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9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ilipowicz/Desktop/"/>
    </mc:Choice>
  </mc:AlternateContent>
  <xr:revisionPtr revIDLastSave="0" documentId="13_ncr:1_{BA458049-BB27-874D-86CF-1BA4BD26FC8E}" xr6:coauthVersionLast="47" xr6:coauthVersionMax="47" xr10:uidLastSave="{00000000-0000-0000-0000-000000000000}"/>
  <bookViews>
    <workbookView xWindow="0" yWindow="500" windowWidth="28580" windowHeight="16100" activeTab="5" xr2:uid="{BD672E57-6078-3F49-82A7-C9886D26088B}"/>
  </bookViews>
  <sheets>
    <sheet name="Arkusz1" sheetId="1" r:id="rId1"/>
    <sheet name="Dom i ogród " sheetId="2" r:id="rId2"/>
    <sheet name="Dziecko" sheetId="3" r:id="rId3"/>
    <sheet name="Komputery" sheetId="4" r:id="rId4"/>
    <sheet name="motoryzacja" sheetId="6" r:id="rId5"/>
    <sheet name="Odzież" sheetId="7" r:id="rId6"/>
    <sheet name="RTV i AGD" sheetId="8" r:id="rId7"/>
    <sheet name="Sport i Turystyka" sheetId="9" r:id="rId8"/>
    <sheet name="Telefony" sheetId="10" r:id="rId9"/>
    <sheet name="Zdrowie i Uroda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1" l="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17" i="11"/>
  <c r="D291" i="11"/>
  <c r="C291" i="11"/>
  <c r="B291" i="11"/>
  <c r="D276" i="11"/>
  <c r="C276" i="11"/>
  <c r="B276" i="11"/>
  <c r="D260" i="11"/>
  <c r="C260" i="11"/>
  <c r="B260" i="11"/>
  <c r="B244" i="11"/>
  <c r="D244" i="11"/>
  <c r="C244" i="11"/>
  <c r="D228" i="11"/>
  <c r="C228" i="11"/>
  <c r="B228" i="11"/>
  <c r="D212" i="11"/>
  <c r="C212" i="11"/>
  <c r="B212" i="11"/>
  <c r="D196" i="11"/>
  <c r="C196" i="11"/>
  <c r="B196" i="11"/>
  <c r="D180" i="11"/>
  <c r="C180" i="11"/>
  <c r="B180" i="11"/>
  <c r="D165" i="11"/>
  <c r="C165" i="11"/>
  <c r="B165" i="11"/>
  <c r="D150" i="11"/>
  <c r="C150" i="11"/>
  <c r="B150" i="11"/>
  <c r="D135" i="11"/>
  <c r="C135" i="11"/>
  <c r="B135" i="11"/>
  <c r="D120" i="11"/>
  <c r="C120" i="11"/>
  <c r="B120" i="11"/>
  <c r="D105" i="11"/>
  <c r="C105" i="11"/>
  <c r="B105" i="11"/>
  <c r="D90" i="11"/>
  <c r="C90" i="11"/>
  <c r="B90" i="11"/>
  <c r="D75" i="11"/>
  <c r="C75" i="11"/>
  <c r="B75" i="11"/>
  <c r="D60" i="11"/>
  <c r="C60" i="11"/>
  <c r="B60" i="11"/>
  <c r="D45" i="11"/>
  <c r="C45" i="11"/>
  <c r="B45" i="11"/>
  <c r="D30" i="11"/>
  <c r="C30" i="11"/>
  <c r="B30" i="11"/>
  <c r="D107" i="10"/>
  <c r="C107" i="10"/>
  <c r="B107" i="10"/>
  <c r="D91" i="10"/>
  <c r="C91" i="10"/>
  <c r="B91" i="10"/>
  <c r="D75" i="10"/>
  <c r="C75" i="10"/>
  <c r="B75" i="10"/>
  <c r="D60" i="10"/>
  <c r="C60" i="10"/>
  <c r="B60" i="10"/>
  <c r="D45" i="10"/>
  <c r="C45" i="10"/>
  <c r="B45" i="10"/>
  <c r="D30" i="10"/>
  <c r="C30" i="10"/>
  <c r="B30" i="10"/>
  <c r="B261" i="9"/>
  <c r="D261" i="9"/>
  <c r="C261" i="9"/>
  <c r="D246" i="9"/>
  <c r="C246" i="9"/>
  <c r="B246" i="9"/>
  <c r="D231" i="9"/>
  <c r="C231" i="9"/>
  <c r="B231" i="9"/>
  <c r="D216" i="9"/>
  <c r="C216" i="9"/>
  <c r="B216" i="9"/>
  <c r="D201" i="9"/>
  <c r="C201" i="9"/>
  <c r="B201" i="9"/>
  <c r="B171" i="9"/>
  <c r="D186" i="9"/>
  <c r="C186" i="9"/>
  <c r="B186" i="9"/>
  <c r="D171" i="9"/>
  <c r="C171" i="9"/>
  <c r="D156" i="9"/>
  <c r="C156" i="9"/>
  <c r="B156" i="9"/>
  <c r="D141" i="9" l="1"/>
  <c r="C141" i="9"/>
  <c r="B141" i="9"/>
  <c r="D125" i="9"/>
  <c r="C125" i="9"/>
  <c r="B125" i="9"/>
  <c r="D108" i="9"/>
  <c r="C108" i="9"/>
  <c r="B108" i="9"/>
  <c r="D92" i="9"/>
  <c r="C92" i="9"/>
  <c r="B92" i="9"/>
  <c r="D77" i="9"/>
  <c r="C77" i="9"/>
  <c r="B77" i="9"/>
  <c r="D61" i="9"/>
  <c r="C61" i="9"/>
  <c r="B61" i="9"/>
  <c r="D46" i="9"/>
  <c r="C46" i="9"/>
  <c r="B46" i="9"/>
  <c r="D31" i="9"/>
  <c r="C31" i="9"/>
  <c r="B31" i="9"/>
  <c r="D256" i="8"/>
  <c r="C256" i="8"/>
  <c r="B256" i="8"/>
  <c r="D241" i="8"/>
  <c r="C241" i="8"/>
  <c r="B241" i="8"/>
  <c r="D226" i="8"/>
  <c r="C226" i="8"/>
  <c r="B226" i="8"/>
  <c r="D210" i="8"/>
  <c r="C210" i="8"/>
  <c r="B210" i="8"/>
  <c r="D195" i="8"/>
  <c r="C195" i="8"/>
  <c r="B195" i="8"/>
  <c r="D180" i="8"/>
  <c r="C180" i="8"/>
  <c r="B180" i="8"/>
  <c r="D165" i="8"/>
  <c r="C165" i="8"/>
  <c r="B165" i="8"/>
  <c r="D150" i="8"/>
  <c r="C150" i="8"/>
  <c r="B150" i="8"/>
  <c r="D135" i="8"/>
  <c r="C135" i="8"/>
  <c r="B135" i="8"/>
  <c r="D14" i="10"/>
  <c r="C14" i="10"/>
  <c r="B14" i="10"/>
  <c r="B14" i="9"/>
  <c r="C14" i="9"/>
  <c r="D14" i="9"/>
  <c r="D105" i="8"/>
  <c r="C108" i="7"/>
  <c r="B108" i="7"/>
  <c r="B92" i="7"/>
  <c r="C92" i="7"/>
  <c r="D77" i="7"/>
  <c r="C77" i="7"/>
  <c r="C46" i="7"/>
  <c r="B46" i="7"/>
  <c r="D120" i="8"/>
  <c r="C120" i="8"/>
  <c r="B120" i="8"/>
  <c r="C105" i="8"/>
  <c r="B105" i="8"/>
  <c r="D90" i="8"/>
  <c r="C90" i="8"/>
  <c r="B90" i="8"/>
  <c r="D75" i="8"/>
  <c r="C75" i="8"/>
  <c r="B75" i="8"/>
  <c r="D60" i="8"/>
  <c r="C60" i="8"/>
  <c r="B60" i="8"/>
  <c r="D45" i="8"/>
  <c r="C45" i="8"/>
  <c r="B45" i="8"/>
  <c r="D30" i="8"/>
  <c r="C30" i="8"/>
  <c r="B30" i="8"/>
  <c r="D14" i="8"/>
  <c r="C14" i="8"/>
  <c r="B14" i="8"/>
  <c r="D169" i="7"/>
  <c r="C169" i="7"/>
  <c r="B169" i="7"/>
  <c r="D154" i="7"/>
  <c r="C154" i="7"/>
  <c r="B154" i="7"/>
  <c r="D139" i="7"/>
  <c r="C139" i="7"/>
  <c r="B139" i="7"/>
  <c r="D124" i="7"/>
  <c r="C124" i="7"/>
  <c r="B124" i="7"/>
  <c r="D108" i="7"/>
  <c r="D92" i="7"/>
  <c r="B77" i="7"/>
  <c r="D61" i="7"/>
  <c r="C61" i="7"/>
  <c r="B61" i="7"/>
  <c r="D46" i="7"/>
  <c r="D31" i="7"/>
  <c r="C31" i="7"/>
  <c r="B31" i="7"/>
  <c r="D14" i="7"/>
  <c r="C14" i="7"/>
  <c r="B14" i="7"/>
  <c r="D105" i="6"/>
  <c r="C105" i="6"/>
  <c r="B105" i="6"/>
  <c r="D90" i="6"/>
  <c r="C90" i="6"/>
  <c r="B90" i="6"/>
  <c r="D75" i="6"/>
  <c r="C75" i="6"/>
  <c r="B75" i="6"/>
  <c r="D60" i="6"/>
  <c r="C60" i="6"/>
  <c r="B60" i="6"/>
  <c r="D45" i="6"/>
  <c r="C45" i="6"/>
  <c r="B45" i="6"/>
  <c r="D30" i="6"/>
  <c r="C30" i="6"/>
  <c r="B30" i="6"/>
  <c r="D228" i="4"/>
  <c r="C228" i="4"/>
  <c r="B228" i="4"/>
  <c r="D213" i="4"/>
  <c r="C213" i="4"/>
  <c r="B213" i="4"/>
  <c r="D198" i="4"/>
  <c r="C198" i="4"/>
  <c r="B198" i="4"/>
  <c r="D183" i="4"/>
  <c r="C183" i="4"/>
  <c r="B183" i="4"/>
  <c r="D168" i="4"/>
  <c r="C168" i="4"/>
  <c r="B168" i="4"/>
  <c r="D152" i="4"/>
  <c r="C152" i="4"/>
  <c r="B152" i="4"/>
  <c r="D137" i="4"/>
  <c r="C137" i="4"/>
  <c r="B137" i="4"/>
  <c r="D122" i="4"/>
  <c r="C122" i="4"/>
  <c r="B122" i="4"/>
  <c r="D106" i="4"/>
  <c r="C106" i="4"/>
  <c r="B106" i="4"/>
  <c r="D91" i="4"/>
  <c r="C91" i="4"/>
  <c r="B91" i="4"/>
  <c r="D76" i="4"/>
  <c r="C76" i="4"/>
  <c r="B76" i="4"/>
  <c r="D61" i="4"/>
  <c r="C61" i="4"/>
  <c r="B61" i="4"/>
  <c r="D46" i="4"/>
  <c r="C46" i="4"/>
  <c r="B46" i="4"/>
  <c r="D31" i="4"/>
  <c r="C31" i="4"/>
  <c r="B31" i="4"/>
  <c r="D210" i="3"/>
  <c r="C210" i="3"/>
  <c r="B210" i="3"/>
  <c r="D195" i="3"/>
  <c r="C195" i="3"/>
  <c r="B195" i="3"/>
  <c r="D180" i="3"/>
  <c r="C180" i="3"/>
  <c r="B180" i="3"/>
  <c r="D165" i="3"/>
  <c r="C165" i="3"/>
  <c r="B165" i="3"/>
  <c r="D150" i="3"/>
  <c r="C150" i="3"/>
  <c r="B150" i="3"/>
  <c r="D135" i="3"/>
  <c r="C135" i="3"/>
  <c r="B135" i="3"/>
  <c r="D120" i="3"/>
  <c r="C120" i="3"/>
  <c r="B120" i="3"/>
  <c r="D105" i="3"/>
  <c r="C105" i="3"/>
  <c r="B105" i="3"/>
  <c r="D90" i="3"/>
  <c r="C90" i="3"/>
  <c r="B90" i="3"/>
  <c r="D75" i="3"/>
  <c r="C75" i="3"/>
  <c r="B75" i="3"/>
  <c r="D60" i="3"/>
  <c r="C60" i="3"/>
  <c r="B60" i="3"/>
  <c r="D45" i="3"/>
  <c r="C45" i="3"/>
  <c r="B45" i="3"/>
  <c r="D30" i="3"/>
  <c r="C30" i="3"/>
  <c r="B30" i="3"/>
  <c r="D14" i="3"/>
  <c r="C14" i="3"/>
  <c r="B14" i="3"/>
  <c r="D110" i="2"/>
  <c r="C110" i="2"/>
  <c r="B110" i="2"/>
  <c r="D93" i="2"/>
  <c r="C93" i="2"/>
  <c r="B93" i="2"/>
  <c r="D76" i="2"/>
  <c r="C76" i="2"/>
  <c r="B76" i="2"/>
  <c r="D61" i="2"/>
  <c r="C61" i="2"/>
  <c r="B61" i="2"/>
  <c r="D45" i="2"/>
  <c r="C45" i="2"/>
  <c r="B45" i="2"/>
  <c r="C30" i="2"/>
  <c r="D30" i="2"/>
  <c r="B30" i="2"/>
  <c r="D14" i="2"/>
  <c r="C14" i="2"/>
  <c r="B14" i="2"/>
  <c r="X29" i="1"/>
  <c r="W29" i="1"/>
  <c r="V29" i="1"/>
  <c r="X14" i="1"/>
  <c r="W14" i="1"/>
  <c r="V14" i="1"/>
  <c r="M44" i="1"/>
  <c r="L44" i="1"/>
  <c r="K44" i="1"/>
  <c r="M29" i="1"/>
  <c r="L29" i="1"/>
  <c r="K29" i="1"/>
  <c r="M14" i="1"/>
  <c r="L14" i="1"/>
  <c r="K14" i="1"/>
  <c r="D44" i="1"/>
  <c r="C44" i="1"/>
  <c r="B44" i="1"/>
  <c r="D29" i="1"/>
  <c r="C29" i="1"/>
  <c r="B29" i="1"/>
  <c r="D14" i="1"/>
  <c r="C14" i="1"/>
  <c r="B14" i="1"/>
</calcChain>
</file>

<file path=xl/sharedStrings.xml><?xml version="1.0" encoding="utf-8"?>
<sst xmlns="http://schemas.openxmlformats.org/spreadsheetml/2006/main" count="2203" uniqueCount="587">
  <si>
    <t>Dom i ogród 2018</t>
  </si>
  <si>
    <t>Dom i ogród 2019</t>
  </si>
  <si>
    <t>Dom i ogród 2020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</si>
  <si>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</si>
  <si>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</si>
  <si>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</si>
  <si>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</si>
  <si>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</si>
  <si>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</si>
  <si>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</si>
  <si>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</si>
  <si>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</si>
  <si>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</si>
  <si>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</si>
  <si>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</si>
  <si>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</t>
  </si>
  <si>
    <t>Dziecko 2018</t>
  </si>
  <si>
    <t>Dziecko 2019</t>
  </si>
  <si>
    <t>Dziecko 2020</t>
  </si>
  <si>
    <t>Komputery 2018</t>
  </si>
  <si>
    <t>Komputery 2019</t>
  </si>
  <si>
    <t>Komputery 2020</t>
  </si>
  <si>
    <t>motoryzacja 2018</t>
  </si>
  <si>
    <t>motoryzacja 2019</t>
  </si>
  <si>
    <t>motoryzacja 2020</t>
  </si>
  <si>
    <t>odzież 2018</t>
  </si>
  <si>
    <t>odzież 2019</t>
  </si>
  <si>
    <t>odzież 2020</t>
  </si>
  <si>
    <t>RTV i AGD 2018</t>
  </si>
  <si>
    <t>RTV i AGD 2019</t>
  </si>
  <si>
    <t>RTV i AGD 2020</t>
  </si>
  <si>
    <t>Sport 2018</t>
  </si>
  <si>
    <t>Sport 2019</t>
  </si>
  <si>
    <t>Sport 2020</t>
  </si>
  <si>
    <t>telefony 2018</t>
  </si>
  <si>
    <t>telefony 2019</t>
  </si>
  <si>
    <t>telefony 2020</t>
  </si>
  <si>
    <t>Zdrowie i Uroda 2018</t>
  </si>
  <si>
    <t>Zdrowie i Uroda 2019</t>
  </si>
  <si>
    <t>Zdrowie i Uroda 2020</t>
  </si>
  <si>
    <t>Budownictwo i akcesoria 2018</t>
  </si>
  <si>
    <t>budownictwo i akcesoria 2019</t>
  </si>
  <si>
    <t>budownictwo i akcesoria 2020</t>
  </si>
  <si>
    <t>Meble 2018</t>
  </si>
  <si>
    <t>Meble 2019</t>
  </si>
  <si>
    <t>Meble 2020</t>
  </si>
  <si>
    <t>Narzędzia 2018</t>
  </si>
  <si>
    <t>Narzędzia 2019</t>
  </si>
  <si>
    <t>Narzędzia 2020</t>
  </si>
  <si>
    <t>Budownictwo i Akcesoria</t>
  </si>
  <si>
    <t>Meble</t>
  </si>
  <si>
    <t>Narzędzia</t>
  </si>
  <si>
    <t>Podkategoria w Dom i Ogród</t>
  </si>
  <si>
    <t>Ogród 2018</t>
  </si>
  <si>
    <t>Ogród 2019</t>
  </si>
  <si>
    <t>Ogród 2020</t>
  </si>
  <si>
    <t>Ogród</t>
  </si>
  <si>
    <t>oswietlenie 2018</t>
  </si>
  <si>
    <t>Oswietlenie 2019</t>
  </si>
  <si>
    <t>Oswietlenie 2020</t>
  </si>
  <si>
    <t>Oświetlenie</t>
  </si>
  <si>
    <t>Wyposażenie 2018</t>
  </si>
  <si>
    <t>Wyposażenie 2019</t>
  </si>
  <si>
    <t>Wyposażenie 2020</t>
  </si>
  <si>
    <t>Wyposażenie</t>
  </si>
  <si>
    <t>Akcesoria dla mamy i dziecka 2018</t>
  </si>
  <si>
    <t>Akcesoria dla mamy i dziecka 2019</t>
  </si>
  <si>
    <t>Akcesoria dla mamy i dziecka 2020</t>
  </si>
  <si>
    <t>Artykuły szkolne 2018</t>
  </si>
  <si>
    <t>Artykuły szkolne 2019</t>
  </si>
  <si>
    <t>Artykuły szkolne 2020</t>
  </si>
  <si>
    <t>Foteliki samochodowe 2018</t>
  </si>
  <si>
    <t>Foteliki samochodowe 2019</t>
  </si>
  <si>
    <t>Foteliki samochodowe 2020</t>
  </si>
  <si>
    <t>Karmienie dziecka 2018</t>
  </si>
  <si>
    <t>Karmienie dziecka 2019</t>
  </si>
  <si>
    <t>Karmienie dziecka 2020</t>
  </si>
  <si>
    <t>obuwie 2018</t>
  </si>
  <si>
    <t>obuwie 2019</t>
  </si>
  <si>
    <t>obuwie 2020</t>
  </si>
  <si>
    <t>odziez 2018</t>
  </si>
  <si>
    <t>odziez 2019</t>
  </si>
  <si>
    <t>odziez 2020</t>
  </si>
  <si>
    <t>okazje i przyjęcia 2018</t>
  </si>
  <si>
    <t>okazje i przyjęcia 2019</t>
  </si>
  <si>
    <t>okazje i przyjęcia 2020</t>
  </si>
  <si>
    <t>pokój dziciecy 2018</t>
  </si>
  <si>
    <t>pokój dziciecy 2019</t>
  </si>
  <si>
    <t>pokój dziciecy 2020</t>
  </si>
  <si>
    <t>Wózki 2018</t>
  </si>
  <si>
    <t>Wózki 2019</t>
  </si>
  <si>
    <t>Wózki 2020</t>
  </si>
  <si>
    <t>zabawki 2018</t>
  </si>
  <si>
    <t>zabawki 2019</t>
  </si>
  <si>
    <t>zabawki 2020</t>
  </si>
  <si>
    <t>zabawki ogrodowe 2018</t>
  </si>
  <si>
    <t>zabawki ogrodowe 2019</t>
  </si>
  <si>
    <t>zabawki ogrodowe 2020</t>
  </si>
  <si>
    <t>zdrowie i higiena 2018</t>
  </si>
  <si>
    <t>zdrowie i higiena 2019</t>
  </si>
  <si>
    <t>zdrowie i higiena 2020</t>
  </si>
  <si>
    <t>Podkategorie w Dziecko</t>
  </si>
  <si>
    <t>Akcesoria dla mamy i dziecka</t>
  </si>
  <si>
    <t>Karmienie dziecka</t>
  </si>
  <si>
    <t>Obuwie dziecięce</t>
  </si>
  <si>
    <t>Okazję i przyjęcia</t>
  </si>
  <si>
    <t>Pokój dziecięcy</t>
  </si>
  <si>
    <t>rowery i pojazdy 2018</t>
  </si>
  <si>
    <t>rowery i pojazdy 2019</t>
  </si>
  <si>
    <t>rowery i pojazdy 2020</t>
  </si>
  <si>
    <t>Rowery i pojazdy dziecięce</t>
  </si>
  <si>
    <t>Wózki</t>
  </si>
  <si>
    <t>Zabawki</t>
  </si>
  <si>
    <t>Zabawki ogrodowe</t>
  </si>
  <si>
    <t>Zdrowie i higiena</t>
  </si>
  <si>
    <t>Odzież dziecięca</t>
  </si>
  <si>
    <t>Foteliki samochodowe</t>
  </si>
  <si>
    <t>Artykuły szkolne</t>
  </si>
  <si>
    <t>Akcesoria komputerowe 2018</t>
  </si>
  <si>
    <t>Akcesoria komputerowe 2019</t>
  </si>
  <si>
    <t>Akcesoria komputerowe 2020</t>
  </si>
  <si>
    <t>Drukarki i skanery 2018</t>
  </si>
  <si>
    <t>Drukarki i skanery 2019</t>
  </si>
  <si>
    <t>Drukarki i skanery 2020</t>
  </si>
  <si>
    <t>Dyski i pamieć przenośna 2018</t>
  </si>
  <si>
    <t>Dyski i pamieć przenośna 2019</t>
  </si>
  <si>
    <t>Dyski i pamieć przenośna 2020</t>
  </si>
  <si>
    <t>Części do laptopów 2018</t>
  </si>
  <si>
    <t>Części do laptopów 2019</t>
  </si>
  <si>
    <t>Części do laptopów 2020</t>
  </si>
  <si>
    <t>komputery stacjonarne 2018</t>
  </si>
  <si>
    <t>komputery stacjonarne 2019</t>
  </si>
  <si>
    <t>komputery stacjonarne 2020</t>
  </si>
  <si>
    <t>Laptopy 2018</t>
  </si>
  <si>
    <t>Laptopy 2019</t>
  </si>
  <si>
    <t>Laptopy 2020</t>
  </si>
  <si>
    <t>Listwy zasilające i UPS 2018</t>
  </si>
  <si>
    <t>Listwy zasilające i UPS 2019</t>
  </si>
  <si>
    <t>Listwy zasilające i UPS 2020</t>
  </si>
  <si>
    <t>Monitory komputerowe 2018</t>
  </si>
  <si>
    <t>Monitory komputerowe 2019</t>
  </si>
  <si>
    <t>Monitory komputerowe 2020</t>
  </si>
  <si>
    <t>Napedy optyczne i nosniki 2018</t>
  </si>
  <si>
    <t>Napedy optyczne i nosniki 2019</t>
  </si>
  <si>
    <t>Napedy optyczne i nosniki 2020</t>
  </si>
  <si>
    <t>Podzespoły komputerowe 2020</t>
  </si>
  <si>
    <t>Podzespoły komputerowe 2018</t>
  </si>
  <si>
    <t>Podzespoły komputerowe 2019</t>
  </si>
  <si>
    <t>Tablety 2018</t>
  </si>
  <si>
    <t>Tablety 2019</t>
  </si>
  <si>
    <t>Tablety 2020</t>
  </si>
  <si>
    <t>Urządzenia sieciowe 2018</t>
  </si>
  <si>
    <t>Urządzenia sieciowe 2019</t>
  </si>
  <si>
    <t>Urządzenia sieciowe 2020</t>
  </si>
  <si>
    <t>Urządzenia VR 2018</t>
  </si>
  <si>
    <t>Urządzenia VR 2019</t>
  </si>
  <si>
    <t>Urządzenia VR 2020</t>
  </si>
  <si>
    <t>Urządzenia wskazujace 2018</t>
  </si>
  <si>
    <t>Urządzenia wskazujace 2019</t>
  </si>
  <si>
    <t>Urządzenia wskazujace 2020</t>
  </si>
  <si>
    <t>Drukarki i skanery</t>
  </si>
  <si>
    <t>Dyski i pamięć przenośna</t>
  </si>
  <si>
    <t>Części do laptopów</t>
  </si>
  <si>
    <t>Komputery stacjonarne</t>
  </si>
  <si>
    <t>Laptopy</t>
  </si>
  <si>
    <t>Listwy zasilające i UPS</t>
  </si>
  <si>
    <t>Monitory komputerowe</t>
  </si>
  <si>
    <t>Napędy optyczne i nośniki</t>
  </si>
  <si>
    <t>Podzespoły komputerowe</t>
  </si>
  <si>
    <t>Urządzenia sieciowe</t>
  </si>
  <si>
    <t>Urządzenia VR</t>
  </si>
  <si>
    <t>Urządzenia wskazujące</t>
  </si>
  <si>
    <t>Akcesoria Komputerowe</t>
  </si>
  <si>
    <t>Tablety</t>
  </si>
  <si>
    <t>Chemia 2018</t>
  </si>
  <si>
    <t>Chemia 2019</t>
  </si>
  <si>
    <t>Chemia 2020</t>
  </si>
  <si>
    <t>Części i wyposażenie motocyklowe  2018</t>
  </si>
  <si>
    <t>Części i wyposażenie motocyklowe  2019</t>
  </si>
  <si>
    <t>Części i wyposażenie motocyklowe  2020</t>
  </si>
  <si>
    <t>Części samochodowe  2018</t>
  </si>
  <si>
    <t>Części samochodowe  2019</t>
  </si>
  <si>
    <t>Części samochodowe  2020</t>
  </si>
  <si>
    <t>stycznia '20</t>
  </si>
  <si>
    <t>lutego '20</t>
  </si>
  <si>
    <t>marca '20</t>
  </si>
  <si>
    <t>kwietnia '20</t>
  </si>
  <si>
    <t>maja '20</t>
  </si>
  <si>
    <t>czerwca '20</t>
  </si>
  <si>
    <t>lipca '20</t>
  </si>
  <si>
    <t>sierpnia '20</t>
  </si>
  <si>
    <t>września '20</t>
  </si>
  <si>
    <t>Narzędzia i sprzęt warsztatowy  2018</t>
  </si>
  <si>
    <t>Narzędzia i sprzęt warsztatowy  2019</t>
  </si>
  <si>
    <t>Narzędzia i sprzęt warsztatowy  2020</t>
  </si>
  <si>
    <t>Opony i felgi  2018</t>
  </si>
  <si>
    <t>Opony i felgi  2019</t>
  </si>
  <si>
    <t>Opony i felgi  2020</t>
  </si>
  <si>
    <t>wyposażenie i akcesoria smochodowe samochodowe 2018</t>
  </si>
  <si>
    <t>wyposażenie i akcesoria smochodowe samochodowe 2019</t>
  </si>
  <si>
    <t>wyposażenie i akcesoria smochodowe samochodowe 2020</t>
  </si>
  <si>
    <t>Chemia</t>
  </si>
  <si>
    <t>Części i wyposażenie samochodów</t>
  </si>
  <si>
    <t>Części samochodowe</t>
  </si>
  <si>
    <t>Narzędzia i sprzęt samochodowy</t>
  </si>
  <si>
    <t>Opony i felgi</t>
  </si>
  <si>
    <t>Wyposażenie i akcesoria samochodowe</t>
  </si>
  <si>
    <t>Bagaż 2018</t>
  </si>
  <si>
    <t>Bagaż 2019</t>
  </si>
  <si>
    <t>Bagaż 2020</t>
  </si>
  <si>
    <t>Bielizna Damska 2018</t>
  </si>
  <si>
    <t>Bielizna Damska 2019</t>
  </si>
  <si>
    <t>Bielizna Damska 2020</t>
  </si>
  <si>
    <t>Bielizna męska 2018</t>
  </si>
  <si>
    <t>Bielizna męska 2019</t>
  </si>
  <si>
    <t>Bielizna męska 2020</t>
  </si>
  <si>
    <t>ciąża i macierzyństwo 2018</t>
  </si>
  <si>
    <t>ciąża i macierzyństwo 2019</t>
  </si>
  <si>
    <t>ciąża i macierzyństwo 2020</t>
  </si>
  <si>
    <t>Galanteria i dodatki 2018</t>
  </si>
  <si>
    <t>Galanteria i dodatki 2019</t>
  </si>
  <si>
    <t>Galanteria i dodatki 2020</t>
  </si>
  <si>
    <t>września '19</t>
  </si>
  <si>
    <t>października '19</t>
  </si>
  <si>
    <t>listopada '19</t>
  </si>
  <si>
    <t>grudnia '19</t>
  </si>
  <si>
    <t>stycznia '18</t>
  </si>
  <si>
    <t>lutego '18</t>
  </si>
  <si>
    <t>marca '18</t>
  </si>
  <si>
    <t>kwietnia '18</t>
  </si>
  <si>
    <t>maja '18</t>
  </si>
  <si>
    <t>czerwca '18</t>
  </si>
  <si>
    <t>lipca '18</t>
  </si>
  <si>
    <t>sierpnia '18</t>
  </si>
  <si>
    <t>września '18</t>
  </si>
  <si>
    <t>października '18</t>
  </si>
  <si>
    <t>listopada '18</t>
  </si>
  <si>
    <t>grudnia '18</t>
  </si>
  <si>
    <t>Obuwie 2018</t>
  </si>
  <si>
    <t>Obuwie 2019</t>
  </si>
  <si>
    <t>Obuwie 2020</t>
  </si>
  <si>
    <t>odzież damska 2018</t>
  </si>
  <si>
    <t>odzież damska 2019</t>
  </si>
  <si>
    <t>odzież damska 2020</t>
  </si>
  <si>
    <t>odzież męska 2018</t>
  </si>
  <si>
    <t>odzież męska 2019</t>
  </si>
  <si>
    <t>odzież męska 2020</t>
  </si>
  <si>
    <t>Przebrania, kostiumy 2018</t>
  </si>
  <si>
    <t>Przebrania, kostiumy 2019</t>
  </si>
  <si>
    <t>Przebrania, kostiumy 2020</t>
  </si>
  <si>
    <t>Ślub i wesele 2018</t>
  </si>
  <si>
    <t>Ślub i wesele 2019</t>
  </si>
  <si>
    <t>Ślub i wesele 2020</t>
  </si>
  <si>
    <t>Bagaż</t>
  </si>
  <si>
    <t>Belizna damska</t>
  </si>
  <si>
    <t>Bielizna męska</t>
  </si>
  <si>
    <t>Ciąża i macierzyństwo</t>
  </si>
  <si>
    <t>Galanteria i dodatki</t>
  </si>
  <si>
    <t>Obuwie</t>
  </si>
  <si>
    <t xml:space="preserve">Przebrania, kostiumy </t>
  </si>
  <si>
    <t xml:space="preserve">Ślub i wesele </t>
  </si>
  <si>
    <t xml:space="preserve">Odzież damska </t>
  </si>
  <si>
    <t xml:space="preserve">Odzież męska </t>
  </si>
  <si>
    <t>AGD do zabudowy 2018</t>
  </si>
  <si>
    <t>AGD do zabudowy 2019</t>
  </si>
  <si>
    <t>AGD do zabudowy 2020</t>
  </si>
  <si>
    <t>18 064</t>
  </si>
  <si>
    <t>AGD drobne 2018</t>
  </si>
  <si>
    <t>AGD drobne 2019</t>
  </si>
  <si>
    <t>AGD drobne 2020</t>
  </si>
  <si>
    <t>AGD wonostojące 2018</t>
  </si>
  <si>
    <t>AGD wonostojące 2019</t>
  </si>
  <si>
    <t>AGD wonostojące 2020</t>
  </si>
  <si>
    <t>Czytniki ebooków 2018</t>
  </si>
  <si>
    <t>Czytniki ebooków 2019</t>
  </si>
  <si>
    <t>Czytniki ebooków 2020</t>
  </si>
  <si>
    <t>Elektronika 2018</t>
  </si>
  <si>
    <t>Elektronika 2019</t>
  </si>
  <si>
    <t>Elektronika 2020</t>
  </si>
  <si>
    <t>Gadżety elektroniczne 2018</t>
  </si>
  <si>
    <t>Gadżety elektroniczne 2019</t>
  </si>
  <si>
    <t>Gadżety elektroniczne 2020</t>
  </si>
  <si>
    <t>GPS i akcesoria 2018</t>
  </si>
  <si>
    <t>GPS i akcesoria 2019</t>
  </si>
  <si>
    <t>GPS i akcesoria 2020</t>
  </si>
  <si>
    <t>Kamery 2018</t>
  </si>
  <si>
    <t>Kamery 2019</t>
  </si>
  <si>
    <t>Kamery 2020</t>
  </si>
  <si>
    <t>23 867</t>
  </si>
  <si>
    <t>26 800</t>
  </si>
  <si>
    <t>19 324</t>
  </si>
  <si>
    <t>3 752 404,42</t>
  </si>
  <si>
    <t>20 886</t>
  </si>
  <si>
    <t>23 297</t>
  </si>
  <si>
    <t>17 113</t>
  </si>
  <si>
    <t>3 421 255,47</t>
  </si>
  <si>
    <t>21 298</t>
  </si>
  <si>
    <t>24 082</t>
  </si>
  <si>
    <t>17 728</t>
  </si>
  <si>
    <t>3 529 041,29</t>
  </si>
  <si>
    <t>21 000</t>
  </si>
  <si>
    <t>23 962</t>
  </si>
  <si>
    <t>17 504</t>
  </si>
  <si>
    <t>3 415 969,91</t>
  </si>
  <si>
    <t>22 996</t>
  </si>
  <si>
    <t>26 077</t>
  </si>
  <si>
    <t>18 972</t>
  </si>
  <si>
    <t>3 665 762,49</t>
  </si>
  <si>
    <t>25 100</t>
  </si>
  <si>
    <t>28 417</t>
  </si>
  <si>
    <t>20 536</t>
  </si>
  <si>
    <t>3 916 552,77</t>
  </si>
  <si>
    <t>30 290</t>
  </si>
  <si>
    <t>33 634</t>
  </si>
  <si>
    <t>24 670</t>
  </si>
  <si>
    <t>4 620 534,86</t>
  </si>
  <si>
    <t>24 765</t>
  </si>
  <si>
    <t>27 777</t>
  </si>
  <si>
    <t>20 102</t>
  </si>
  <si>
    <t>3 607 473,26</t>
  </si>
  <si>
    <t>20 391</t>
  </si>
  <si>
    <t>23 020</t>
  </si>
  <si>
    <t>17 096</t>
  </si>
  <si>
    <t>3 438 226,18</t>
  </si>
  <si>
    <t>20 327</t>
  </si>
  <si>
    <t>23 085</t>
  </si>
  <si>
    <t>17 207</t>
  </si>
  <si>
    <t>3 529 035,77</t>
  </si>
  <si>
    <t>20 771</t>
  </si>
  <si>
    <t>23 401</t>
  </si>
  <si>
    <t>3 686 345,57</t>
  </si>
  <si>
    <t>32 009</t>
  </si>
  <si>
    <t>35 646</t>
  </si>
  <si>
    <t>27 998</t>
  </si>
  <si>
    <t>6 027 746,44</t>
  </si>
  <si>
    <t>Piloty 2018</t>
  </si>
  <si>
    <t>Piloty 2019</t>
  </si>
  <si>
    <t>Piloty 2020</t>
  </si>
  <si>
    <t>Sprzę audio dla domu 2018</t>
  </si>
  <si>
    <t>Sprzę audio dla domu 2019</t>
  </si>
  <si>
    <t>Sprzę audio dla domu 2020</t>
  </si>
  <si>
    <t>Sprzę audio przenośny 2018</t>
  </si>
  <si>
    <t>Sprzę audio przenośny 2019</t>
  </si>
  <si>
    <t>Sprzę audio przenośny 2020</t>
  </si>
  <si>
    <t>Sprzę car audio 2018</t>
  </si>
  <si>
    <t>Sprzę car audio 2019</t>
  </si>
  <si>
    <t>Sprzę car audio 2020</t>
  </si>
  <si>
    <t>Sprzę satelitarny 2018</t>
  </si>
  <si>
    <t>Sprzę satelitarny 2019</t>
  </si>
  <si>
    <t>Sprzę satelitarny 2020</t>
  </si>
  <si>
    <t>Słuchawki 2018</t>
  </si>
  <si>
    <t>Słuchawki 2019</t>
  </si>
  <si>
    <t>Słuchawki 2020</t>
  </si>
  <si>
    <t>TV i video 2018</t>
  </si>
  <si>
    <t>TV i video 2019</t>
  </si>
  <si>
    <t>TV i video 2020</t>
  </si>
  <si>
    <t>Zasilanie 2018</t>
  </si>
  <si>
    <t>Zasilanie 2019</t>
  </si>
  <si>
    <t>Zasilanie 2020</t>
  </si>
  <si>
    <t xml:space="preserve">AGD do zabudowy </t>
  </si>
  <si>
    <t xml:space="preserve">AGD drobne </t>
  </si>
  <si>
    <t xml:space="preserve">Czytniki ebooków </t>
  </si>
  <si>
    <t>Elektronika</t>
  </si>
  <si>
    <t xml:space="preserve">Gadżety elektroniczne </t>
  </si>
  <si>
    <t xml:space="preserve">GPS i akcesoria </t>
  </si>
  <si>
    <t xml:space="preserve">Kamery </t>
  </si>
  <si>
    <t xml:space="preserve">Piloty </t>
  </si>
  <si>
    <t xml:space="preserve">Sprzę audio dla domu </t>
  </si>
  <si>
    <t xml:space="preserve">Sprzę audio przenośny </t>
  </si>
  <si>
    <t xml:space="preserve">Sprzę car audio </t>
  </si>
  <si>
    <t xml:space="preserve">Sprzę satelitarny </t>
  </si>
  <si>
    <t xml:space="preserve">Słuchawki </t>
  </si>
  <si>
    <t xml:space="preserve">TV i video </t>
  </si>
  <si>
    <t xml:space="preserve">Zasilanie </t>
  </si>
  <si>
    <t>Bieganie 2018</t>
  </si>
  <si>
    <t>Bieganie 2019</t>
  </si>
  <si>
    <t>Bieganie 2020</t>
  </si>
  <si>
    <t>Elektronika sportowa 2018</t>
  </si>
  <si>
    <t>Elektronika sportowa 2019</t>
  </si>
  <si>
    <t>Elektronika sportowa 2020</t>
  </si>
  <si>
    <t>Kolekcje 2018</t>
  </si>
  <si>
    <t>Kolekcje 2019</t>
  </si>
  <si>
    <t>Kolekcje 2020</t>
  </si>
  <si>
    <t>Militara 2018</t>
  </si>
  <si>
    <t>Militara 2019</t>
  </si>
  <si>
    <t>Militara 2020</t>
  </si>
  <si>
    <t>Rowery i Akcesoria 2018</t>
  </si>
  <si>
    <t>Rowery i Akcesoria 2019</t>
  </si>
  <si>
    <t>Rowery i Akcesoria 2020</t>
  </si>
  <si>
    <t>Siłownia i fitness 2018</t>
  </si>
  <si>
    <t>Siłownia i fitness 2019</t>
  </si>
  <si>
    <t>Siłownia i fitness 2020</t>
  </si>
  <si>
    <t>Skating, slackline 2018</t>
  </si>
  <si>
    <t>Skating, slackline 2019</t>
  </si>
  <si>
    <t>Skating, slackline 2020</t>
  </si>
  <si>
    <t>Sporty drużynowe 2018</t>
  </si>
  <si>
    <t>Sporty drużynowe 2019</t>
  </si>
  <si>
    <t>Sporty drużynowe 2020</t>
  </si>
  <si>
    <t>Sporty ekstremalne 2018</t>
  </si>
  <si>
    <t>Sporty ekstremalne 2019</t>
  </si>
  <si>
    <t>Sporty ekstremalne 2020</t>
  </si>
  <si>
    <t>Sporty towarzyskie i rekreacja 2018</t>
  </si>
  <si>
    <t>Sporty towarzyskie i rekreacja 2019</t>
  </si>
  <si>
    <t>Sporty towarzyskie i rekreacja 2020</t>
  </si>
  <si>
    <t>Sporty walki 2018</t>
  </si>
  <si>
    <t>Sporty walki 2019</t>
  </si>
  <si>
    <t>Sporty walki 2020</t>
  </si>
  <si>
    <t>Sporty wodne 2018</t>
  </si>
  <si>
    <t>Sporty wodne 2019</t>
  </si>
  <si>
    <t>Sporty wodne 2020</t>
  </si>
  <si>
    <t>Sportyzimowe2018</t>
  </si>
  <si>
    <t>Sportyzimowe2019</t>
  </si>
  <si>
    <t>Sportyzimowe2020</t>
  </si>
  <si>
    <t>Tenis i pokrewne 2018</t>
  </si>
  <si>
    <t>Tenis i pokrewne 2019</t>
  </si>
  <si>
    <t>Tenis i pokrewne 2020</t>
  </si>
  <si>
    <t>Turystyka 2018</t>
  </si>
  <si>
    <t>Turystyka 2019</t>
  </si>
  <si>
    <t>Turystyka 2020</t>
  </si>
  <si>
    <t>Wędkarstwo 2018</t>
  </si>
  <si>
    <t>Wędkarstwo 2019</t>
  </si>
  <si>
    <t>Wędkarstwo 2020</t>
  </si>
  <si>
    <t>208 301</t>
  </si>
  <si>
    <t>350 370</t>
  </si>
  <si>
    <t>82 098</t>
  </si>
  <si>
    <t>8 044 853,84</t>
  </si>
  <si>
    <t>167 056</t>
  </si>
  <si>
    <t>296 483</t>
  </si>
  <si>
    <t>63 682</t>
  </si>
  <si>
    <t>6 244 622,47</t>
  </si>
  <si>
    <t>141 019</t>
  </si>
  <si>
    <t>254 178</t>
  </si>
  <si>
    <t>58 477</t>
  </si>
  <si>
    <t>5 684 534,44</t>
  </si>
  <si>
    <t>130 740</t>
  </si>
  <si>
    <t>207 903</t>
  </si>
  <si>
    <t>62 579</t>
  </si>
  <si>
    <t>7 490 420,40</t>
  </si>
  <si>
    <t>136 615</t>
  </si>
  <si>
    <t>226 885</t>
  </si>
  <si>
    <t>55 273</t>
  </si>
  <si>
    <t>5 719 080,53</t>
  </si>
  <si>
    <t>181 300</t>
  </si>
  <si>
    <t>289 723</t>
  </si>
  <si>
    <t>70 052</t>
  </si>
  <si>
    <t>7 418 074,49</t>
  </si>
  <si>
    <t>250 900</t>
  </si>
  <si>
    <t>393 249</t>
  </si>
  <si>
    <t>93 761</t>
  </si>
  <si>
    <t>9 969 370,34</t>
  </si>
  <si>
    <t>350 336</t>
  </si>
  <si>
    <t>541 866</t>
  </si>
  <si>
    <t>114 889</t>
  </si>
  <si>
    <t>13 204 464,50</t>
  </si>
  <si>
    <t>529 357</t>
  </si>
  <si>
    <t>817 517</t>
  </si>
  <si>
    <t>176 537</t>
  </si>
  <si>
    <t>21 474 605,12</t>
  </si>
  <si>
    <t>454 444</t>
  </si>
  <si>
    <t>699 165</t>
  </si>
  <si>
    <t>146 705</t>
  </si>
  <si>
    <t>19 331 773,36</t>
  </si>
  <si>
    <t>374 686</t>
  </si>
  <si>
    <t>573 742</t>
  </si>
  <si>
    <t>124 913</t>
  </si>
  <si>
    <t>16 038 743,61</t>
  </si>
  <si>
    <t>341 294</t>
  </si>
  <si>
    <t>524 582</t>
  </si>
  <si>
    <t>111 092</t>
  </si>
  <si>
    <t>14 090 698,99</t>
  </si>
  <si>
    <t>303 447</t>
  </si>
  <si>
    <t>486 565</t>
  </si>
  <si>
    <t>95 089</t>
  </si>
  <si>
    <t>12 118 568,12</t>
  </si>
  <si>
    <t xml:space="preserve">Bieganie </t>
  </si>
  <si>
    <t xml:space="preserve">Elektronika sportowa </t>
  </si>
  <si>
    <t xml:space="preserve">Kolekcje </t>
  </si>
  <si>
    <t xml:space="preserve">Militara </t>
  </si>
  <si>
    <t xml:space="preserve">Rowery i Akcesoria </t>
  </si>
  <si>
    <t xml:space="preserve">Siłownia i fitness </t>
  </si>
  <si>
    <t xml:space="preserve">Skating, slackline </t>
  </si>
  <si>
    <t xml:space="preserve">Sporty drużynowe </t>
  </si>
  <si>
    <t xml:space="preserve">Sporty ekstremalne </t>
  </si>
  <si>
    <t xml:space="preserve">Sporty towarzyskie i rekreacja </t>
  </si>
  <si>
    <t xml:space="preserve">Sporty walki </t>
  </si>
  <si>
    <t xml:space="preserve">Sporty wodne </t>
  </si>
  <si>
    <t>Sportyzimowe</t>
  </si>
  <si>
    <t xml:space="preserve">Tenis i pokrewne </t>
  </si>
  <si>
    <t xml:space="preserve">Turystyka </t>
  </si>
  <si>
    <t xml:space="preserve">Wędkarstwo </t>
  </si>
  <si>
    <t>Akcesoria GSM 2018</t>
  </si>
  <si>
    <t>Akcesoria GSM 2019</t>
  </si>
  <si>
    <t>Akcesoria GSM 2020</t>
  </si>
  <si>
    <t>Powerbanki 2018</t>
  </si>
  <si>
    <t>Powerbanki 2019</t>
  </si>
  <si>
    <t>Powerbanki 2020</t>
  </si>
  <si>
    <t>Radiokomunikacja 2018</t>
  </si>
  <si>
    <t>Radiokomunikacja 2019</t>
  </si>
  <si>
    <t>Radiokomunikacja 2020</t>
  </si>
  <si>
    <t>Smartphony i telefony komórkowe 2018</t>
  </si>
  <si>
    <t>Smartphony i telefony komórkowe 2019</t>
  </si>
  <si>
    <t>Smartphony i telefony komórkowe 2020</t>
  </si>
  <si>
    <t>Smartwatche i akcesoria 2018</t>
  </si>
  <si>
    <t>Urządzenia Stacjonarne 2018</t>
  </si>
  <si>
    <t>Urządzenia Stacjonarne 2019</t>
  </si>
  <si>
    <t>Urządzenia Stacjonarne 2020</t>
  </si>
  <si>
    <t>Smartwatche i akcesoria 2019</t>
  </si>
  <si>
    <t>Smartwatche i akcesoria 2020</t>
  </si>
  <si>
    <t xml:space="preserve">Akcesoria GSM </t>
  </si>
  <si>
    <t xml:space="preserve">Radiokomunikacja </t>
  </si>
  <si>
    <t xml:space="preserve">Smartphony i telefony komórkowe </t>
  </si>
  <si>
    <t xml:space="preserve">Smartwatche i akcesoria </t>
  </si>
  <si>
    <t xml:space="preserve">Urządzenia Stacjonarne </t>
  </si>
  <si>
    <t xml:space="preserve">Powerbanki </t>
  </si>
  <si>
    <t>Makijaż 2018</t>
  </si>
  <si>
    <t>Makijaż 2019</t>
  </si>
  <si>
    <t>Makijaż 2020</t>
  </si>
  <si>
    <t>Manicure i pedicure 2018</t>
  </si>
  <si>
    <t>Manicure i pedicure 2019</t>
  </si>
  <si>
    <t>Manicure i pedicure 2020</t>
  </si>
  <si>
    <t>Perfumy i wody 2018</t>
  </si>
  <si>
    <t>Perfumy i wody 2019</t>
  </si>
  <si>
    <t>Perfumy i wody 2020</t>
  </si>
  <si>
    <t>Pielęgnacja 2018</t>
  </si>
  <si>
    <t>Pielęgnacja 2019</t>
  </si>
  <si>
    <t>Pielęgnacja 2020</t>
  </si>
  <si>
    <t>Profesjonalne wyposażenie salonów 2018</t>
  </si>
  <si>
    <t>Profesjonalne wyposażenie salonów 2019</t>
  </si>
  <si>
    <t>Profesjonalne wyposażenie salonów 2020</t>
  </si>
  <si>
    <t>Dermokosmetyki 2018</t>
  </si>
  <si>
    <t>Dermokosmetyki 2019</t>
  </si>
  <si>
    <t>Dermokosmetyki 2020</t>
  </si>
  <si>
    <t>Domowa apteczka 2018</t>
  </si>
  <si>
    <t>Domowa apteczka 2019</t>
  </si>
  <si>
    <t>Domowa apteczka 2020</t>
  </si>
  <si>
    <t>Erotyka 2018</t>
  </si>
  <si>
    <t>Erotyka 2019</t>
  </si>
  <si>
    <t>Erotyka 2020</t>
  </si>
  <si>
    <t>Higiena jamy ustnej 2018</t>
  </si>
  <si>
    <t>Higiena jamy ustnej 2019</t>
  </si>
  <si>
    <t>Higiena jamy ustnej 2020</t>
  </si>
  <si>
    <t>Higiena osobista 2018</t>
  </si>
  <si>
    <t>Higiena osobista 2019</t>
  </si>
  <si>
    <t>Higiena osobista 2020</t>
  </si>
  <si>
    <t>Korekcja wzroku 2018</t>
  </si>
  <si>
    <t>Korekcja wzroku 2019</t>
  </si>
  <si>
    <t>Korekcja wzroku 2020</t>
  </si>
  <si>
    <t>Materiały higieniczne i opatrunkowe 2018</t>
  </si>
  <si>
    <t>Materiały higieniczne i opatrunkowe 2019</t>
  </si>
  <si>
    <t>Materiały higieniczne i opatrunkowe 2020</t>
  </si>
  <si>
    <t>Medycyna naturalna 2018</t>
  </si>
  <si>
    <t>Medycyna naturalna 2019</t>
  </si>
  <si>
    <t>Medycyna naturalna 2020</t>
  </si>
  <si>
    <t>Specjalistyczny sprzęt medyczny 2018</t>
  </si>
  <si>
    <t>Specjalistyczny sprzęt medyczny 2019</t>
  </si>
  <si>
    <t>Specjalistyczny sprzęt medyczny 2020</t>
  </si>
  <si>
    <t>Ssprzęt i urządzenia do masażu 2018</t>
  </si>
  <si>
    <t>Ssprzęt i urządzenia do masażu 2019</t>
  </si>
  <si>
    <t>Ssprzęt i urządzenia do masażu 2020</t>
  </si>
  <si>
    <t>Ssprzęt rehabilitacyjny i ortopedyczny 2018</t>
  </si>
  <si>
    <t>Ssprzęt rehabilitacyjny i ortopedyczny 2019</t>
  </si>
  <si>
    <t>Ssprzęt rehabilitacyjny i ortopedyczny 2020</t>
  </si>
  <si>
    <t>Urządzenia medyczne 2018</t>
  </si>
  <si>
    <t>Urządzenia medyczne 2019</t>
  </si>
  <si>
    <t>Urządzenia medyczne 2020</t>
  </si>
  <si>
    <t>Wyposażenie szpitali i gabinetów 2018</t>
  </si>
  <si>
    <t>Wyposażenie szpitali i gabinetów 2019</t>
  </si>
  <si>
    <t>Wyposażenie szpitali i gabinetów 2020</t>
  </si>
  <si>
    <t xml:space="preserve">Makijaż </t>
  </si>
  <si>
    <t xml:space="preserve">Manicure i pedicure </t>
  </si>
  <si>
    <t xml:space="preserve">Perfumy i wody </t>
  </si>
  <si>
    <t xml:space="preserve">Pielęgnacja </t>
  </si>
  <si>
    <t xml:space="preserve">Profesjonalne wyposażenie salonów </t>
  </si>
  <si>
    <t xml:space="preserve">Dermokosmetyki </t>
  </si>
  <si>
    <t xml:space="preserve">Domowa apteczka </t>
  </si>
  <si>
    <t xml:space="preserve">Erotyka </t>
  </si>
  <si>
    <t xml:space="preserve">Higiena jamy ustnej </t>
  </si>
  <si>
    <t xml:space="preserve">Higiena osobista </t>
  </si>
  <si>
    <t xml:space="preserve">Korekcja wzroku </t>
  </si>
  <si>
    <t xml:space="preserve">Materiały higieniczne i opatrunkowe </t>
  </si>
  <si>
    <t xml:space="preserve">Medycyna naturalna </t>
  </si>
  <si>
    <t xml:space="preserve">Specjalistyczny sprzęt medyczny </t>
  </si>
  <si>
    <t xml:space="preserve">Ssprzęt i urządzenia do masażu </t>
  </si>
  <si>
    <t xml:space="preserve">Ssprzęt rehabilitacyjny i ortopedyczny </t>
  </si>
  <si>
    <t xml:space="preserve">Urządzenia medyczne </t>
  </si>
  <si>
    <t xml:space="preserve">Wyposażenie szpitali i gabinetów </t>
  </si>
  <si>
    <t xml:space="preserve">AGD wolnostojące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</si>
</sst>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zł&quot;_ ;_ * \(#,##0.00\)\ &quot;zł&quot;_ ;_ * &quot;-&quot;??_)\ &quot;zł&quot;_ ;_ @_ "/>
    <numFmt numFmtId="164" formatCode="#,##0.00\ &quot;zł&quot;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222222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 applyAlignment="1">
      <alignment horizontal="right"/>
    </xf>
    <xf numFmtId="0" fontId="0" fillId="3" borderId="1" xfId="0" applyFill="1" applyBorder="1"/>
    <xf numFmtId="164" fontId="2" fillId="3" borderId="1" xfId="0" applyNumberFormat="1" applyFont="1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2" fillId="5" borderId="1" xfId="0" applyNumberFormat="1" applyFont="1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2" fillId="6" borderId="1" xfId="0" applyNumberFormat="1" applyFont="1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2" fillId="7" borderId="1" xfId="0" applyNumberFormat="1" applyFont="1" applyFill="1" applyBorder="1"/>
    <xf numFmtId="164" fontId="0" fillId="7" borderId="1" xfId="0" applyNumberFormat="1" applyFill="1" applyBorder="1"/>
    <xf numFmtId="0" fontId="0" fillId="8" borderId="1" xfId="0" applyFill="1" applyBorder="1"/>
    <xf numFmtId="164" fontId="2" fillId="8" borderId="1" xfId="0" applyNumberFormat="1" applyFont="1" applyFill="1" applyBorder="1"/>
    <xf numFmtId="164" fontId="0" fillId="8" borderId="1" xfId="0" applyNumberFormat="1" applyFill="1" applyBorder="1"/>
    <xf numFmtId="0" fontId="0" fillId="9" borderId="1" xfId="0" applyFill="1" applyBorder="1"/>
    <xf numFmtId="164" fontId="2" fillId="9" borderId="1" xfId="0" applyNumberFormat="1" applyFont="1" applyFill="1" applyBorder="1"/>
    <xf numFmtId="164" fontId="0" fillId="9" borderId="1" xfId="0" applyNumberFormat="1" applyFill="1" applyBorder="1"/>
    <xf numFmtId="0" fontId="0" fillId="10" borderId="1" xfId="0" applyFill="1" applyBorder="1"/>
    <xf numFmtId="164" fontId="2" fillId="10" borderId="1" xfId="0" applyNumberFormat="1" applyFont="1" applyFill="1" applyBorder="1"/>
    <xf numFmtId="164" fontId="0" fillId="10" borderId="1" xfId="0" applyNumberFormat="1" applyFill="1" applyBorder="1"/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/>
    <xf numFmtId="164" fontId="2" fillId="0" borderId="0" xfId="0" applyNumberFormat="1" applyFont="1" applyFill="1" applyBorder="1"/>
    <xf numFmtId="0" fontId="0" fillId="0" borderId="0" xfId="0" applyFill="1"/>
    <xf numFmtId="10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Alignment="1"/>
    <xf numFmtId="0" fontId="0" fillId="0" borderId="1" xfId="0" applyBorder="1" applyAlignment="1"/>
    <xf numFmtId="10" fontId="0" fillId="0" borderId="1" xfId="0" applyNumberFormat="1" applyBorder="1"/>
    <xf numFmtId="0" fontId="0" fillId="0" borderId="0" xfId="0" applyBorder="1"/>
    <xf numFmtId="10" fontId="0" fillId="0" borderId="0" xfId="0" applyNumberFormat="1" applyBorder="1"/>
    <xf numFmtId="164" fontId="0" fillId="0" borderId="1" xfId="0" applyNumberFormat="1" applyBorder="1" applyAlignment="1"/>
    <xf numFmtId="0" fontId="2" fillId="0" borderId="0" xfId="0" applyFont="1"/>
    <xf numFmtId="44" fontId="0" fillId="0" borderId="0" xfId="1" applyFont="1"/>
    <xf numFmtId="44" fontId="2" fillId="0" borderId="0" xfId="1" applyFont="1"/>
    <xf numFmtId="164" fontId="0" fillId="0" borderId="1" xfId="1" applyNumberFormat="1" applyFont="1" applyBorder="1" applyAlignment="1"/>
    <xf numFmtId="164" fontId="0" fillId="0" borderId="1" xfId="1" applyNumberFormat="1" applyFont="1" applyBorder="1"/>
    <xf numFmtId="0" fontId="0" fillId="0" borderId="0" xfId="0"/>
    <xf numFmtId="164" fontId="2" fillId="0" borderId="0" xfId="0" applyNumberFormat="1" applyFont="1"/>
    <xf numFmtId="0" fontId="0" fillId="0" borderId="0" xfId="0" applyBorder="1" applyAlignment="1"/>
    <xf numFmtId="0" fontId="0" fillId="0" borderId="1" xfId="0" applyFill="1" applyBorder="1" applyAlignme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3" xfId="0" applyFont="1" applyFill="1" applyBorder="1"/>
    <xf numFmtId="164" fontId="4" fillId="11" borderId="4" xfId="0" applyNumberFormat="1" applyFont="1" applyFill="1" applyBorder="1"/>
    <xf numFmtId="0" fontId="4" fillId="12" borderId="1" xfId="0" applyFont="1" applyFill="1" applyBorder="1"/>
    <xf numFmtId="0" fontId="4" fillId="12" borderId="2" xfId="0" applyFont="1" applyFill="1" applyBorder="1"/>
    <xf numFmtId="0" fontId="4" fillId="12" borderId="3" xfId="0" applyFont="1" applyFill="1" applyBorder="1"/>
    <xf numFmtId="164" fontId="2" fillId="12" borderId="4" xfId="0" applyNumberFormat="1" applyFont="1" applyFill="1" applyBorder="1"/>
    <xf numFmtId="164" fontId="4" fillId="12" borderId="4" xfId="0" applyNumberFormat="1" applyFont="1" applyFill="1" applyBorder="1"/>
    <xf numFmtId="0" fontId="0" fillId="0" borderId="0" xfId="0"/>
    <xf numFmtId="0" fontId="0" fillId="0" borderId="1" xfId="0" applyFill="1" applyBorder="1"/>
    <xf numFmtId="0" fontId="5" fillId="0" borderId="0" xfId="0" applyFont="1"/>
    <xf numFmtId="0" fontId="5" fillId="0" borderId="0" xfId="0" applyFont="1" applyAlignment="1"/>
    <xf numFmtId="0" fontId="2" fillId="0" borderId="0" xfId="0" applyFont="1" applyAlignment="1"/>
    <xf numFmtId="10" fontId="0" fillId="0" borderId="1" xfId="0" applyNumberFormat="1" applyBorder="1" applyAlignment="1"/>
    <xf numFmtId="0" fontId="4" fillId="0" borderId="0" xfId="0" applyFont="1"/>
    <xf numFmtId="10" fontId="4" fillId="0" borderId="0" xfId="0" applyNumberFormat="1" applyFont="1"/>
    <xf numFmtId="10" fontId="0" fillId="0" borderId="0" xfId="0" applyNumberFormat="1" applyAlignment="1"/>
    <xf numFmtId="0" fontId="0" fillId="13" borderId="1" xfId="0" applyFill="1" applyBorder="1"/>
    <xf numFmtId="164" fontId="2" fillId="13" borderId="1" xfId="0" applyNumberFormat="1" applyFont="1" applyFill="1" applyBorder="1"/>
    <xf numFmtId="164" fontId="0" fillId="13" borderId="1" xfId="0" applyNumberFormat="1" applyFill="1" applyBorder="1"/>
    <xf numFmtId="0" fontId="0" fillId="14" borderId="1" xfId="0" applyFill="1" applyBorder="1"/>
    <xf numFmtId="164" fontId="0" fillId="14" borderId="1" xfId="0" applyNumberFormat="1" applyFill="1" applyBorder="1"/>
    <xf numFmtId="164" fontId="2" fillId="14" borderId="1" xfId="0" applyNumberFormat="1" applyFont="1" applyFill="1" applyBorder="1"/>
    <xf numFmtId="164" fontId="0" fillId="14" borderId="1" xfId="0" applyNumberFormat="1" applyFill="1" applyBorder="1" applyAlignment="1"/>
    <xf numFmtId="164" fontId="0" fillId="13" borderId="0" xfId="0" applyNumberFormat="1" applyFill="1"/>
    <xf numFmtId="0" fontId="0" fillId="0" borderId="0" xfId="0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Dom</a:t>
            </a:r>
            <a:r>
              <a:rPr lang="pl-PL" baseline="0"/>
              <a:t> i ogród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bilet do gadżety'!$B$61</c:f>
              <c:strCache>
                <c:ptCount val="1"/>
                <c:pt idx="0">
                  <c:v>Dom i ogród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gadżety'!$B$62:$B$73</c:f>
              <c:numCache>
                <c:formatCode>General</c:formatCode>
                <c:ptCount val="12"/>
                <c:pt idx="0">
                  <c:v>259104893.25999999</c:v>
                </c:pt>
                <c:pt idx="1">
                  <c:v>243355188.91</c:v>
                </c:pt>
                <c:pt idx="2">
                  <c:v>297982102.57999998</c:v>
                </c:pt>
                <c:pt idx="3">
                  <c:v>365798598.63999999</c:v>
                </c:pt>
                <c:pt idx="4">
                  <c:v>361660059.91000003</c:v>
                </c:pt>
                <c:pt idx="5">
                  <c:v>344775918.77999997</c:v>
                </c:pt>
                <c:pt idx="6">
                  <c:v>371165537.87</c:v>
                </c:pt>
                <c:pt idx="7">
                  <c:v>354389324.31999999</c:v>
                </c:pt>
                <c:pt idx="8">
                  <c:v>347636312.43000001</c:v>
                </c:pt>
                <c:pt idx="9">
                  <c:v>365488137.66000003</c:v>
                </c:pt>
                <c:pt idx="10">
                  <c:v>413988820.29000002</c:v>
                </c:pt>
                <c:pt idx="11">
                  <c:v>402632266.04000002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1-2244-A711-1102C4177085}"/>
            </c:ext>
          </c:extLst>
        </c:ser>
        <c:ser>
          <c:idx val="1"/>
          <c:order val="1"/>
          <c:tx>
            <c:strRef>
              <c:f>'[1]Kategorie od bilet do gadżety'!$C$61</c:f>
              <c:strCache>
                <c:ptCount val="1"/>
                <c:pt idx="0">
                  <c:v>Dom i ogród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gadżety'!$C$62:$C$73</c:f>
              <c:numCache>
                <c:formatCode>General</c:formatCode>
                <c:ptCount val="12"/>
                <c:pt idx="0">
                  <c:v>333943823.73000002</c:v>
                </c:pt>
                <c:pt idx="1">
                  <c:v>338005469.58999997</c:v>
                </c:pt>
                <c:pt idx="2">
                  <c:v>450899959.16000003</c:v>
                </c:pt>
                <c:pt idx="3">
                  <c:v>470314266.41000003</c:v>
                </c:pt>
                <c:pt idx="4">
                  <c:v>474225846.73000002</c:v>
                </c:pt>
                <c:pt idx="5">
                  <c:v>540206406.99000001</c:v>
                </c:pt>
                <c:pt idx="6">
                  <c:v>479736348.11000001</c:v>
                </c:pt>
                <c:pt idx="7">
                  <c:v>440645455.35000002</c:v>
                </c:pt>
                <c:pt idx="8">
                  <c:v>466294082.95999998</c:v>
                </c:pt>
                <c:pt idx="9">
                  <c:v>486773041.48000002</c:v>
                </c:pt>
                <c:pt idx="10">
                  <c:v>542317923.16999996</c:v>
                </c:pt>
                <c:pt idx="11">
                  <c:v>525454523.24000001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1-2244-A711-1102C4177085}"/>
            </c:ext>
          </c:extLst>
        </c:ser>
        <c:ser>
          <c:idx val="2"/>
          <c:order val="2"/>
          <c:tx>
            <c:strRef>
              <c:f>'[1]Kategorie od bilet do gadżety'!$D$61</c:f>
              <c:strCache>
                <c:ptCount val="1"/>
                <c:pt idx="0">
                  <c:v>Dom i ogród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gadżety'!$D$62:$D$73</c:f>
              <c:numCache>
                <c:formatCode>General</c:formatCode>
                <c:ptCount val="12"/>
                <c:pt idx="0">
                  <c:v>450396904.04000002</c:v>
                </c:pt>
                <c:pt idx="1">
                  <c:v>472597867.36000001</c:v>
                </c:pt>
                <c:pt idx="2">
                  <c:v>668661542.46000004</c:v>
                </c:pt>
                <c:pt idx="3">
                  <c:v>1007923574.6900001</c:v>
                </c:pt>
                <c:pt idx="4">
                  <c:v>1047016784.46</c:v>
                </c:pt>
                <c:pt idx="5">
                  <c:v>888935327.00999999</c:v>
                </c:pt>
                <c:pt idx="6">
                  <c:v>823470077.16999996</c:v>
                </c:pt>
                <c:pt idx="7">
                  <c:v>741355966.08000004</c:v>
                </c:pt>
                <c:pt idx="8">
                  <c:v>706403091.66999996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1-2244-A711-1102C417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46575"/>
        <c:axId val="351188095"/>
      </c:barChart>
      <c:catAx>
        <c:axId val="3726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188095"/>
        <c:crosses val="autoZero"/>
        <c:auto val="1"/>
        <c:lblAlgn val="ctr"/>
        <c:lblOffset val="100"/>
        <c:noMultiLvlLbl val="0"/>
      </c:catAx>
      <c:valAx>
        <c:axId val="351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6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Dom</a:t>
            </a:r>
            <a:r>
              <a:rPr lang="pl-PL" baseline="0"/>
              <a:t> i ogród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bilet do gadżety'!$B$61</c:f>
              <c:strCache>
                <c:ptCount val="1"/>
                <c:pt idx="0">
                  <c:v>Dom i ogród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gadżety'!$B$62:$B$73</c:f>
              <c:numCache>
                <c:formatCode>General</c:formatCode>
                <c:ptCount val="12"/>
                <c:pt idx="0">
                  <c:v>259104893.25999999</c:v>
                </c:pt>
                <c:pt idx="1">
                  <c:v>243355188.91</c:v>
                </c:pt>
                <c:pt idx="2">
                  <c:v>297982102.57999998</c:v>
                </c:pt>
                <c:pt idx="3">
                  <c:v>365798598.63999999</c:v>
                </c:pt>
                <c:pt idx="4">
                  <c:v>361660059.91000003</c:v>
                </c:pt>
                <c:pt idx="5">
                  <c:v>344775918.77999997</c:v>
                </c:pt>
                <c:pt idx="6">
                  <c:v>371165537.87</c:v>
                </c:pt>
                <c:pt idx="7">
                  <c:v>354389324.31999999</c:v>
                </c:pt>
                <c:pt idx="8">
                  <c:v>347636312.43000001</c:v>
                </c:pt>
                <c:pt idx="9">
                  <c:v>365488137.66000003</c:v>
                </c:pt>
                <c:pt idx="10">
                  <c:v>413988820.29000002</c:v>
                </c:pt>
                <c:pt idx="11">
                  <c:v>402632266.04000002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9-054F-840F-7FB524A5CFF7}"/>
            </c:ext>
          </c:extLst>
        </c:ser>
        <c:ser>
          <c:idx val="1"/>
          <c:order val="1"/>
          <c:tx>
            <c:strRef>
              <c:f>'[1]Kategorie od bilet do gadżety'!$C$61</c:f>
              <c:strCache>
                <c:ptCount val="1"/>
                <c:pt idx="0">
                  <c:v>Dom i ogród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gadżety'!$C$62:$C$73</c:f>
              <c:numCache>
                <c:formatCode>General</c:formatCode>
                <c:ptCount val="12"/>
                <c:pt idx="0">
                  <c:v>333943823.73000002</c:v>
                </c:pt>
                <c:pt idx="1">
                  <c:v>338005469.58999997</c:v>
                </c:pt>
                <c:pt idx="2">
                  <c:v>450899959.16000003</c:v>
                </c:pt>
                <c:pt idx="3">
                  <c:v>470314266.41000003</c:v>
                </c:pt>
                <c:pt idx="4">
                  <c:v>474225846.73000002</c:v>
                </c:pt>
                <c:pt idx="5">
                  <c:v>540206406.99000001</c:v>
                </c:pt>
                <c:pt idx="6">
                  <c:v>479736348.11000001</c:v>
                </c:pt>
                <c:pt idx="7">
                  <c:v>440645455.35000002</c:v>
                </c:pt>
                <c:pt idx="8">
                  <c:v>466294082.95999998</c:v>
                </c:pt>
                <c:pt idx="9">
                  <c:v>486773041.48000002</c:v>
                </c:pt>
                <c:pt idx="10">
                  <c:v>542317923.16999996</c:v>
                </c:pt>
                <c:pt idx="11">
                  <c:v>525454523.24000001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9-054F-840F-7FB524A5CFF7}"/>
            </c:ext>
          </c:extLst>
        </c:ser>
        <c:ser>
          <c:idx val="2"/>
          <c:order val="2"/>
          <c:tx>
            <c:strRef>
              <c:f>'[1]Kategorie od bilet do gadżety'!$D$61</c:f>
              <c:strCache>
                <c:ptCount val="1"/>
                <c:pt idx="0">
                  <c:v>Dom i ogród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gadżety'!$A$62:$A$73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gadżety'!$D$62:$D$73</c:f>
              <c:numCache>
                <c:formatCode>General</c:formatCode>
                <c:ptCount val="12"/>
                <c:pt idx="0">
                  <c:v>450396904.04000002</c:v>
                </c:pt>
                <c:pt idx="1">
                  <c:v>472597867.36000001</c:v>
                </c:pt>
                <c:pt idx="2">
                  <c:v>668661542.46000004</c:v>
                </c:pt>
                <c:pt idx="3">
                  <c:v>1007923574.6900001</c:v>
                </c:pt>
                <c:pt idx="4">
                  <c:v>1047016784.46</c:v>
                </c:pt>
                <c:pt idx="5">
                  <c:v>888935327.00999999</c:v>
                </c:pt>
                <c:pt idx="6">
                  <c:v>823470077.16999996</c:v>
                </c:pt>
                <c:pt idx="7">
                  <c:v>741355966.08000004</c:v>
                </c:pt>
                <c:pt idx="8">
                  <c:v>706403091.66999996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9-054F-840F-7FB524A5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46575"/>
        <c:axId val="351188095"/>
      </c:barChart>
      <c:catAx>
        <c:axId val="3726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188095"/>
        <c:crosses val="autoZero"/>
        <c:auto val="1"/>
        <c:lblAlgn val="ctr"/>
        <c:lblOffset val="100"/>
        <c:noMultiLvlLbl val="0"/>
      </c:catAx>
      <c:valAx>
        <c:axId val="351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6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Budownictwo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'!$B$17</c:f>
              <c:strCache>
                <c:ptCount val="1"/>
                <c:pt idx="0">
                  <c:v>Budownictwo i akcesoria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'!$A$18:$A$29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'!$B$18:$B$29</c:f>
              <c:numCache>
                <c:formatCode>#\ ##0.00\ "zł"</c:formatCode>
                <c:ptCount val="12"/>
                <c:pt idx="0">
                  <c:v>65133060.229999997</c:v>
                </c:pt>
                <c:pt idx="1">
                  <c:v>59840869.369999997</c:v>
                </c:pt>
                <c:pt idx="2">
                  <c:v>64302977.020000003</c:v>
                </c:pt>
                <c:pt idx="3">
                  <c:v>66291982.619999997</c:v>
                </c:pt>
                <c:pt idx="4">
                  <c:v>67972332.290000007</c:v>
                </c:pt>
                <c:pt idx="5">
                  <c:v>70327999.239999995</c:v>
                </c:pt>
                <c:pt idx="6">
                  <c:v>82904281.040000007</c:v>
                </c:pt>
                <c:pt idx="7">
                  <c:v>83929117.480000004</c:v>
                </c:pt>
                <c:pt idx="8">
                  <c:v>92279188.609999999</c:v>
                </c:pt>
                <c:pt idx="9">
                  <c:v>101424660.3</c:v>
                </c:pt>
                <c:pt idx="10">
                  <c:v>94986784.909999996</c:v>
                </c:pt>
                <c:pt idx="11">
                  <c:v>72829145.310000002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9-6144-8CBA-3E2276AF1ED7}"/>
            </c:ext>
          </c:extLst>
        </c:ser>
        <c:ser>
          <c:idx val="1"/>
          <c:order val="1"/>
          <c:tx>
            <c:strRef>
              <c:f>'Dom i ogród '!$C$17</c:f>
              <c:strCache>
                <c:ptCount val="1"/>
                <c:pt idx="0">
                  <c:v>budownictwo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'!$A$18:$A$29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'!$C$18:$C$29</c:f>
              <c:numCache>
                <c:formatCode>#\ ##0.00\ "zł"</c:formatCode>
                <c:ptCount val="12"/>
                <c:pt idx="0">
                  <c:v>84020316.310000002</c:v>
                </c:pt>
                <c:pt idx="1">
                  <c:v>80327672.859999999</c:v>
                </c:pt>
                <c:pt idx="2">
                  <c:v>97255516.209999993</c:v>
                </c:pt>
                <c:pt idx="3">
                  <c:v>91565452.040000007</c:v>
                </c:pt>
                <c:pt idx="4">
                  <c:v>96715505.409999996</c:v>
                </c:pt>
                <c:pt idx="5">
                  <c:v>110549672.55</c:v>
                </c:pt>
                <c:pt idx="6">
                  <c:v>115210003.66</c:v>
                </c:pt>
                <c:pt idx="7">
                  <c:v>110793605.22</c:v>
                </c:pt>
                <c:pt idx="8">
                  <c:v>132577185.72</c:v>
                </c:pt>
                <c:pt idx="9">
                  <c:v>134858859.69</c:v>
                </c:pt>
                <c:pt idx="10">
                  <c:v>129740062.47</c:v>
                </c:pt>
                <c:pt idx="11">
                  <c:v>107026141.15000001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9-6144-8CBA-3E2276AF1ED7}"/>
            </c:ext>
          </c:extLst>
        </c:ser>
        <c:ser>
          <c:idx val="2"/>
          <c:order val="2"/>
          <c:tx>
            <c:strRef>
              <c:f>'Dom i ogród '!$D$17</c:f>
              <c:strCache>
                <c:ptCount val="1"/>
                <c:pt idx="0">
                  <c:v>budownictwo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'!$A$18:$A$29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'!$D$18:$D$29</c:f>
              <c:numCache>
                <c:formatCode>#\ ##0.00\ "zł"</c:formatCode>
                <c:ptCount val="12"/>
                <c:pt idx="0">
                  <c:v>124104171.37</c:v>
                </c:pt>
                <c:pt idx="1">
                  <c:v>124421431.78</c:v>
                </c:pt>
                <c:pt idx="2">
                  <c:v>162609314.18000001</c:v>
                </c:pt>
                <c:pt idx="3">
                  <c:v>186961985.69</c:v>
                </c:pt>
                <c:pt idx="4">
                  <c:v>197962174.27000001</c:v>
                </c:pt>
                <c:pt idx="5">
                  <c:v>183411850.06</c:v>
                </c:pt>
                <c:pt idx="6">
                  <c:v>185901898.50999999</c:v>
                </c:pt>
                <c:pt idx="7">
                  <c:v>184794216.30000001</c:v>
                </c:pt>
                <c:pt idx="8">
                  <c:v>199711204.69999999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9-6144-8CBA-3E2276AF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767664"/>
        <c:axId val="1728943504"/>
      </c:barChart>
      <c:catAx>
        <c:axId val="17617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943504"/>
        <c:crosses val="autoZero"/>
        <c:auto val="1"/>
        <c:lblAlgn val="ctr"/>
        <c:lblOffset val="100"/>
        <c:noMultiLvlLbl val="0"/>
      </c:catAx>
      <c:valAx>
        <c:axId val="1728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7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'!$B$32</c:f>
              <c:strCache>
                <c:ptCount val="1"/>
                <c:pt idx="0">
                  <c:v>Meble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'!$A$33:$A$44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'!$B$33:$B$44</c:f>
              <c:numCache>
                <c:formatCode>#\ ##0.00\ "zł"</c:formatCode>
                <c:ptCount val="12"/>
                <c:pt idx="0">
                  <c:v>66447147.369999997</c:v>
                </c:pt>
                <c:pt idx="1">
                  <c:v>65277722.770000003</c:v>
                </c:pt>
                <c:pt idx="2">
                  <c:v>70691891.319999993</c:v>
                </c:pt>
                <c:pt idx="3">
                  <c:v>56100284.119999997</c:v>
                </c:pt>
                <c:pt idx="4">
                  <c:v>55593616.960000001</c:v>
                </c:pt>
                <c:pt idx="5">
                  <c:v>60139768.869999997</c:v>
                </c:pt>
                <c:pt idx="6">
                  <c:v>78542286.040000007</c:v>
                </c:pt>
                <c:pt idx="7">
                  <c:v>83235880.189999998</c:v>
                </c:pt>
                <c:pt idx="8">
                  <c:v>85552884.159999996</c:v>
                </c:pt>
                <c:pt idx="9">
                  <c:v>87695401.909999996</c:v>
                </c:pt>
                <c:pt idx="10">
                  <c:v>111027410.72</c:v>
                </c:pt>
                <c:pt idx="11">
                  <c:v>90135210.409999996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2-C043-B7C1-C73258F4EF08}"/>
            </c:ext>
          </c:extLst>
        </c:ser>
        <c:ser>
          <c:idx val="1"/>
          <c:order val="1"/>
          <c:tx>
            <c:strRef>
              <c:f>'Dom i ogród '!$C$32</c:f>
              <c:strCache>
                <c:ptCount val="1"/>
                <c:pt idx="0">
                  <c:v>Meble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'!$A$33:$A$44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'!$C$33:$C$44</c:f>
              <c:numCache>
                <c:formatCode>#\ ##0.00\ "zł"</c:formatCode>
                <c:ptCount val="12"/>
                <c:pt idx="0">
                  <c:v>87076747.310000002</c:v>
                </c:pt>
                <c:pt idx="1">
                  <c:v>83698199.049999997</c:v>
                </c:pt>
                <c:pt idx="2">
                  <c:v>97523962.959999993</c:v>
                </c:pt>
                <c:pt idx="3">
                  <c:v>78720787.489999995</c:v>
                </c:pt>
                <c:pt idx="4">
                  <c:v>79465784.099999994</c:v>
                </c:pt>
                <c:pt idx="5">
                  <c:v>67703408</c:v>
                </c:pt>
                <c:pt idx="6">
                  <c:v>95631412.269999996</c:v>
                </c:pt>
                <c:pt idx="7">
                  <c:v>104108614.02</c:v>
                </c:pt>
                <c:pt idx="8">
                  <c:v>108061669.62</c:v>
                </c:pt>
                <c:pt idx="9">
                  <c:v>113482668.09</c:v>
                </c:pt>
                <c:pt idx="10">
                  <c:v>138854409.02000001</c:v>
                </c:pt>
                <c:pt idx="11">
                  <c:v>106533679.94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2-C043-B7C1-C73258F4EF08}"/>
            </c:ext>
          </c:extLst>
        </c:ser>
        <c:ser>
          <c:idx val="2"/>
          <c:order val="2"/>
          <c:tx>
            <c:strRef>
              <c:f>'Dom i ogród '!$D$32</c:f>
              <c:strCache>
                <c:ptCount val="1"/>
                <c:pt idx="0">
                  <c:v>Meble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'!$A$33:$A$44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'!$D$33:$D$44</c:f>
              <c:numCache>
                <c:formatCode>#\ ##0.00\ "zł"</c:formatCode>
                <c:ptCount val="12"/>
                <c:pt idx="0">
                  <c:v>105581415.56999999</c:v>
                </c:pt>
                <c:pt idx="1">
                  <c:v>103033208.03</c:v>
                </c:pt>
                <c:pt idx="2">
                  <c:v>125116375.52</c:v>
                </c:pt>
                <c:pt idx="3">
                  <c:v>146918569.90000001</c:v>
                </c:pt>
                <c:pt idx="4">
                  <c:v>162439236.96000001</c:v>
                </c:pt>
                <c:pt idx="5">
                  <c:v>132723240.56999999</c:v>
                </c:pt>
                <c:pt idx="6">
                  <c:v>136285476.52000001</c:v>
                </c:pt>
                <c:pt idx="7">
                  <c:v>147246961.28999999</c:v>
                </c:pt>
                <c:pt idx="8">
                  <c:v>146734082.84999999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2-C043-B7C1-C73258F4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18160"/>
        <c:axId val="1729723216"/>
      </c:barChart>
      <c:catAx>
        <c:axId val="17635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723216"/>
        <c:crosses val="autoZero"/>
        <c:auto val="1"/>
        <c:lblAlgn val="ctr"/>
        <c:lblOffset val="100"/>
        <c:noMultiLvlLbl val="0"/>
      </c:catAx>
      <c:valAx>
        <c:axId val="1729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35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Narzędzia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'!$B$48</c:f>
              <c:strCache>
                <c:ptCount val="1"/>
                <c:pt idx="0">
                  <c:v>Narzędzia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'!$A$49:$A$60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'!$B$49:$B$60</c:f>
              <c:numCache>
                <c:formatCode>#\ ##0.00\ "zł"</c:formatCode>
                <c:ptCount val="12"/>
                <c:pt idx="0">
                  <c:v>35970744.869999997</c:v>
                </c:pt>
                <c:pt idx="1">
                  <c:v>34236072.539999999</c:v>
                </c:pt>
                <c:pt idx="2">
                  <c:v>43425217.840000004</c:v>
                </c:pt>
                <c:pt idx="3">
                  <c:v>44289150.990000002</c:v>
                </c:pt>
                <c:pt idx="4">
                  <c:v>39280167.829999998</c:v>
                </c:pt>
                <c:pt idx="5">
                  <c:v>39743772.469999999</c:v>
                </c:pt>
                <c:pt idx="6">
                  <c:v>45304486.43</c:v>
                </c:pt>
                <c:pt idx="7">
                  <c:v>41293028.369999997</c:v>
                </c:pt>
                <c:pt idx="8">
                  <c:v>46696377.479999997</c:v>
                </c:pt>
                <c:pt idx="9">
                  <c:v>50346189.200000003</c:v>
                </c:pt>
                <c:pt idx="10">
                  <c:v>51705643.740000002</c:v>
                </c:pt>
                <c:pt idx="11">
                  <c:v>55403425.490000002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8-404E-BC3A-E292E94C58BA}"/>
            </c:ext>
          </c:extLst>
        </c:ser>
        <c:ser>
          <c:idx val="1"/>
          <c:order val="1"/>
          <c:tx>
            <c:strRef>
              <c:f>'Dom i ogród '!$C$48</c:f>
              <c:strCache>
                <c:ptCount val="1"/>
                <c:pt idx="0">
                  <c:v>Narzędzia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'!$A$49:$A$60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'!$C$49:$C$60</c:f>
              <c:numCache>
                <c:formatCode>#\ ##0.00\ "zł"</c:formatCode>
                <c:ptCount val="12"/>
                <c:pt idx="0">
                  <c:v>48173630.640000001</c:v>
                </c:pt>
                <c:pt idx="1">
                  <c:v>50765157.509999998</c:v>
                </c:pt>
                <c:pt idx="2">
                  <c:v>65025552.649999999</c:v>
                </c:pt>
                <c:pt idx="3">
                  <c:v>62297159.240000002</c:v>
                </c:pt>
                <c:pt idx="4">
                  <c:v>59523968.130000003</c:v>
                </c:pt>
                <c:pt idx="5">
                  <c:v>50516268.280000001</c:v>
                </c:pt>
                <c:pt idx="6">
                  <c:v>61240463.799999997</c:v>
                </c:pt>
                <c:pt idx="7">
                  <c:v>55309292.899999999</c:v>
                </c:pt>
                <c:pt idx="8">
                  <c:v>61362560.509999998</c:v>
                </c:pt>
                <c:pt idx="9">
                  <c:v>66219959.32</c:v>
                </c:pt>
                <c:pt idx="10">
                  <c:v>67964627.790000007</c:v>
                </c:pt>
                <c:pt idx="11">
                  <c:v>72957884.209999993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8-404E-BC3A-E292E94C58BA}"/>
            </c:ext>
          </c:extLst>
        </c:ser>
        <c:ser>
          <c:idx val="2"/>
          <c:order val="2"/>
          <c:tx>
            <c:strRef>
              <c:f>'Dom i ogród '!$D$48</c:f>
              <c:strCache>
                <c:ptCount val="1"/>
                <c:pt idx="0">
                  <c:v>Narzędzia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'!$A$49:$A$60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'!$D$49:$D$60</c:f>
              <c:numCache>
                <c:formatCode>#\ ##0.00\ "zł"</c:formatCode>
                <c:ptCount val="12"/>
                <c:pt idx="0">
                  <c:v>66726239</c:v>
                </c:pt>
                <c:pt idx="1">
                  <c:v>75485208.849999994</c:v>
                </c:pt>
                <c:pt idx="2">
                  <c:v>89527211.870000005</c:v>
                </c:pt>
                <c:pt idx="3">
                  <c:v>110718968.12</c:v>
                </c:pt>
                <c:pt idx="4">
                  <c:v>122776241.58</c:v>
                </c:pt>
                <c:pt idx="5">
                  <c:v>106778211.48</c:v>
                </c:pt>
                <c:pt idx="6">
                  <c:v>101255359.23</c:v>
                </c:pt>
                <c:pt idx="7">
                  <c:v>90321211.469999999</c:v>
                </c:pt>
                <c:pt idx="8">
                  <c:v>94745715.069999993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8-404E-BC3A-E292E94C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460528"/>
        <c:axId val="1763041248"/>
      </c:barChart>
      <c:catAx>
        <c:axId val="17634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3041248"/>
        <c:crosses val="autoZero"/>
        <c:auto val="1"/>
        <c:lblAlgn val="ctr"/>
        <c:lblOffset val="100"/>
        <c:noMultiLvlLbl val="0"/>
      </c:catAx>
      <c:valAx>
        <c:axId val="1763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34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Ogród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'!$B$63</c:f>
              <c:strCache>
                <c:ptCount val="1"/>
                <c:pt idx="0">
                  <c:v>Ogród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'!$A$64:$A$75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'!$B$64:$B$75</c:f>
              <c:numCache>
                <c:formatCode>_("zł"* #,##0.00_);_("zł"* \(#,##0.00\);_("zł"* "-"??_);_(@_)</c:formatCode>
                <c:ptCount val="12"/>
                <c:pt idx="0">
                  <c:v>16246793.84</c:v>
                </c:pt>
                <c:pt idx="1">
                  <c:v>18757442.449999999</c:v>
                </c:pt>
                <c:pt idx="2">
                  <c:v>41071165.140000001</c:v>
                </c:pt>
                <c:pt idx="3">
                  <c:v>142612529.49000001</c:v>
                </c:pt>
                <c:pt idx="4">
                  <c:v>138301787.88999999</c:v>
                </c:pt>
                <c:pt idx="5">
                  <c:v>111419182.23999999</c:v>
                </c:pt>
                <c:pt idx="6">
                  <c:v>89047414.829999998</c:v>
                </c:pt>
                <c:pt idx="7">
                  <c:v>66790480.130000003</c:v>
                </c:pt>
                <c:pt idx="8">
                  <c:v>42928646.909999996</c:v>
                </c:pt>
                <c:pt idx="9">
                  <c:v>34671469.100000001</c:v>
                </c:pt>
                <c:pt idx="10">
                  <c:v>25129157.469999999</c:v>
                </c:pt>
                <c:pt idx="11">
                  <c:v>19222385.699999999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04E-B843-FEC404B5F001}"/>
            </c:ext>
          </c:extLst>
        </c:ser>
        <c:ser>
          <c:idx val="1"/>
          <c:order val="1"/>
          <c:tx>
            <c:strRef>
              <c:f>'Dom i ogród '!$C$63</c:f>
              <c:strCache>
                <c:ptCount val="1"/>
                <c:pt idx="0">
                  <c:v>Ogród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'!$A$64:$A$75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'!$C$64:$C$75</c:f>
              <c:numCache>
                <c:formatCode>_("zł"* #,##0.00_);_("zł"* \(#,##0.00\);_("zł"* "-"??_);_(@_)</c:formatCode>
                <c:ptCount val="12"/>
                <c:pt idx="0">
                  <c:v>20950234.789999999</c:v>
                </c:pt>
                <c:pt idx="1">
                  <c:v>37426827</c:v>
                </c:pt>
                <c:pt idx="2">
                  <c:v>93285837.540000007</c:v>
                </c:pt>
                <c:pt idx="3">
                  <c:v>149309873.68000001</c:v>
                </c:pt>
                <c:pt idx="4">
                  <c:v>152718928.21000001</c:v>
                </c:pt>
                <c:pt idx="5">
                  <c:v>216493510.22999999</c:v>
                </c:pt>
                <c:pt idx="6">
                  <c:v>113832522.44</c:v>
                </c:pt>
                <c:pt idx="7">
                  <c:v>76703886.079999998</c:v>
                </c:pt>
                <c:pt idx="8">
                  <c:v>57066438.509999998</c:v>
                </c:pt>
                <c:pt idx="9">
                  <c:v>47886879.299999997</c:v>
                </c:pt>
                <c:pt idx="10">
                  <c:v>33915040.859999999</c:v>
                </c:pt>
                <c:pt idx="11">
                  <c:v>26389341.329999998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04E-B843-FEC404B5F001}"/>
            </c:ext>
          </c:extLst>
        </c:ser>
        <c:ser>
          <c:idx val="2"/>
          <c:order val="2"/>
          <c:tx>
            <c:strRef>
              <c:f>'Dom i ogród '!$D$63</c:f>
              <c:strCache>
                <c:ptCount val="1"/>
                <c:pt idx="0">
                  <c:v>Ogród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'!$A$64:$A$75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'!$D$64:$D$75</c:f>
              <c:numCache>
                <c:formatCode>_("zł"* #,##0.00_);_("zł"* \(#,##0.00\);_("zł"* "-"??_);_(@_)</c:formatCode>
                <c:ptCount val="12"/>
                <c:pt idx="0">
                  <c:v>31222894.420000002</c:v>
                </c:pt>
                <c:pt idx="1">
                  <c:v>49487934.710000001</c:v>
                </c:pt>
                <c:pt idx="2">
                  <c:v>143371076.34</c:v>
                </c:pt>
                <c:pt idx="3">
                  <c:v>384094292.62</c:v>
                </c:pt>
                <c:pt idx="4">
                  <c:v>340494812.76999998</c:v>
                </c:pt>
                <c:pt idx="5">
                  <c:v>299183416.57999998</c:v>
                </c:pt>
                <c:pt idx="6">
                  <c:v>238135303.78999999</c:v>
                </c:pt>
                <c:pt idx="7">
                  <c:v>154662935.08000001</c:v>
                </c:pt>
                <c:pt idx="8">
                  <c:v>96056545.140000001</c:v>
                </c:pt>
                <c:pt idx="9" formatCode="#\ ##0.00\ &quot;zł&quot;">
                  <c:v>0</c:v>
                </c:pt>
                <c:pt idx="10" formatCode="#\ ##0.00\ &quot;zł&quot;">
                  <c:v>0</c:v>
                </c:pt>
                <c:pt idx="11" formatCode="#\ ##0.00\ &quot;zł&quot;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3-404E-B843-FEC404B5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843552"/>
        <c:axId val="1766041120"/>
      </c:barChart>
      <c:catAx>
        <c:axId val="17668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6041120"/>
        <c:crosses val="autoZero"/>
        <c:auto val="1"/>
        <c:lblAlgn val="ctr"/>
        <c:lblOffset val="100"/>
        <c:noMultiLvlLbl val="0"/>
      </c:catAx>
      <c:valAx>
        <c:axId val="1766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68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Oświetlenie</a:t>
            </a:r>
          </a:p>
        </c:rich>
      </c:tx>
      <c:layout>
        <c:manualLayout>
          <c:xMode val="edge"/>
          <c:yMode val="edge"/>
          <c:x val="0.4159096675415572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'!$B$80</c:f>
              <c:strCache>
                <c:ptCount val="1"/>
                <c:pt idx="0">
                  <c:v>oswietlenie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'!$A$81:$A$92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'!$B$81:$B$92</c:f>
              <c:numCache>
                <c:formatCode>#\ ##0.00\ "zł"</c:formatCode>
                <c:ptCount val="12"/>
                <c:pt idx="0">
                  <c:v>17182762.190000001</c:v>
                </c:pt>
                <c:pt idx="1">
                  <c:v>15642860.16</c:v>
                </c:pt>
                <c:pt idx="2">
                  <c:v>15882348.92</c:v>
                </c:pt>
                <c:pt idx="3">
                  <c:v>11558680.869999999</c:v>
                </c:pt>
                <c:pt idx="4">
                  <c:v>11577100.810000001</c:v>
                </c:pt>
                <c:pt idx="5">
                  <c:v>11611935.58</c:v>
                </c:pt>
                <c:pt idx="6">
                  <c:v>14851755.57</c:v>
                </c:pt>
                <c:pt idx="7">
                  <c:v>15668019.369999999</c:v>
                </c:pt>
                <c:pt idx="8">
                  <c:v>18458915.82</c:v>
                </c:pt>
                <c:pt idx="9">
                  <c:v>21719855.469999999</c:v>
                </c:pt>
                <c:pt idx="10">
                  <c:v>25901192.850000001</c:v>
                </c:pt>
                <c:pt idx="11">
                  <c:v>23676342.120000001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2842-A7B7-79CA1653CFCB}"/>
            </c:ext>
          </c:extLst>
        </c:ser>
        <c:ser>
          <c:idx val="1"/>
          <c:order val="1"/>
          <c:tx>
            <c:strRef>
              <c:f>'Dom i ogród '!$C$80</c:f>
              <c:strCache>
                <c:ptCount val="1"/>
                <c:pt idx="0">
                  <c:v>Oswietlenie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'!$A$81:$A$92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'!$C$81:$C$92</c:f>
              <c:numCache>
                <c:formatCode>#\ ##0.00\ "zł"</c:formatCode>
                <c:ptCount val="12"/>
                <c:pt idx="0">
                  <c:v>22683859.530000001</c:v>
                </c:pt>
                <c:pt idx="1">
                  <c:v>20720471.989999998</c:v>
                </c:pt>
                <c:pt idx="2">
                  <c:v>22061489.899999999</c:v>
                </c:pt>
                <c:pt idx="3">
                  <c:v>17796023.879999999</c:v>
                </c:pt>
                <c:pt idx="4">
                  <c:v>18071892.350000001</c:v>
                </c:pt>
                <c:pt idx="5">
                  <c:v>14602294</c:v>
                </c:pt>
                <c:pt idx="6">
                  <c:v>19726649.66</c:v>
                </c:pt>
                <c:pt idx="7">
                  <c:v>21053238.16</c:v>
                </c:pt>
                <c:pt idx="8">
                  <c:v>25233726.710000001</c:v>
                </c:pt>
                <c:pt idx="9">
                  <c:v>29462896.140000001</c:v>
                </c:pt>
                <c:pt idx="10">
                  <c:v>35014619.289999999</c:v>
                </c:pt>
                <c:pt idx="11">
                  <c:v>31322903.07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3-2842-A7B7-79CA1653CFCB}"/>
            </c:ext>
          </c:extLst>
        </c:ser>
        <c:ser>
          <c:idx val="2"/>
          <c:order val="2"/>
          <c:tx>
            <c:strRef>
              <c:f>'Dom i ogród '!$D$80</c:f>
              <c:strCache>
                <c:ptCount val="1"/>
                <c:pt idx="0">
                  <c:v>Oswietlenie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'!$A$81:$A$92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'!$D$81:$D$92</c:f>
              <c:numCache>
                <c:formatCode>#\ ##0.00\ "zł"</c:formatCode>
                <c:ptCount val="12"/>
                <c:pt idx="0">
                  <c:v>30595551.989999998</c:v>
                </c:pt>
                <c:pt idx="1">
                  <c:v>29991054.710000001</c:v>
                </c:pt>
                <c:pt idx="2">
                  <c:v>34420037.530000001</c:v>
                </c:pt>
                <c:pt idx="3">
                  <c:v>36355448.960000001</c:v>
                </c:pt>
                <c:pt idx="4">
                  <c:v>72344241.5</c:v>
                </c:pt>
                <c:pt idx="5">
                  <c:v>33290477.18</c:v>
                </c:pt>
                <c:pt idx="6">
                  <c:v>33453195.48</c:v>
                </c:pt>
                <c:pt idx="7">
                  <c:v>35212263.350000001</c:v>
                </c:pt>
                <c:pt idx="8">
                  <c:v>39112610.030000001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3-2842-A7B7-79CA1653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61984"/>
        <c:axId val="1789388416"/>
      </c:barChart>
      <c:catAx>
        <c:axId val="17890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388416"/>
        <c:crosses val="autoZero"/>
        <c:auto val="1"/>
        <c:lblAlgn val="ctr"/>
        <c:lblOffset val="100"/>
        <c:noMultiLvlLbl val="0"/>
      </c:catAx>
      <c:valAx>
        <c:axId val="17893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0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Wyposażenie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 '!$B$97</c:f>
              <c:strCache>
                <c:ptCount val="1"/>
                <c:pt idx="0">
                  <c:v>Wyposażenie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'!$A$98:$A$109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'!$B$98:$B$109</c:f>
              <c:numCache>
                <c:formatCode>#\ ##0.00\ "zł"</c:formatCode>
                <c:ptCount val="12"/>
                <c:pt idx="0">
                  <c:v>53599715.07</c:v>
                </c:pt>
                <c:pt idx="1">
                  <c:v>49600221.619999997</c:v>
                </c:pt>
                <c:pt idx="2">
                  <c:v>62608502.340000004</c:v>
                </c:pt>
                <c:pt idx="3">
                  <c:v>44945970.549999997</c:v>
                </c:pt>
                <c:pt idx="4">
                  <c:v>48935054.130000003</c:v>
                </c:pt>
                <c:pt idx="5">
                  <c:v>51533260.380000003</c:v>
                </c:pt>
                <c:pt idx="6">
                  <c:v>60515313.960000001</c:v>
                </c:pt>
                <c:pt idx="7">
                  <c:v>63472798.780000001</c:v>
                </c:pt>
                <c:pt idx="8">
                  <c:v>61720299.450000003</c:v>
                </c:pt>
                <c:pt idx="9">
                  <c:v>69630561.680000007</c:v>
                </c:pt>
                <c:pt idx="10">
                  <c:v>105238630.59999999</c:v>
                </c:pt>
                <c:pt idx="11">
                  <c:v>141365757.00999999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8-EB47-B5DE-121F10EB7435}"/>
            </c:ext>
          </c:extLst>
        </c:ser>
        <c:ser>
          <c:idx val="1"/>
          <c:order val="1"/>
          <c:tx>
            <c:strRef>
              <c:f>'Dom i ogród '!$C$97</c:f>
              <c:strCache>
                <c:ptCount val="1"/>
                <c:pt idx="0">
                  <c:v>Wyposażenie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'!$A$98:$A$109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'!$C$98:$C$109</c:f>
              <c:numCache>
                <c:formatCode>#\ ##0.00\ "zł"</c:formatCode>
                <c:ptCount val="12"/>
                <c:pt idx="0">
                  <c:v>71039035.150000006</c:v>
                </c:pt>
                <c:pt idx="1">
                  <c:v>65067141.18</c:v>
                </c:pt>
                <c:pt idx="2">
                  <c:v>75747599.900000006</c:v>
                </c:pt>
                <c:pt idx="3">
                  <c:v>70624970.079999998</c:v>
                </c:pt>
                <c:pt idx="4">
                  <c:v>67729768.530000001</c:v>
                </c:pt>
                <c:pt idx="5">
                  <c:v>80341253.930000007</c:v>
                </c:pt>
                <c:pt idx="6">
                  <c:v>74095296.280000001</c:v>
                </c:pt>
                <c:pt idx="7">
                  <c:v>72676818.969999999</c:v>
                </c:pt>
                <c:pt idx="8">
                  <c:v>81992501.890000001</c:v>
                </c:pt>
                <c:pt idx="9">
                  <c:v>94861778.939999998</c:v>
                </c:pt>
                <c:pt idx="10">
                  <c:v>136829163.74000001</c:v>
                </c:pt>
                <c:pt idx="11">
                  <c:v>181224573.53999999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8-EB47-B5DE-121F10EB7435}"/>
            </c:ext>
          </c:extLst>
        </c:ser>
        <c:ser>
          <c:idx val="2"/>
          <c:order val="2"/>
          <c:tx>
            <c:strRef>
              <c:f>'Dom i ogród '!$D$97</c:f>
              <c:strCache>
                <c:ptCount val="1"/>
                <c:pt idx="0">
                  <c:v>Wyposażenie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'!$A$98:$A$109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 '!$D$98:$D$109</c:f>
              <c:numCache>
                <c:formatCode>#\ ##0.00\ "zł"</c:formatCode>
                <c:ptCount val="12"/>
                <c:pt idx="0">
                  <c:v>92166631.689999998</c:v>
                </c:pt>
                <c:pt idx="1">
                  <c:v>90179029.280000001</c:v>
                </c:pt>
                <c:pt idx="2">
                  <c:v>113617527.02</c:v>
                </c:pt>
                <c:pt idx="3">
                  <c:v>142874309.40000001</c:v>
                </c:pt>
                <c:pt idx="4">
                  <c:v>151000077.38</c:v>
                </c:pt>
                <c:pt idx="5">
                  <c:v>133548131.14</c:v>
                </c:pt>
                <c:pt idx="6">
                  <c:v>128438843.64</c:v>
                </c:pt>
                <c:pt idx="7">
                  <c:v>129118378.59</c:v>
                </c:pt>
                <c:pt idx="8">
                  <c:v>130042933.88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8-EB47-B5DE-121F10EB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021104"/>
        <c:axId val="1788540608"/>
      </c:barChart>
      <c:catAx>
        <c:axId val="17300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540608"/>
        <c:crosses val="autoZero"/>
        <c:auto val="1"/>
        <c:lblAlgn val="ctr"/>
        <c:lblOffset val="100"/>
        <c:noMultiLvlLbl val="0"/>
      </c:catAx>
      <c:valAx>
        <c:axId val="1788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0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555704473111"/>
          <c:y val="6.1946902654867256E-2"/>
          <c:w val="0.80284017423353993"/>
          <c:h val="0.69893665946623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'Dom i ogród '!$H$18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 '!$G$19:$G$24</c:f>
              <c:strCache>
                <c:ptCount val="6"/>
                <c:pt idx="0">
                  <c:v>Budownictwo i Akcesoria</c:v>
                </c:pt>
                <c:pt idx="1">
                  <c:v>Meble</c:v>
                </c:pt>
                <c:pt idx="2">
                  <c:v>Narzędzia</c:v>
                </c:pt>
                <c:pt idx="3">
                  <c:v>Ogród</c:v>
                </c:pt>
                <c:pt idx="4">
                  <c:v>Oświetlenie</c:v>
                </c:pt>
                <c:pt idx="5">
                  <c:v>Wyposażenie</c:v>
                </c:pt>
              </c:strCache>
            </c:strRef>
          </c:cat>
          <c:val>
            <c:numRef>
              <c:f>'Dom i ogród '!$H$19:$H$24</c:f>
              <c:numCache>
                <c:formatCode>#\ ##0.00\ "zł"</c:formatCode>
                <c:ptCount val="6"/>
                <c:pt idx="0">
                  <c:v>922222398.42000008</c:v>
                </c:pt>
                <c:pt idx="1">
                  <c:v>910439504.83999991</c:v>
                </c:pt>
                <c:pt idx="2">
                  <c:v>527694277.25</c:v>
                </c:pt>
                <c:pt idx="3">
                  <c:v>746198455.19000006</c:v>
                </c:pt>
                <c:pt idx="4">
                  <c:v>203731769.72999999</c:v>
                </c:pt>
                <c:pt idx="5">
                  <c:v>813166085.56999993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7-084F-B992-1716CF9EA59E}"/>
            </c:ext>
          </c:extLst>
        </c:ser>
        <c:ser>
          <c:idx val="1"/>
          <c:order val="1"/>
          <c:tx>
            <c:strRef>
              <c:f>'Dom i ogród '!$I$18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 '!$G$19:$G$24</c:f>
              <c:strCache>
                <c:ptCount val="6"/>
                <c:pt idx="0">
                  <c:v>Budownictwo i Akcesoria</c:v>
                </c:pt>
                <c:pt idx="1">
                  <c:v>Meble</c:v>
                </c:pt>
                <c:pt idx="2">
                  <c:v>Narzędzia</c:v>
                </c:pt>
                <c:pt idx="3">
                  <c:v>Ogród</c:v>
                </c:pt>
                <c:pt idx="4">
                  <c:v>Oświetlenie</c:v>
                </c:pt>
                <c:pt idx="5">
                  <c:v>Wyposażenie</c:v>
                </c:pt>
              </c:strCache>
            </c:strRef>
          </c:cat>
          <c:val>
            <c:numRef>
              <c:f>'Dom i ogród '!$I$19:$I$24</c:f>
              <c:numCache>
                <c:formatCode>#\ ##0.00\ "zł"</c:formatCode>
                <c:ptCount val="6"/>
                <c:pt idx="0">
                  <c:v>1290639993.2900002</c:v>
                </c:pt>
                <c:pt idx="1">
                  <c:v>1160861341.8699999</c:v>
                </c:pt>
                <c:pt idx="2">
                  <c:v>721356524.98000002</c:v>
                </c:pt>
                <c:pt idx="3">
                  <c:v>1025979319.9700001</c:v>
                </c:pt>
                <c:pt idx="4">
                  <c:v>277750064.68000001</c:v>
                </c:pt>
                <c:pt idx="5">
                  <c:v>1072229902.1300001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7-084F-B992-1716CF9EA59E}"/>
            </c:ext>
          </c:extLst>
        </c:ser>
        <c:ser>
          <c:idx val="2"/>
          <c:order val="2"/>
          <c:tx>
            <c:strRef>
              <c:f>'Dom i ogród '!$J$18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 '!$G$19:$G$24</c:f>
              <c:strCache>
                <c:ptCount val="6"/>
                <c:pt idx="0">
                  <c:v>Budownictwo i Akcesoria</c:v>
                </c:pt>
                <c:pt idx="1">
                  <c:v>Meble</c:v>
                </c:pt>
                <c:pt idx="2">
                  <c:v>Narzędzia</c:v>
                </c:pt>
                <c:pt idx="3">
                  <c:v>Ogród</c:v>
                </c:pt>
                <c:pt idx="4">
                  <c:v>Oświetlenie</c:v>
                </c:pt>
                <c:pt idx="5">
                  <c:v>Wyposażenie</c:v>
                </c:pt>
              </c:strCache>
            </c:strRef>
          </c:cat>
          <c:val>
            <c:numRef>
              <c:f>'Dom i ogród '!$J$19:$J$24</c:f>
              <c:numCache>
                <c:formatCode>#\ ##0.00\ "zł"</c:formatCode>
                <c:ptCount val="6"/>
                <c:pt idx="0">
                  <c:v>1549878246.8599999</c:v>
                </c:pt>
                <c:pt idx="1">
                  <c:v>1206078567.2099998</c:v>
                </c:pt>
                <c:pt idx="2">
                  <c:v>858334366.67000008</c:v>
                </c:pt>
                <c:pt idx="3">
                  <c:v>1736709211.45</c:v>
                </c:pt>
                <c:pt idx="4">
                  <c:v>344774880.73000002</c:v>
                </c:pt>
                <c:pt idx="5">
                  <c:v>1110985862.02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7-084F-B992-1716CF9E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917376"/>
        <c:axId val="1761919024"/>
      </c:barChart>
      <c:catAx>
        <c:axId val="17619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919024"/>
        <c:crosses val="autoZero"/>
        <c:auto val="1"/>
        <c:lblAlgn val="ctr"/>
        <c:lblOffset val="100"/>
        <c:noMultiLvlLbl val="0"/>
      </c:catAx>
      <c:valAx>
        <c:axId val="17619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9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B1-C24C-9F7B-D71AB6AA166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1-C24C-9F7B-D71AB6AA166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B1-C24C-9F7B-D71AB6AA166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B1-C24C-9F7B-D71AB6AA16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B1-C24C-9F7B-D71AB6AA16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B1-C24C-9F7B-D71AB6AA16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B1-C24C-9F7B-D71AB6AA166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1-C24C-9F7B-D71AB6AA16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 '!$G$18:$G$24</c:f>
              <c:strCache>
                <c:ptCount val="7"/>
                <c:pt idx="0">
                  <c:v>Podkategoria w Dom i Ogród</c:v>
                </c:pt>
                <c:pt idx="1">
                  <c:v>Budownictwo i Akcesoria</c:v>
                </c:pt>
                <c:pt idx="2">
                  <c:v>Meble</c:v>
                </c:pt>
                <c:pt idx="3">
                  <c:v>Narzędzia</c:v>
                </c:pt>
                <c:pt idx="4">
                  <c:v>Ogród</c:v>
                </c:pt>
                <c:pt idx="5">
                  <c:v>Oświetlenie</c:v>
                </c:pt>
                <c:pt idx="6">
                  <c:v>Wyposażenie</c:v>
                </c:pt>
              </c:strCache>
            </c:strRef>
          </c:cat>
          <c:val>
            <c:numRef>
              <c:f>'Dom i ogród '!$H$18:$H$24</c:f>
              <c:numCache>
                <c:formatCode>#\ ##0.00\ "zł"</c:formatCode>
                <c:ptCount val="7"/>
                <c:pt idx="0" formatCode="General">
                  <c:v>2018</c:v>
                </c:pt>
                <c:pt idx="1">
                  <c:v>922222398.42000008</c:v>
                </c:pt>
                <c:pt idx="2">
                  <c:v>910439504.83999991</c:v>
                </c:pt>
                <c:pt idx="3">
                  <c:v>527694277.25</c:v>
                </c:pt>
                <c:pt idx="4">
                  <c:v>746198455.19000006</c:v>
                </c:pt>
                <c:pt idx="5">
                  <c:v>203731769.72999999</c:v>
                </c:pt>
                <c:pt idx="6">
                  <c:v>813166085.56999993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F945-9E43-0F3C997449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2-C749-8C7D-B46D2F33F1A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2-C749-8C7D-B46D2F33F1A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D2-C749-8C7D-B46D2F33F1A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D2-C749-8C7D-B46D2F33F1A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D2-C749-8C7D-B46D2F33F1A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D2-C749-8C7D-B46D2F33F1A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D2-C749-8C7D-B46D2F33F1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2-C749-8C7D-B46D2F33F1A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 '!$G$18:$G$24</c:f>
              <c:strCache>
                <c:ptCount val="7"/>
                <c:pt idx="0">
                  <c:v>Podkategoria w Dom i Ogród</c:v>
                </c:pt>
                <c:pt idx="1">
                  <c:v>Budownictwo i Akcesoria</c:v>
                </c:pt>
                <c:pt idx="2">
                  <c:v>Meble</c:v>
                </c:pt>
                <c:pt idx="3">
                  <c:v>Narzędzia</c:v>
                </c:pt>
                <c:pt idx="4">
                  <c:v>Ogród</c:v>
                </c:pt>
                <c:pt idx="5">
                  <c:v>Oświetlenie</c:v>
                </c:pt>
                <c:pt idx="6">
                  <c:v>Wyposażenie</c:v>
                </c:pt>
              </c:strCache>
            </c:strRef>
          </c:cat>
          <c:val>
            <c:numRef>
              <c:f>'Dom i ogród '!$I$18:$I$24</c:f>
              <c:numCache>
                <c:formatCode>#\ ##0.00\ "zł"</c:formatCode>
                <c:ptCount val="7"/>
                <c:pt idx="0" formatCode="General">
                  <c:v>2019</c:v>
                </c:pt>
                <c:pt idx="1">
                  <c:v>1290639993.2900002</c:v>
                </c:pt>
                <c:pt idx="2">
                  <c:v>1160861341.8699999</c:v>
                </c:pt>
                <c:pt idx="3">
                  <c:v>721356524.98000002</c:v>
                </c:pt>
                <c:pt idx="4">
                  <c:v>1025979319.9700001</c:v>
                </c:pt>
                <c:pt idx="5">
                  <c:v>277750064.68000001</c:v>
                </c:pt>
                <c:pt idx="6">
                  <c:v>1072229902.1300001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5948-B2FD-9FFD1CFCB9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bilet do gadżety'!$B$76</c:f>
              <c:strCache>
                <c:ptCount val="1"/>
                <c:pt idx="0">
                  <c:v>Dziecko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gadżety'!$B$77:$B$88</c:f>
              <c:numCache>
                <c:formatCode>General</c:formatCode>
                <c:ptCount val="12"/>
                <c:pt idx="0">
                  <c:v>101776816.41</c:v>
                </c:pt>
                <c:pt idx="1">
                  <c:v>91837263.230000004</c:v>
                </c:pt>
                <c:pt idx="2">
                  <c:v>130478818.76000001</c:v>
                </c:pt>
                <c:pt idx="3">
                  <c:v>134866868.81999999</c:v>
                </c:pt>
                <c:pt idx="4">
                  <c:v>154774350.09999999</c:v>
                </c:pt>
                <c:pt idx="5">
                  <c:v>114291737.54000001</c:v>
                </c:pt>
                <c:pt idx="6">
                  <c:v>123239534.73</c:v>
                </c:pt>
                <c:pt idx="7">
                  <c:v>138237308.81999999</c:v>
                </c:pt>
                <c:pt idx="8">
                  <c:v>116454614.76000001</c:v>
                </c:pt>
                <c:pt idx="9">
                  <c:v>118815631.3</c:v>
                </c:pt>
                <c:pt idx="10">
                  <c:v>219019372.69</c:v>
                </c:pt>
                <c:pt idx="11">
                  <c:v>313168543.25999999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1-5442-AD7D-85BB847D28C0}"/>
            </c:ext>
          </c:extLst>
        </c:ser>
        <c:ser>
          <c:idx val="1"/>
          <c:order val="1"/>
          <c:tx>
            <c:strRef>
              <c:f>'[1]Kategorie od bilet do gadżety'!$C$76</c:f>
              <c:strCache>
                <c:ptCount val="1"/>
                <c:pt idx="0">
                  <c:v>Dziecko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gadżety'!$C$77:$C$88</c:f>
              <c:numCache>
                <c:formatCode>General</c:formatCode>
                <c:ptCount val="12"/>
                <c:pt idx="0">
                  <c:v>125017694.72</c:v>
                </c:pt>
                <c:pt idx="1">
                  <c:v>114984951.77</c:v>
                </c:pt>
                <c:pt idx="2">
                  <c:v>143053626.52000001</c:v>
                </c:pt>
                <c:pt idx="3">
                  <c:v>164823079.16999999</c:v>
                </c:pt>
                <c:pt idx="4">
                  <c:v>182107017.96000001</c:v>
                </c:pt>
                <c:pt idx="5">
                  <c:v>137244523.25</c:v>
                </c:pt>
                <c:pt idx="6">
                  <c:v>146092724.69999999</c:v>
                </c:pt>
                <c:pt idx="7">
                  <c:v>163350088.03999999</c:v>
                </c:pt>
                <c:pt idx="8">
                  <c:v>148325724.59</c:v>
                </c:pt>
                <c:pt idx="9">
                  <c:v>152299286.84</c:v>
                </c:pt>
                <c:pt idx="10">
                  <c:v>261760890.69</c:v>
                </c:pt>
                <c:pt idx="11">
                  <c:v>371724591.86000001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1-5442-AD7D-85BB847D28C0}"/>
            </c:ext>
          </c:extLst>
        </c:ser>
        <c:ser>
          <c:idx val="2"/>
          <c:order val="2"/>
          <c:tx>
            <c:strRef>
              <c:f>'[1]Kategorie od bilet do gadżety'!$D$76</c:f>
              <c:strCache>
                <c:ptCount val="1"/>
                <c:pt idx="0">
                  <c:v>Dziecko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gadżety'!$D$77:$D$88</c:f>
              <c:numCache>
                <c:formatCode>General</c:formatCode>
                <c:ptCount val="12"/>
                <c:pt idx="0">
                  <c:v>146005143.97</c:v>
                </c:pt>
                <c:pt idx="1">
                  <c:v>147012379.91999999</c:v>
                </c:pt>
                <c:pt idx="2">
                  <c:v>233226781.41</c:v>
                </c:pt>
                <c:pt idx="3">
                  <c:v>314108750.74000001</c:v>
                </c:pt>
                <c:pt idx="4">
                  <c:v>321082185.29000002</c:v>
                </c:pt>
                <c:pt idx="5">
                  <c:v>232506158.28</c:v>
                </c:pt>
                <c:pt idx="6">
                  <c:v>219451312.93000001</c:v>
                </c:pt>
                <c:pt idx="7">
                  <c:v>248424373.09</c:v>
                </c:pt>
                <c:pt idx="8">
                  <c:v>209891384.37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1-5442-AD7D-85BB847D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18031"/>
        <c:axId val="330818431"/>
      </c:barChart>
      <c:catAx>
        <c:axId val="3308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431"/>
        <c:crosses val="autoZero"/>
        <c:auto val="1"/>
        <c:lblAlgn val="ctr"/>
        <c:lblOffset val="100"/>
        <c:noMultiLvlLbl val="0"/>
      </c:catAx>
      <c:valAx>
        <c:axId val="3308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5-D54C-9F15-06865FEDA3A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5-D54C-9F15-06865FEDA3A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5-D54C-9F15-06865FEDA3A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B5-D54C-9F15-06865FEDA3A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B5-D54C-9F15-06865FEDA3A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B5-D54C-9F15-06865FEDA3A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B5-D54C-9F15-06865FEDA3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B5-D54C-9F15-06865FEDA3A3}"/>
                </c:ext>
              </c:extLst>
            </c:dLbl>
            <c:dLbl>
              <c:idx val="6"/>
              <c:layout>
                <c:manualLayout>
                  <c:x val="2.6771659352768786E-2"/>
                  <c:y val="-9.15701394822321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B5-D54C-9F15-06865FEDA3A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 '!$G$18:$G$24</c:f>
              <c:strCache>
                <c:ptCount val="7"/>
                <c:pt idx="0">
                  <c:v>Podkategoria w Dom i Ogród</c:v>
                </c:pt>
                <c:pt idx="1">
                  <c:v>Budownictwo i Akcesoria</c:v>
                </c:pt>
                <c:pt idx="2">
                  <c:v>Meble</c:v>
                </c:pt>
                <c:pt idx="3">
                  <c:v>Narzędzia</c:v>
                </c:pt>
                <c:pt idx="4">
                  <c:v>Ogród</c:v>
                </c:pt>
                <c:pt idx="5">
                  <c:v>Oświetlenie</c:v>
                </c:pt>
                <c:pt idx="6">
                  <c:v>Wyposażenie</c:v>
                </c:pt>
              </c:strCache>
            </c:strRef>
          </c:cat>
          <c:val>
            <c:numRef>
              <c:f>'Dom i ogród '!$J$18:$J$24</c:f>
              <c:numCache>
                <c:formatCode>#\ ##0.00\ "zł"</c:formatCode>
                <c:ptCount val="7"/>
                <c:pt idx="0" formatCode="General">
                  <c:v>2020</c:v>
                </c:pt>
                <c:pt idx="1">
                  <c:v>1549878246.8599999</c:v>
                </c:pt>
                <c:pt idx="2">
                  <c:v>1206078567.2099998</c:v>
                </c:pt>
                <c:pt idx="3">
                  <c:v>858334366.67000008</c:v>
                </c:pt>
                <c:pt idx="4">
                  <c:v>1736709211.45</c:v>
                </c:pt>
                <c:pt idx="5">
                  <c:v>344774880.73000002</c:v>
                </c:pt>
                <c:pt idx="6">
                  <c:v>1110985862.02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9-2849-924D-97CF35F1FD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6132111221263523"/>
          <c:y val="1.0149738099192757E-3"/>
          <c:w val="0.33538063984323574"/>
          <c:h val="0.9989850261900807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bilet do gadżety'!$B$76</c:f>
              <c:strCache>
                <c:ptCount val="1"/>
                <c:pt idx="0">
                  <c:v>Dziecko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gadżety'!$B$77:$B$88</c:f>
              <c:numCache>
                <c:formatCode>General</c:formatCode>
                <c:ptCount val="12"/>
                <c:pt idx="0">
                  <c:v>101776816.41</c:v>
                </c:pt>
                <c:pt idx="1">
                  <c:v>91837263.230000004</c:v>
                </c:pt>
                <c:pt idx="2">
                  <c:v>130478818.76000001</c:v>
                </c:pt>
                <c:pt idx="3">
                  <c:v>134866868.81999999</c:v>
                </c:pt>
                <c:pt idx="4">
                  <c:v>154774350.09999999</c:v>
                </c:pt>
                <c:pt idx="5">
                  <c:v>114291737.54000001</c:v>
                </c:pt>
                <c:pt idx="6">
                  <c:v>123239534.73</c:v>
                </c:pt>
                <c:pt idx="7">
                  <c:v>138237308.81999999</c:v>
                </c:pt>
                <c:pt idx="8">
                  <c:v>116454614.76000001</c:v>
                </c:pt>
                <c:pt idx="9">
                  <c:v>118815631.3</c:v>
                </c:pt>
                <c:pt idx="10">
                  <c:v>219019372.69</c:v>
                </c:pt>
                <c:pt idx="11">
                  <c:v>313168543.25999999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E348-ADC4-393963105DBD}"/>
            </c:ext>
          </c:extLst>
        </c:ser>
        <c:ser>
          <c:idx val="1"/>
          <c:order val="1"/>
          <c:tx>
            <c:strRef>
              <c:f>'[1]Kategorie od bilet do gadżety'!$C$76</c:f>
              <c:strCache>
                <c:ptCount val="1"/>
                <c:pt idx="0">
                  <c:v>Dziecko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gadżety'!$C$77:$C$88</c:f>
              <c:numCache>
                <c:formatCode>General</c:formatCode>
                <c:ptCount val="12"/>
                <c:pt idx="0">
                  <c:v>125017694.72</c:v>
                </c:pt>
                <c:pt idx="1">
                  <c:v>114984951.77</c:v>
                </c:pt>
                <c:pt idx="2">
                  <c:v>143053626.52000001</c:v>
                </c:pt>
                <c:pt idx="3">
                  <c:v>164823079.16999999</c:v>
                </c:pt>
                <c:pt idx="4">
                  <c:v>182107017.96000001</c:v>
                </c:pt>
                <c:pt idx="5">
                  <c:v>137244523.25</c:v>
                </c:pt>
                <c:pt idx="6">
                  <c:v>146092724.69999999</c:v>
                </c:pt>
                <c:pt idx="7">
                  <c:v>163350088.03999999</c:v>
                </c:pt>
                <c:pt idx="8">
                  <c:v>148325724.59</c:v>
                </c:pt>
                <c:pt idx="9">
                  <c:v>152299286.84</c:v>
                </c:pt>
                <c:pt idx="10">
                  <c:v>261760890.69</c:v>
                </c:pt>
                <c:pt idx="11">
                  <c:v>371724591.86000001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E348-ADC4-393963105DBD}"/>
            </c:ext>
          </c:extLst>
        </c:ser>
        <c:ser>
          <c:idx val="2"/>
          <c:order val="2"/>
          <c:tx>
            <c:strRef>
              <c:f>'[1]Kategorie od bilet do gadżety'!$D$76</c:f>
              <c:strCache>
                <c:ptCount val="1"/>
                <c:pt idx="0">
                  <c:v>Dziecko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bilet do gadżety'!$A$77:$A$88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bilet do gadżety'!$D$77:$D$88</c:f>
              <c:numCache>
                <c:formatCode>General</c:formatCode>
                <c:ptCount val="12"/>
                <c:pt idx="0">
                  <c:v>146005143.97</c:v>
                </c:pt>
                <c:pt idx="1">
                  <c:v>147012379.91999999</c:v>
                </c:pt>
                <c:pt idx="2">
                  <c:v>233226781.41</c:v>
                </c:pt>
                <c:pt idx="3">
                  <c:v>314108750.74000001</c:v>
                </c:pt>
                <c:pt idx="4">
                  <c:v>321082185.29000002</c:v>
                </c:pt>
                <c:pt idx="5">
                  <c:v>232506158.28</c:v>
                </c:pt>
                <c:pt idx="6">
                  <c:v>219451312.93000001</c:v>
                </c:pt>
                <c:pt idx="7">
                  <c:v>248424373.09</c:v>
                </c:pt>
                <c:pt idx="8">
                  <c:v>209891384.37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C-E348-ADC4-39396310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18031"/>
        <c:axId val="330818431"/>
      </c:barChart>
      <c:catAx>
        <c:axId val="3308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431"/>
        <c:crosses val="autoZero"/>
        <c:auto val="1"/>
        <c:lblAlgn val="ctr"/>
        <c:lblOffset val="100"/>
        <c:noMultiLvlLbl val="0"/>
      </c:catAx>
      <c:valAx>
        <c:axId val="3308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8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Dziecko!$K$17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Dziecko!$J$18:$J$30</c:f>
              <c:strCache>
                <c:ptCount val="13"/>
                <c:pt idx="0">
                  <c:v>Akcesoria dla mamy i dziecka</c:v>
                </c:pt>
                <c:pt idx="1">
                  <c:v>Artykuły szkolne</c:v>
                </c:pt>
                <c:pt idx="2">
                  <c:v>Foteliki samochodowe</c:v>
                </c:pt>
                <c:pt idx="3">
                  <c:v>Karmienie dziecka</c:v>
                </c:pt>
                <c:pt idx="4">
                  <c:v>Obuwie dziecięce</c:v>
                </c:pt>
                <c:pt idx="5">
                  <c:v>Odzież dziecięca</c:v>
                </c:pt>
                <c:pt idx="6">
                  <c:v>Okazję i przyjęcia</c:v>
                </c:pt>
                <c:pt idx="7">
                  <c:v>Pokój dziecięcy</c:v>
                </c:pt>
                <c:pt idx="8">
                  <c:v>Rowery i pojazdy dziecięce</c:v>
                </c:pt>
                <c:pt idx="9">
                  <c:v>Wózki</c:v>
                </c:pt>
                <c:pt idx="10">
                  <c:v>Zabawki</c:v>
                </c:pt>
                <c:pt idx="11">
                  <c:v>Zabawki ogrodowe</c:v>
                </c:pt>
                <c:pt idx="12">
                  <c:v>Zdrowie i higiena</c:v>
                </c:pt>
              </c:strCache>
            </c:strRef>
          </c:cat>
          <c:val>
            <c:numRef>
              <c:f>Dziecko!$K$18:$K$30</c:f>
              <c:numCache>
                <c:formatCode>#\ ##0.00\ "zł"</c:formatCode>
                <c:ptCount val="13"/>
                <c:pt idx="0">
                  <c:v>69053177.00999999</c:v>
                </c:pt>
                <c:pt idx="1">
                  <c:v>73896156.030000001</c:v>
                </c:pt>
                <c:pt idx="2">
                  <c:v>54043408.75</c:v>
                </c:pt>
                <c:pt idx="3">
                  <c:v>51808336.309999987</c:v>
                </c:pt>
                <c:pt idx="4">
                  <c:v>53907596.090000004</c:v>
                </c:pt>
                <c:pt idx="5">
                  <c:v>91000559.11999999</c:v>
                </c:pt>
                <c:pt idx="6">
                  <c:v>68610062.469999999</c:v>
                </c:pt>
                <c:pt idx="7">
                  <c:v>230965219.63000003</c:v>
                </c:pt>
                <c:pt idx="8">
                  <c:v>126411706.30999999</c:v>
                </c:pt>
                <c:pt idx="9">
                  <c:v>86655048.399999991</c:v>
                </c:pt>
                <c:pt idx="10">
                  <c:v>661390183.6500001</c:v>
                </c:pt>
                <c:pt idx="11">
                  <c:v>117582571.81000002</c:v>
                </c:pt>
                <c:pt idx="12">
                  <c:v>71631726.859999985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D-074A-9398-99B563AAF109}"/>
            </c:ext>
          </c:extLst>
        </c:ser>
        <c:ser>
          <c:idx val="1"/>
          <c:order val="1"/>
          <c:tx>
            <c:strRef>
              <c:f>Dziecko!$L$17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Dziecko!$J$18:$J$30</c:f>
              <c:strCache>
                <c:ptCount val="13"/>
                <c:pt idx="0">
                  <c:v>Akcesoria dla mamy i dziecka</c:v>
                </c:pt>
                <c:pt idx="1">
                  <c:v>Artykuły szkolne</c:v>
                </c:pt>
                <c:pt idx="2">
                  <c:v>Foteliki samochodowe</c:v>
                </c:pt>
                <c:pt idx="3">
                  <c:v>Karmienie dziecka</c:v>
                </c:pt>
                <c:pt idx="4">
                  <c:v>Obuwie dziecięce</c:v>
                </c:pt>
                <c:pt idx="5">
                  <c:v>Odzież dziecięca</c:v>
                </c:pt>
                <c:pt idx="6">
                  <c:v>Okazję i przyjęcia</c:v>
                </c:pt>
                <c:pt idx="7">
                  <c:v>Pokój dziecięcy</c:v>
                </c:pt>
                <c:pt idx="8">
                  <c:v>Rowery i pojazdy dziecięce</c:v>
                </c:pt>
                <c:pt idx="9">
                  <c:v>Wózki</c:v>
                </c:pt>
                <c:pt idx="10">
                  <c:v>Zabawki</c:v>
                </c:pt>
                <c:pt idx="11">
                  <c:v>Zabawki ogrodowe</c:v>
                </c:pt>
                <c:pt idx="12">
                  <c:v>Zdrowie i higiena</c:v>
                </c:pt>
              </c:strCache>
            </c:strRef>
          </c:cat>
          <c:val>
            <c:numRef>
              <c:f>Dziecko!$L$18:$L$30</c:f>
              <c:numCache>
                <c:formatCode>#\ ##0.00\ "zł"</c:formatCode>
                <c:ptCount val="13"/>
                <c:pt idx="0">
                  <c:v>74057700.310000002</c:v>
                </c:pt>
                <c:pt idx="1">
                  <c:v>85199170.549999997</c:v>
                </c:pt>
                <c:pt idx="2">
                  <c:v>61488209.820000008</c:v>
                </c:pt>
                <c:pt idx="3">
                  <c:v>76357108.329999998</c:v>
                </c:pt>
                <c:pt idx="4">
                  <c:v>63734755.519999996</c:v>
                </c:pt>
                <c:pt idx="5">
                  <c:v>111885626.72999999</c:v>
                </c:pt>
                <c:pt idx="6">
                  <c:v>87185673.38000001</c:v>
                </c:pt>
                <c:pt idx="7">
                  <c:v>264371666.95999998</c:v>
                </c:pt>
                <c:pt idx="8">
                  <c:v>139229386.97</c:v>
                </c:pt>
                <c:pt idx="9">
                  <c:v>95617221.510000005</c:v>
                </c:pt>
                <c:pt idx="10">
                  <c:v>808495674.69000006</c:v>
                </c:pt>
                <c:pt idx="11">
                  <c:v>123749456.98</c:v>
                </c:pt>
                <c:pt idx="12">
                  <c:v>119412548.36000001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D-074A-9398-99B563AAF109}"/>
            </c:ext>
          </c:extLst>
        </c:ser>
        <c:ser>
          <c:idx val="2"/>
          <c:order val="2"/>
          <c:tx>
            <c:strRef>
              <c:f>Dziecko!$M$17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Dziecko!$J$18:$J$30</c:f>
              <c:strCache>
                <c:ptCount val="13"/>
                <c:pt idx="0">
                  <c:v>Akcesoria dla mamy i dziecka</c:v>
                </c:pt>
                <c:pt idx="1">
                  <c:v>Artykuły szkolne</c:v>
                </c:pt>
                <c:pt idx="2">
                  <c:v>Foteliki samochodowe</c:v>
                </c:pt>
                <c:pt idx="3">
                  <c:v>Karmienie dziecka</c:v>
                </c:pt>
                <c:pt idx="4">
                  <c:v>Obuwie dziecięce</c:v>
                </c:pt>
                <c:pt idx="5">
                  <c:v>Odzież dziecięca</c:v>
                </c:pt>
                <c:pt idx="6">
                  <c:v>Okazję i przyjęcia</c:v>
                </c:pt>
                <c:pt idx="7">
                  <c:v>Pokój dziecięcy</c:v>
                </c:pt>
                <c:pt idx="8">
                  <c:v>Rowery i pojazdy dziecięce</c:v>
                </c:pt>
                <c:pt idx="9">
                  <c:v>Wózki</c:v>
                </c:pt>
                <c:pt idx="10">
                  <c:v>Zabawki</c:v>
                </c:pt>
                <c:pt idx="11">
                  <c:v>Zabawki ogrodowe</c:v>
                </c:pt>
                <c:pt idx="12">
                  <c:v>Zdrowie i higiena</c:v>
                </c:pt>
              </c:strCache>
            </c:strRef>
          </c:cat>
          <c:val>
            <c:numRef>
              <c:f>Dziecko!$M$18:$M$30</c:f>
              <c:numCache>
                <c:formatCode>#\ ##0.00\ "zł"</c:formatCode>
                <c:ptCount val="13"/>
                <c:pt idx="0">
                  <c:v>81653391.959999993</c:v>
                </c:pt>
                <c:pt idx="1">
                  <c:v>89809411.390000001</c:v>
                </c:pt>
                <c:pt idx="2">
                  <c:v>50844656.159999996</c:v>
                </c:pt>
                <c:pt idx="3">
                  <c:v>98469608.179999992</c:v>
                </c:pt>
                <c:pt idx="4">
                  <c:v>87029779.859999999</c:v>
                </c:pt>
                <c:pt idx="5">
                  <c:v>102364298.27</c:v>
                </c:pt>
                <c:pt idx="6">
                  <c:v>86138424.620000005</c:v>
                </c:pt>
                <c:pt idx="7">
                  <c:v>246079114.50000003</c:v>
                </c:pt>
                <c:pt idx="8">
                  <c:v>140210886.78</c:v>
                </c:pt>
                <c:pt idx="9">
                  <c:v>72134975.269999996</c:v>
                </c:pt>
                <c:pt idx="10">
                  <c:v>629798692.05999994</c:v>
                </c:pt>
                <c:pt idx="11">
                  <c:v>208844334.75000003</c:v>
                </c:pt>
                <c:pt idx="12">
                  <c:v>178330896.20000005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D-074A-9398-99B563AA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407616"/>
        <c:axId val="1803409264"/>
      </c:barChart>
      <c:catAx>
        <c:axId val="18034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09264"/>
        <c:crosses val="autoZero"/>
        <c:auto val="1"/>
        <c:lblAlgn val="ctr"/>
        <c:lblOffset val="100"/>
        <c:noMultiLvlLbl val="0"/>
      </c:catAx>
      <c:valAx>
        <c:axId val="1803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34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5A-624F-A18A-B802DECD38D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2-ED4D-A1BB-D389A7DAC1C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2-ED4D-A1BB-D389A7DAC1C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E2-ED4D-A1BB-D389A7DAC1C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E2-ED4D-A1BB-D389A7DAC1C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E2-ED4D-A1BB-D389A7DAC1C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E2-ED4D-A1BB-D389A7DAC1C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E2-ED4D-A1BB-D389A7DAC1C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E2-ED4D-A1BB-D389A7DAC1C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E2-ED4D-A1BB-D389A7DAC1C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E2-ED4D-A1BB-D389A7DAC1C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E2-ED4D-A1BB-D389A7DAC1C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E2-ED4D-A1BB-D389A7DAC1C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E2-ED4D-A1BB-D389A7DAC1C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A-624F-A18A-B802DECD3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Dziecko!$J$17:$J$30</c:f>
              <c:strCache>
                <c:ptCount val="14"/>
                <c:pt idx="0">
                  <c:v>Podkategorie w Dziecko</c:v>
                </c:pt>
                <c:pt idx="1">
                  <c:v>Akcesoria dla mamy i dziecka</c:v>
                </c:pt>
                <c:pt idx="2">
                  <c:v>Artykuły szkolne</c:v>
                </c:pt>
                <c:pt idx="3">
                  <c:v>Foteliki samochodowe</c:v>
                </c:pt>
                <c:pt idx="4">
                  <c:v>Karmienie dziecka</c:v>
                </c:pt>
                <c:pt idx="5">
                  <c:v>Obuwie dziecięce</c:v>
                </c:pt>
                <c:pt idx="6">
                  <c:v>Odzież dziecięca</c:v>
                </c:pt>
                <c:pt idx="7">
                  <c:v>Okazję i przyjęcia</c:v>
                </c:pt>
                <c:pt idx="8">
                  <c:v>Pokój dziecięcy</c:v>
                </c:pt>
                <c:pt idx="9">
                  <c:v>Rowery i pojazdy dziecięce</c:v>
                </c:pt>
                <c:pt idx="10">
                  <c:v>Wózki</c:v>
                </c:pt>
                <c:pt idx="11">
                  <c:v>Zabawki</c:v>
                </c:pt>
                <c:pt idx="12">
                  <c:v>Zabawki ogrodowe</c:v>
                </c:pt>
                <c:pt idx="13">
                  <c:v>Zdrowie i higiena</c:v>
                </c:pt>
              </c:strCache>
            </c:strRef>
          </c:cat>
          <c:val>
            <c:numRef>
              <c:f>Dziecko!$K$17:$K$30</c:f>
              <c:numCache>
                <c:formatCode>#\ ##0.00\ "zł"</c:formatCode>
                <c:ptCount val="14"/>
                <c:pt idx="0" formatCode="General">
                  <c:v>2018</c:v>
                </c:pt>
                <c:pt idx="1">
                  <c:v>69053177.00999999</c:v>
                </c:pt>
                <c:pt idx="2">
                  <c:v>73896156.030000001</c:v>
                </c:pt>
                <c:pt idx="3">
                  <c:v>54043408.75</c:v>
                </c:pt>
                <c:pt idx="4">
                  <c:v>51808336.309999987</c:v>
                </c:pt>
                <c:pt idx="5">
                  <c:v>53907596.090000004</c:v>
                </c:pt>
                <c:pt idx="6">
                  <c:v>91000559.11999999</c:v>
                </c:pt>
                <c:pt idx="7">
                  <c:v>68610062.469999999</c:v>
                </c:pt>
                <c:pt idx="8">
                  <c:v>230965219.63000003</c:v>
                </c:pt>
                <c:pt idx="9">
                  <c:v>126411706.30999999</c:v>
                </c:pt>
                <c:pt idx="10">
                  <c:v>86655048.399999991</c:v>
                </c:pt>
                <c:pt idx="11">
                  <c:v>661390183.6500001</c:v>
                </c:pt>
                <c:pt idx="12">
                  <c:v>117582571.81000002</c:v>
                </c:pt>
                <c:pt idx="13">
                  <c:v>71631726.859999985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A-624F-A18A-B802DECD38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91-A444-B4D1-E5BDD7B6429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68-8D48-845C-2A51AD3B5FD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68-8D48-845C-2A51AD3B5FD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68-8D48-845C-2A51AD3B5FD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68-8D48-845C-2A51AD3B5FD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68-8D48-845C-2A51AD3B5FD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68-8D48-845C-2A51AD3B5FD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68-8D48-845C-2A51AD3B5FD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68-8D48-845C-2A51AD3B5FD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68-8D48-845C-2A51AD3B5FD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D68-8D48-845C-2A51AD3B5FD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D68-8D48-845C-2A51AD3B5FD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D68-8D48-845C-2A51AD3B5FD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D68-8D48-845C-2A51AD3B5FD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91-A444-B4D1-E5BDD7B64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Dziecko!$J$17:$J$30</c:f>
              <c:strCache>
                <c:ptCount val="14"/>
                <c:pt idx="0">
                  <c:v>Podkategorie w Dziecko</c:v>
                </c:pt>
                <c:pt idx="1">
                  <c:v>Akcesoria dla mamy i dziecka</c:v>
                </c:pt>
                <c:pt idx="2">
                  <c:v>Artykuły szkolne</c:v>
                </c:pt>
                <c:pt idx="3">
                  <c:v>Foteliki samochodowe</c:v>
                </c:pt>
                <c:pt idx="4">
                  <c:v>Karmienie dziecka</c:v>
                </c:pt>
                <c:pt idx="5">
                  <c:v>Obuwie dziecięce</c:v>
                </c:pt>
                <c:pt idx="6">
                  <c:v>Odzież dziecięca</c:v>
                </c:pt>
                <c:pt idx="7">
                  <c:v>Okazję i przyjęcia</c:v>
                </c:pt>
                <c:pt idx="8">
                  <c:v>Pokój dziecięcy</c:v>
                </c:pt>
                <c:pt idx="9">
                  <c:v>Rowery i pojazdy dziecięce</c:v>
                </c:pt>
                <c:pt idx="10">
                  <c:v>Wózki</c:v>
                </c:pt>
                <c:pt idx="11">
                  <c:v>Zabawki</c:v>
                </c:pt>
                <c:pt idx="12">
                  <c:v>Zabawki ogrodowe</c:v>
                </c:pt>
                <c:pt idx="13">
                  <c:v>Zdrowie i higiena</c:v>
                </c:pt>
              </c:strCache>
            </c:strRef>
          </c:cat>
          <c:val>
            <c:numRef>
              <c:f>Dziecko!$L$17:$L$30</c:f>
              <c:numCache>
                <c:formatCode>#\ ##0.00\ "zł"</c:formatCode>
                <c:ptCount val="14"/>
                <c:pt idx="0" formatCode="General">
                  <c:v>2019</c:v>
                </c:pt>
                <c:pt idx="1">
                  <c:v>74057700.310000002</c:v>
                </c:pt>
                <c:pt idx="2">
                  <c:v>85199170.549999997</c:v>
                </c:pt>
                <c:pt idx="3">
                  <c:v>61488209.820000008</c:v>
                </c:pt>
                <c:pt idx="4">
                  <c:v>76357108.329999998</c:v>
                </c:pt>
                <c:pt idx="5">
                  <c:v>63734755.519999996</c:v>
                </c:pt>
                <c:pt idx="6">
                  <c:v>111885626.72999999</c:v>
                </c:pt>
                <c:pt idx="7">
                  <c:v>87185673.38000001</c:v>
                </c:pt>
                <c:pt idx="8">
                  <c:v>264371666.95999998</c:v>
                </c:pt>
                <c:pt idx="9">
                  <c:v>139229386.97</c:v>
                </c:pt>
                <c:pt idx="10">
                  <c:v>95617221.510000005</c:v>
                </c:pt>
                <c:pt idx="11">
                  <c:v>808495674.69000006</c:v>
                </c:pt>
                <c:pt idx="12">
                  <c:v>123749456.98</c:v>
                </c:pt>
                <c:pt idx="13">
                  <c:v>119412548.36000001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A444-B4D1-E5BDD7B642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layout>
        <c:manualLayout>
          <c:xMode val="edge"/>
          <c:yMode val="edge"/>
          <c:x val="0.36937343414459556"/>
          <c:y val="3.2624906785980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46-8040-8473-16CAF607EF8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7B-524A-B1A4-8374F5E9661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7B-524A-B1A4-8374F5E9661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7B-524A-B1A4-8374F5E9661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7B-524A-B1A4-8374F5E9661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7B-524A-B1A4-8374F5E9661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7B-524A-B1A4-8374F5E9661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7B-524A-B1A4-8374F5E9661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7B-524A-B1A4-8374F5E9661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7B-524A-B1A4-8374F5E9661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7B-524A-B1A4-8374F5E9661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7B-524A-B1A4-8374F5E96618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7B-524A-B1A4-8374F5E96618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77B-524A-B1A4-8374F5E9661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46-8040-8473-16CAF607E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Dziecko!$J$17:$J$30</c:f>
              <c:strCache>
                <c:ptCount val="14"/>
                <c:pt idx="0">
                  <c:v>Podkategorie w Dziecko</c:v>
                </c:pt>
                <c:pt idx="1">
                  <c:v>Akcesoria dla mamy i dziecka</c:v>
                </c:pt>
                <c:pt idx="2">
                  <c:v>Artykuły szkolne</c:v>
                </c:pt>
                <c:pt idx="3">
                  <c:v>Foteliki samochodowe</c:v>
                </c:pt>
                <c:pt idx="4">
                  <c:v>Karmienie dziecka</c:v>
                </c:pt>
                <c:pt idx="5">
                  <c:v>Obuwie dziecięce</c:v>
                </c:pt>
                <c:pt idx="6">
                  <c:v>Odzież dziecięca</c:v>
                </c:pt>
                <c:pt idx="7">
                  <c:v>Okazję i przyjęcia</c:v>
                </c:pt>
                <c:pt idx="8">
                  <c:v>Pokój dziecięcy</c:v>
                </c:pt>
                <c:pt idx="9">
                  <c:v>Rowery i pojazdy dziecięce</c:v>
                </c:pt>
                <c:pt idx="10">
                  <c:v>Wózki</c:v>
                </c:pt>
                <c:pt idx="11">
                  <c:v>Zabawki</c:v>
                </c:pt>
                <c:pt idx="12">
                  <c:v>Zabawki ogrodowe</c:v>
                </c:pt>
                <c:pt idx="13">
                  <c:v>Zdrowie i higiena</c:v>
                </c:pt>
              </c:strCache>
            </c:strRef>
          </c:cat>
          <c:val>
            <c:numRef>
              <c:f>Dziecko!$M$17:$M$30</c:f>
              <c:numCache>
                <c:formatCode>#\ ##0.00\ "zł"</c:formatCode>
                <c:ptCount val="14"/>
                <c:pt idx="0" formatCode="General">
                  <c:v>2020</c:v>
                </c:pt>
                <c:pt idx="1">
                  <c:v>81653391.959999993</c:v>
                </c:pt>
                <c:pt idx="2">
                  <c:v>89809411.390000001</c:v>
                </c:pt>
                <c:pt idx="3">
                  <c:v>50844656.159999996</c:v>
                </c:pt>
                <c:pt idx="4">
                  <c:v>98469608.179999992</c:v>
                </c:pt>
                <c:pt idx="5">
                  <c:v>87029779.859999999</c:v>
                </c:pt>
                <c:pt idx="6">
                  <c:v>102364298.27</c:v>
                </c:pt>
                <c:pt idx="7">
                  <c:v>86138424.620000005</c:v>
                </c:pt>
                <c:pt idx="8">
                  <c:v>246079114.50000003</c:v>
                </c:pt>
                <c:pt idx="9">
                  <c:v>140210886.78</c:v>
                </c:pt>
                <c:pt idx="10">
                  <c:v>72134975.269999996</c:v>
                </c:pt>
                <c:pt idx="11">
                  <c:v>629798692.05999994</c:v>
                </c:pt>
                <c:pt idx="12">
                  <c:v>208844334.75000003</c:v>
                </c:pt>
                <c:pt idx="13">
                  <c:v>178330896.20000005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6-8040-8473-16CAF607EF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7297736220472439"/>
          <c:y val="6.1686395744156132E-3"/>
          <c:w val="0.42702263779527561"/>
          <c:h val="0.9938313604255841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Komputery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zdrowie'!$B$31</c:f>
              <c:strCache>
                <c:ptCount val="1"/>
                <c:pt idx="0">
                  <c:v>Komputery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zdrowie'!$B$32:$B$43</c:f>
              <c:numCache>
                <c:formatCode>General</c:formatCode>
                <c:ptCount val="12"/>
                <c:pt idx="0">
                  <c:v>125022720.40000001</c:v>
                </c:pt>
                <c:pt idx="1">
                  <c:v>116582533</c:v>
                </c:pt>
                <c:pt idx="2">
                  <c:v>119380199.81</c:v>
                </c:pt>
                <c:pt idx="3">
                  <c:v>97190982.810000002</c:v>
                </c:pt>
                <c:pt idx="4">
                  <c:v>106821593.98999999</c:v>
                </c:pt>
                <c:pt idx="5">
                  <c:v>103947568.72</c:v>
                </c:pt>
                <c:pt idx="6">
                  <c:v>109150535.2</c:v>
                </c:pt>
                <c:pt idx="7">
                  <c:v>111563429.77</c:v>
                </c:pt>
                <c:pt idx="8">
                  <c:v>126354806.29000001</c:v>
                </c:pt>
                <c:pt idx="9">
                  <c:v>136563963.19</c:v>
                </c:pt>
                <c:pt idx="10">
                  <c:v>149884659.09</c:v>
                </c:pt>
                <c:pt idx="11">
                  <c:v>162035863.13999999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2-754B-97A7-804FA1AFB178}"/>
            </c:ext>
          </c:extLst>
        </c:ser>
        <c:ser>
          <c:idx val="1"/>
          <c:order val="1"/>
          <c:tx>
            <c:strRef>
              <c:f>'[1]Kategorie od gry do zdrowie'!$C$31</c:f>
              <c:strCache>
                <c:ptCount val="1"/>
                <c:pt idx="0">
                  <c:v>Komputery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zdrowie'!$C$32:$C$43</c:f>
              <c:numCache>
                <c:formatCode>General</c:formatCode>
                <c:ptCount val="12"/>
                <c:pt idx="0">
                  <c:v>116379407.3</c:v>
                </c:pt>
                <c:pt idx="1">
                  <c:v>122406459.66</c:v>
                </c:pt>
                <c:pt idx="2">
                  <c:v>127329816.34999999</c:v>
                </c:pt>
                <c:pt idx="3">
                  <c:v>110909898.75</c:v>
                </c:pt>
                <c:pt idx="4">
                  <c:v>118229668.59</c:v>
                </c:pt>
                <c:pt idx="5">
                  <c:v>104151222.23</c:v>
                </c:pt>
                <c:pt idx="6">
                  <c:v>120793906.91</c:v>
                </c:pt>
                <c:pt idx="7">
                  <c:v>118530940.84</c:v>
                </c:pt>
                <c:pt idx="8">
                  <c:v>142029837.55000001</c:v>
                </c:pt>
                <c:pt idx="9">
                  <c:v>150550794.97</c:v>
                </c:pt>
                <c:pt idx="10">
                  <c:v>157441896.69</c:v>
                </c:pt>
                <c:pt idx="11">
                  <c:v>182394098.02000001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2-754B-97A7-804FA1AFB178}"/>
            </c:ext>
          </c:extLst>
        </c:ser>
        <c:ser>
          <c:idx val="2"/>
          <c:order val="2"/>
          <c:tx>
            <c:strRef>
              <c:f>'[1]Kategorie od gry do zdrowie'!$D$31</c:f>
              <c:strCache>
                <c:ptCount val="1"/>
                <c:pt idx="0">
                  <c:v>Komputery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zdrowie'!$D$32:$D$43</c:f>
              <c:numCache>
                <c:formatCode>General</c:formatCode>
                <c:ptCount val="12"/>
                <c:pt idx="0">
                  <c:v>152611462.16</c:v>
                </c:pt>
                <c:pt idx="1">
                  <c:v>138415875.93000001</c:v>
                </c:pt>
                <c:pt idx="2">
                  <c:v>218955236.22</c:v>
                </c:pt>
                <c:pt idx="3">
                  <c:v>238706068.53</c:v>
                </c:pt>
                <c:pt idx="4">
                  <c:v>207943715.86000001</c:v>
                </c:pt>
                <c:pt idx="5">
                  <c:v>178132707.18000001</c:v>
                </c:pt>
                <c:pt idx="6">
                  <c:v>164253999.31</c:v>
                </c:pt>
                <c:pt idx="7">
                  <c:v>174631186.02000001</c:v>
                </c:pt>
                <c:pt idx="8">
                  <c:v>195578002.38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2-754B-97A7-804FA1AF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43"/>
        <c:axId val="348368991"/>
      </c:barChart>
      <c:catAx>
        <c:axId val="3912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8991"/>
        <c:crosses val="autoZero"/>
        <c:auto val="1"/>
        <c:lblAlgn val="ctr"/>
        <c:lblOffset val="100"/>
        <c:noMultiLvlLbl val="0"/>
      </c:catAx>
      <c:valAx>
        <c:axId val="348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2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Komputery!$I$18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Komputery!$I$19:$I$32</c:f>
              <c:numCache>
                <c:formatCode>#\ ##0.00\ "zł"</c:formatCode>
                <c:ptCount val="14"/>
                <c:pt idx="0">
                  <c:v>51495359.960000001</c:v>
                </c:pt>
                <c:pt idx="1">
                  <c:v>150826743.76000002</c:v>
                </c:pt>
                <c:pt idx="2">
                  <c:v>83232855.799999997</c:v>
                </c:pt>
                <c:pt idx="3">
                  <c:v>77707460.799999997</c:v>
                </c:pt>
                <c:pt idx="4">
                  <c:v>131236896.58999999</c:v>
                </c:pt>
                <c:pt idx="5">
                  <c:v>131236896.58999999</c:v>
                </c:pt>
                <c:pt idx="6">
                  <c:v>21242687.899999999</c:v>
                </c:pt>
                <c:pt idx="7">
                  <c:v>15790326.560000002</c:v>
                </c:pt>
                <c:pt idx="8">
                  <c:v>5648476.3900000006</c:v>
                </c:pt>
                <c:pt idx="9">
                  <c:v>73438672.590000004</c:v>
                </c:pt>
                <c:pt idx="10">
                  <c:v>79489677.449999988</c:v>
                </c:pt>
                <c:pt idx="11">
                  <c:v>52773936.700000003</c:v>
                </c:pt>
                <c:pt idx="12">
                  <c:v>1048865.3199999998</c:v>
                </c:pt>
                <c:pt idx="13">
                  <c:v>49004615.849999994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1C49-97EC-430E2A810820}"/>
            </c:ext>
          </c:extLst>
        </c:ser>
        <c:ser>
          <c:idx val="1"/>
          <c:order val="1"/>
          <c:tx>
            <c:strRef>
              <c:f>Komputery!$J$18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Komputery!$J$19:$J$32</c:f>
              <c:numCache>
                <c:formatCode>#\ ##0.00\ "zł"</c:formatCode>
                <c:ptCount val="14"/>
                <c:pt idx="0">
                  <c:v>62054184.109999999</c:v>
                </c:pt>
                <c:pt idx="1">
                  <c:v>181486705.26000002</c:v>
                </c:pt>
                <c:pt idx="2">
                  <c:v>101271191.38000003</c:v>
                </c:pt>
                <c:pt idx="3">
                  <c:v>84395421.800000012</c:v>
                </c:pt>
                <c:pt idx="4">
                  <c:v>136487025.59</c:v>
                </c:pt>
                <c:pt idx="5">
                  <c:v>517346032.39000005</c:v>
                </c:pt>
                <c:pt idx="6">
                  <c:v>17021645.519999996</c:v>
                </c:pt>
                <c:pt idx="7">
                  <c:v>57438575.939999998</c:v>
                </c:pt>
                <c:pt idx="8">
                  <c:v>7602714.4800000004</c:v>
                </c:pt>
                <c:pt idx="9">
                  <c:v>120755132.30000001</c:v>
                </c:pt>
                <c:pt idx="10">
                  <c:v>83334614.159999996</c:v>
                </c:pt>
                <c:pt idx="11">
                  <c:v>74271323.13000001</c:v>
                </c:pt>
                <c:pt idx="12">
                  <c:v>3663994.6399999997</c:v>
                </c:pt>
                <c:pt idx="13">
                  <c:v>61930772.949999996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4-1C49-97EC-430E2A810820}"/>
            </c:ext>
          </c:extLst>
        </c:ser>
        <c:ser>
          <c:idx val="2"/>
          <c:order val="2"/>
          <c:tx>
            <c:strRef>
              <c:f>Komputery!$K$18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Komputery!$K$19:$K$32</c:f>
              <c:numCache>
                <c:formatCode>#\ ##0.00\ "zł"</c:formatCode>
                <c:ptCount val="14"/>
                <c:pt idx="0">
                  <c:v>80867192.859999985</c:v>
                </c:pt>
                <c:pt idx="1">
                  <c:v>228580714.60000002</c:v>
                </c:pt>
                <c:pt idx="2">
                  <c:v>104558546.72</c:v>
                </c:pt>
                <c:pt idx="3">
                  <c:v>88216453.229999989</c:v>
                </c:pt>
                <c:pt idx="4">
                  <c:v>135909411.35000002</c:v>
                </c:pt>
                <c:pt idx="5">
                  <c:v>498497298.36999995</c:v>
                </c:pt>
                <c:pt idx="6">
                  <c:v>18301213.210000001</c:v>
                </c:pt>
                <c:pt idx="7">
                  <c:v>62025099.630000003</c:v>
                </c:pt>
                <c:pt idx="8">
                  <c:v>7202768.1900000013</c:v>
                </c:pt>
                <c:pt idx="9">
                  <c:v>117306374.82999998</c:v>
                </c:pt>
                <c:pt idx="10">
                  <c:v>70132429.820000008</c:v>
                </c:pt>
                <c:pt idx="11">
                  <c:v>95518052.530000001</c:v>
                </c:pt>
                <c:pt idx="12">
                  <c:v>5291087.6000000006</c:v>
                </c:pt>
                <c:pt idx="13">
                  <c:v>71275097.200000003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1C49-97EC-430E2A81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284656"/>
        <c:axId val="1794347952"/>
      </c:barChart>
      <c:catAx>
        <c:axId val="182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347952"/>
        <c:crosses val="autoZero"/>
        <c:auto val="1"/>
        <c:lblAlgn val="ctr"/>
        <c:lblOffset val="100"/>
        <c:noMultiLvlLbl val="0"/>
      </c:catAx>
      <c:valAx>
        <c:axId val="17943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2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A-CF40-8EFD-398030F2A5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A-CF40-8EFD-398030F2A57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A-CF40-8EFD-398030F2A57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A-CF40-8EFD-398030F2A57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A-CF40-8EFD-398030F2A57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A-CF40-8EFD-398030F2A57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A-CF40-8EFD-398030F2A57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A-CF40-8EFD-398030F2A57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A-CF40-8EFD-398030F2A57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BA-CF40-8EFD-398030F2A57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BA-CF40-8EFD-398030F2A57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BA-CF40-8EFD-398030F2A57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42-644E-880F-B6CFA186F0F7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0BA-CF40-8EFD-398030F2A575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2-644E-880F-B6CFA186F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Komputery!$I$19:$I$32</c:f>
              <c:numCache>
                <c:formatCode>#\ ##0.00\ "zł"</c:formatCode>
                <c:ptCount val="14"/>
                <c:pt idx="0">
                  <c:v>51495359.960000001</c:v>
                </c:pt>
                <c:pt idx="1">
                  <c:v>150826743.76000002</c:v>
                </c:pt>
                <c:pt idx="2">
                  <c:v>83232855.799999997</c:v>
                </c:pt>
                <c:pt idx="3">
                  <c:v>77707460.799999997</c:v>
                </c:pt>
                <c:pt idx="4">
                  <c:v>131236896.58999999</c:v>
                </c:pt>
                <c:pt idx="5">
                  <c:v>131236896.58999999</c:v>
                </c:pt>
                <c:pt idx="6">
                  <c:v>21242687.899999999</c:v>
                </c:pt>
                <c:pt idx="7">
                  <c:v>15790326.560000002</c:v>
                </c:pt>
                <c:pt idx="8">
                  <c:v>5648476.3900000006</c:v>
                </c:pt>
                <c:pt idx="9">
                  <c:v>73438672.590000004</c:v>
                </c:pt>
                <c:pt idx="10">
                  <c:v>79489677.449999988</c:v>
                </c:pt>
                <c:pt idx="11">
                  <c:v>52773936.700000003</c:v>
                </c:pt>
                <c:pt idx="12">
                  <c:v>1048865.3199999998</c:v>
                </c:pt>
                <c:pt idx="13">
                  <c:v>49004615.849999994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644E-880F-B6CFA186F0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A-2546-ADB4-E98224D1AE9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A-2546-ADB4-E98224D1AE9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A-2546-ADB4-E98224D1AE9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3A-2546-ADB4-E98224D1AE9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3A-2546-ADB4-E98224D1AE9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3A-2546-ADB4-E98224D1AE9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3A-2546-ADB4-E98224D1AE9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3A-2546-ADB4-E98224D1AE9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3A-2546-ADB4-E98224D1AE9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3A-2546-ADB4-E98224D1AE9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3A-2546-ADB4-E98224D1AE9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3A-2546-ADB4-E98224D1AE98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06-914C-8C11-574B9E7F61DE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3A-2546-ADB4-E98224D1AE98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06-914C-8C11-574B9E7F6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Komputery!$J$19:$J$32</c:f>
              <c:numCache>
                <c:formatCode>#\ ##0.00\ "zł"</c:formatCode>
                <c:ptCount val="14"/>
                <c:pt idx="0">
                  <c:v>62054184.109999999</c:v>
                </c:pt>
                <c:pt idx="1">
                  <c:v>181486705.26000002</c:v>
                </c:pt>
                <c:pt idx="2">
                  <c:v>101271191.38000003</c:v>
                </c:pt>
                <c:pt idx="3">
                  <c:v>84395421.800000012</c:v>
                </c:pt>
                <c:pt idx="4">
                  <c:v>136487025.59</c:v>
                </c:pt>
                <c:pt idx="5">
                  <c:v>517346032.39000005</c:v>
                </c:pt>
                <c:pt idx="6">
                  <c:v>17021645.519999996</c:v>
                </c:pt>
                <c:pt idx="7">
                  <c:v>57438575.939999998</c:v>
                </c:pt>
                <c:pt idx="8">
                  <c:v>7602714.4800000004</c:v>
                </c:pt>
                <c:pt idx="9">
                  <c:v>120755132.30000001</c:v>
                </c:pt>
                <c:pt idx="10">
                  <c:v>83334614.159999996</c:v>
                </c:pt>
                <c:pt idx="11">
                  <c:v>74271323.13000001</c:v>
                </c:pt>
                <c:pt idx="12">
                  <c:v>3663994.6399999997</c:v>
                </c:pt>
                <c:pt idx="13">
                  <c:v>61930772.949999996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914C-8C11-574B9E7F61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Komputery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zdrowie'!$B$31</c:f>
              <c:strCache>
                <c:ptCount val="1"/>
                <c:pt idx="0">
                  <c:v>Komputery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zdrowie'!$B$32:$B$43</c:f>
              <c:numCache>
                <c:formatCode>General</c:formatCode>
                <c:ptCount val="12"/>
                <c:pt idx="0">
                  <c:v>125022720.40000001</c:v>
                </c:pt>
                <c:pt idx="1">
                  <c:v>116582533</c:v>
                </c:pt>
                <c:pt idx="2">
                  <c:v>119380199.81</c:v>
                </c:pt>
                <c:pt idx="3">
                  <c:v>97190982.810000002</c:v>
                </c:pt>
                <c:pt idx="4">
                  <c:v>106821593.98999999</c:v>
                </c:pt>
                <c:pt idx="5">
                  <c:v>103947568.72</c:v>
                </c:pt>
                <c:pt idx="6">
                  <c:v>109150535.2</c:v>
                </c:pt>
                <c:pt idx="7">
                  <c:v>111563429.77</c:v>
                </c:pt>
                <c:pt idx="8">
                  <c:v>126354806.29000001</c:v>
                </c:pt>
                <c:pt idx="9">
                  <c:v>136563963.19</c:v>
                </c:pt>
                <c:pt idx="10">
                  <c:v>149884659.09</c:v>
                </c:pt>
                <c:pt idx="11">
                  <c:v>162035863.13999999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E-DF46-9D52-7FC30F27B8E9}"/>
            </c:ext>
          </c:extLst>
        </c:ser>
        <c:ser>
          <c:idx val="1"/>
          <c:order val="1"/>
          <c:tx>
            <c:strRef>
              <c:f>'[1]Kategorie od gry do zdrowie'!$C$31</c:f>
              <c:strCache>
                <c:ptCount val="1"/>
                <c:pt idx="0">
                  <c:v>Komputery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zdrowie'!$C$32:$C$43</c:f>
              <c:numCache>
                <c:formatCode>General</c:formatCode>
                <c:ptCount val="12"/>
                <c:pt idx="0">
                  <c:v>116379407.3</c:v>
                </c:pt>
                <c:pt idx="1">
                  <c:v>122406459.66</c:v>
                </c:pt>
                <c:pt idx="2">
                  <c:v>127329816.34999999</c:v>
                </c:pt>
                <c:pt idx="3">
                  <c:v>110909898.75</c:v>
                </c:pt>
                <c:pt idx="4">
                  <c:v>118229668.59</c:v>
                </c:pt>
                <c:pt idx="5">
                  <c:v>104151222.23</c:v>
                </c:pt>
                <c:pt idx="6">
                  <c:v>120793906.91</c:v>
                </c:pt>
                <c:pt idx="7">
                  <c:v>118530940.84</c:v>
                </c:pt>
                <c:pt idx="8">
                  <c:v>142029837.55000001</c:v>
                </c:pt>
                <c:pt idx="9">
                  <c:v>150550794.97</c:v>
                </c:pt>
                <c:pt idx="10">
                  <c:v>157441896.69</c:v>
                </c:pt>
                <c:pt idx="11">
                  <c:v>182394098.02000001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E-DF46-9D52-7FC30F27B8E9}"/>
            </c:ext>
          </c:extLst>
        </c:ser>
        <c:ser>
          <c:idx val="2"/>
          <c:order val="2"/>
          <c:tx>
            <c:strRef>
              <c:f>'[1]Kategorie od gry do zdrowie'!$D$31</c:f>
              <c:strCache>
                <c:ptCount val="1"/>
                <c:pt idx="0">
                  <c:v>Komputery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zdrowie'!$A$32:$A$43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zdrowie'!$D$32:$D$43</c:f>
              <c:numCache>
                <c:formatCode>General</c:formatCode>
                <c:ptCount val="12"/>
                <c:pt idx="0">
                  <c:v>152611462.16</c:v>
                </c:pt>
                <c:pt idx="1">
                  <c:v>138415875.93000001</c:v>
                </c:pt>
                <c:pt idx="2">
                  <c:v>218955236.22</c:v>
                </c:pt>
                <c:pt idx="3">
                  <c:v>238706068.53</c:v>
                </c:pt>
                <c:pt idx="4">
                  <c:v>207943715.86000001</c:v>
                </c:pt>
                <c:pt idx="5">
                  <c:v>178132707.18000001</c:v>
                </c:pt>
                <c:pt idx="6">
                  <c:v>164253999.31</c:v>
                </c:pt>
                <c:pt idx="7">
                  <c:v>174631186.02000001</c:v>
                </c:pt>
                <c:pt idx="8">
                  <c:v>195578002.38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E-DF46-9D52-7FC30F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6943"/>
        <c:axId val="348368991"/>
      </c:barChart>
      <c:catAx>
        <c:axId val="3912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368991"/>
        <c:crosses val="autoZero"/>
        <c:auto val="1"/>
        <c:lblAlgn val="ctr"/>
        <c:lblOffset val="100"/>
        <c:noMultiLvlLbl val="0"/>
      </c:catAx>
      <c:valAx>
        <c:axId val="348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2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B7-BA42-A6F0-641B64EB396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B7-BA42-A6F0-641B64EB396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B7-BA42-A6F0-641B64EB396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B7-BA42-A6F0-641B64EB396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B7-BA42-A6F0-641B64EB396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B7-BA42-A6F0-641B64EB396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B7-BA42-A6F0-641B64EB396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B7-BA42-A6F0-641B64EB396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B7-BA42-A6F0-641B64EB396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B7-BA42-A6F0-641B64EB396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B7-BA42-A6F0-641B64EB396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B7-BA42-A6F0-641B64EB396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83-7D43-B396-3950B92375A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0B7-BA42-A6F0-641B64EB3965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83-7D43-B396-3950B9237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Komputery!$H$19:$H$32</c:f>
              <c:strCache>
                <c:ptCount val="14"/>
                <c:pt idx="0">
                  <c:v>Akcesoria Komputerowe</c:v>
                </c:pt>
                <c:pt idx="1">
                  <c:v>Drukarki i skanery</c:v>
                </c:pt>
                <c:pt idx="2">
                  <c:v>Dyski i pamięć przenośna</c:v>
                </c:pt>
                <c:pt idx="3">
                  <c:v>Części do laptopów</c:v>
                </c:pt>
                <c:pt idx="4">
                  <c:v>Komputery stacjonarne</c:v>
                </c:pt>
                <c:pt idx="5">
                  <c:v>Laptopy</c:v>
                </c:pt>
                <c:pt idx="6">
                  <c:v>Listwy zasilające i UPS</c:v>
                </c:pt>
                <c:pt idx="7">
                  <c:v>Monitory komputerowe</c:v>
                </c:pt>
                <c:pt idx="8">
                  <c:v>Napędy optyczne i nośniki</c:v>
                </c:pt>
                <c:pt idx="9">
                  <c:v>Podzespoły komputerowe</c:v>
                </c:pt>
                <c:pt idx="10">
                  <c:v>Tablety</c:v>
                </c:pt>
                <c:pt idx="11">
                  <c:v>Urządzenia sieciowe</c:v>
                </c:pt>
                <c:pt idx="12">
                  <c:v>Urządzenia VR</c:v>
                </c:pt>
                <c:pt idx="13">
                  <c:v>Urządzenia wskazujące</c:v>
                </c:pt>
              </c:strCache>
            </c:strRef>
          </c:cat>
          <c:val>
            <c:numRef>
              <c:f>Komputery!$K$19:$K$32</c:f>
              <c:numCache>
                <c:formatCode>#\ ##0.00\ "zł"</c:formatCode>
                <c:ptCount val="14"/>
                <c:pt idx="0">
                  <c:v>80867192.859999985</c:v>
                </c:pt>
                <c:pt idx="1">
                  <c:v>228580714.60000002</c:v>
                </c:pt>
                <c:pt idx="2">
                  <c:v>104558546.72</c:v>
                </c:pt>
                <c:pt idx="3">
                  <c:v>88216453.229999989</c:v>
                </c:pt>
                <c:pt idx="4">
                  <c:v>135909411.35000002</c:v>
                </c:pt>
                <c:pt idx="5">
                  <c:v>498497298.36999995</c:v>
                </c:pt>
                <c:pt idx="6">
                  <c:v>18301213.210000001</c:v>
                </c:pt>
                <c:pt idx="7">
                  <c:v>62025099.630000003</c:v>
                </c:pt>
                <c:pt idx="8">
                  <c:v>7202768.1900000013</c:v>
                </c:pt>
                <c:pt idx="9">
                  <c:v>117306374.82999998</c:v>
                </c:pt>
                <c:pt idx="10">
                  <c:v>70132429.820000008</c:v>
                </c:pt>
                <c:pt idx="11">
                  <c:v>95518052.530000001</c:v>
                </c:pt>
                <c:pt idx="12">
                  <c:v>5291087.6000000006</c:v>
                </c:pt>
                <c:pt idx="13">
                  <c:v>71275097.200000003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7D43-B396-3950B92375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90338740291051"/>
          <c:y val="1.3520803607602744E-2"/>
          <c:w val="0.38609661259708949"/>
          <c:h val="0.98470225827476265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Motoryzacja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zdrowie'!$B$76</c:f>
              <c:strCache>
                <c:ptCount val="1"/>
                <c:pt idx="0">
                  <c:v>motoryzacja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zdrowie'!$B$77:$B$88</c:f>
              <c:numCache>
                <c:formatCode>General</c:formatCode>
                <c:ptCount val="12"/>
                <c:pt idx="0">
                  <c:v>174341822.25999999</c:v>
                </c:pt>
                <c:pt idx="1">
                  <c:v>159704656.28999999</c:v>
                </c:pt>
                <c:pt idx="2">
                  <c:v>204866009.80000001</c:v>
                </c:pt>
                <c:pt idx="3">
                  <c:v>253062077.52000001</c:v>
                </c:pt>
                <c:pt idx="4">
                  <c:v>210118051.50999999</c:v>
                </c:pt>
                <c:pt idx="5">
                  <c:v>201182516.03</c:v>
                </c:pt>
                <c:pt idx="6">
                  <c:v>219587327.91999999</c:v>
                </c:pt>
                <c:pt idx="7">
                  <c:v>201920479.28999999</c:v>
                </c:pt>
                <c:pt idx="8">
                  <c:v>209685705.63</c:v>
                </c:pt>
                <c:pt idx="9">
                  <c:v>264268924.81</c:v>
                </c:pt>
                <c:pt idx="10">
                  <c:v>275602472.13999999</c:v>
                </c:pt>
                <c:pt idx="11">
                  <c:v>210537986.31999999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7-6840-BB39-72C47FC23540}"/>
            </c:ext>
          </c:extLst>
        </c:ser>
        <c:ser>
          <c:idx val="1"/>
          <c:order val="1"/>
          <c:tx>
            <c:strRef>
              <c:f>'[1]Kategorie od gry do zdrowie'!$C$76</c:f>
              <c:strCache>
                <c:ptCount val="1"/>
                <c:pt idx="0">
                  <c:v>motoryzacja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zdrowie'!$C$77:$C$88</c:f>
              <c:numCache>
                <c:formatCode>General</c:formatCode>
                <c:ptCount val="12"/>
                <c:pt idx="0">
                  <c:v>225053690.83000001</c:v>
                </c:pt>
                <c:pt idx="1">
                  <c:v>226191268.5</c:v>
                </c:pt>
                <c:pt idx="2">
                  <c:v>296694650.30000001</c:v>
                </c:pt>
                <c:pt idx="3">
                  <c:v>302449701.38</c:v>
                </c:pt>
                <c:pt idx="4">
                  <c:v>269710197.87</c:v>
                </c:pt>
                <c:pt idx="5">
                  <c:v>249767761.96000001</c:v>
                </c:pt>
                <c:pt idx="6">
                  <c:v>280122754.83999997</c:v>
                </c:pt>
                <c:pt idx="7">
                  <c:v>247462200.56999999</c:v>
                </c:pt>
                <c:pt idx="8">
                  <c:v>266877399.83000001</c:v>
                </c:pt>
                <c:pt idx="9">
                  <c:v>327469686.50999999</c:v>
                </c:pt>
                <c:pt idx="10">
                  <c:v>323023090.19</c:v>
                </c:pt>
                <c:pt idx="11">
                  <c:v>265518847.88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7-6840-BB39-72C47FC23540}"/>
            </c:ext>
          </c:extLst>
        </c:ser>
        <c:ser>
          <c:idx val="2"/>
          <c:order val="2"/>
          <c:tx>
            <c:strRef>
              <c:f>'[1]Kategorie od gry do zdrowie'!$D$76</c:f>
              <c:strCache>
                <c:ptCount val="1"/>
                <c:pt idx="0">
                  <c:v>motoryzacja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zdrowie'!$D$77:$D$88</c:f>
              <c:numCache>
                <c:formatCode>General</c:formatCode>
                <c:ptCount val="12"/>
                <c:pt idx="0">
                  <c:v>260377398.15000001</c:v>
                </c:pt>
                <c:pt idx="1">
                  <c:v>269420437.89999998</c:v>
                </c:pt>
                <c:pt idx="2">
                  <c:v>315819969.98000002</c:v>
                </c:pt>
                <c:pt idx="3">
                  <c:v>341881716.99000001</c:v>
                </c:pt>
                <c:pt idx="4">
                  <c:v>374032758.17000002</c:v>
                </c:pt>
                <c:pt idx="5">
                  <c:v>368344769.05000001</c:v>
                </c:pt>
                <c:pt idx="6">
                  <c:v>382323076.88</c:v>
                </c:pt>
                <c:pt idx="7">
                  <c:v>343481001.55000001</c:v>
                </c:pt>
                <c:pt idx="8">
                  <c:v>346435033.63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7-6840-BB39-72C47FC2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38367"/>
        <c:axId val="372041631"/>
      </c:barChart>
      <c:catAx>
        <c:axId val="3720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41631"/>
        <c:crosses val="autoZero"/>
        <c:auto val="1"/>
        <c:lblAlgn val="ctr"/>
        <c:lblOffset val="100"/>
        <c:noMultiLvlLbl val="0"/>
      </c:catAx>
      <c:valAx>
        <c:axId val="372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motoryzacja!$J$20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motoryzacja!$I$21:$I$26</c:f>
              <c:strCache>
                <c:ptCount val="6"/>
                <c:pt idx="0">
                  <c:v>Chemia</c:v>
                </c:pt>
                <c:pt idx="1">
                  <c:v>Części i wyposażenie samochodów</c:v>
                </c:pt>
                <c:pt idx="2">
                  <c:v>Części samochodowe</c:v>
                </c:pt>
                <c:pt idx="3">
                  <c:v>Narzędzia i sprzęt samochodowy</c:v>
                </c:pt>
                <c:pt idx="4">
                  <c:v>Opony i felgi</c:v>
                </c:pt>
                <c:pt idx="5">
                  <c:v>Wyposażenie i akcesoria samochodowe</c:v>
                </c:pt>
              </c:strCache>
            </c:strRef>
          </c:cat>
          <c:val>
            <c:numRef>
              <c:f>motoryzacja!$J$21:$J$26</c:f>
              <c:numCache>
                <c:formatCode>#\ ##0.00\ "zł"</c:formatCode>
                <c:ptCount val="6"/>
                <c:pt idx="0">
                  <c:v>121354976.88</c:v>
                </c:pt>
                <c:pt idx="1">
                  <c:v>173292026.76999998</c:v>
                </c:pt>
                <c:pt idx="2">
                  <c:v>1115033531.28</c:v>
                </c:pt>
                <c:pt idx="3">
                  <c:v>294669956.98000002</c:v>
                </c:pt>
                <c:pt idx="4">
                  <c:v>504762175.60000002</c:v>
                </c:pt>
                <c:pt idx="5">
                  <c:v>305729575.54000002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E-BF4C-AD24-9220863E869F}"/>
            </c:ext>
          </c:extLst>
        </c:ser>
        <c:ser>
          <c:idx val="1"/>
          <c:order val="1"/>
          <c:tx>
            <c:strRef>
              <c:f>motoryzacja!$K$20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motoryzacja!$I$21:$I$26</c:f>
              <c:strCache>
                <c:ptCount val="6"/>
                <c:pt idx="0">
                  <c:v>Chemia</c:v>
                </c:pt>
                <c:pt idx="1">
                  <c:v>Części i wyposażenie samochodów</c:v>
                </c:pt>
                <c:pt idx="2">
                  <c:v>Części samochodowe</c:v>
                </c:pt>
                <c:pt idx="3">
                  <c:v>Narzędzia i sprzęt samochodowy</c:v>
                </c:pt>
                <c:pt idx="4">
                  <c:v>Opony i felgi</c:v>
                </c:pt>
                <c:pt idx="5">
                  <c:v>Wyposażenie i akcesoria samochodowe</c:v>
                </c:pt>
              </c:strCache>
            </c:strRef>
          </c:cat>
          <c:val>
            <c:numRef>
              <c:f>motoryzacja!$K$21:$K$26</c:f>
              <c:numCache>
                <c:formatCode>#\ ##0.00\ "zł"</c:formatCode>
                <c:ptCount val="6"/>
                <c:pt idx="0">
                  <c:v>189594512.54999998</c:v>
                </c:pt>
                <c:pt idx="1">
                  <c:v>228585086.79999998</c:v>
                </c:pt>
                <c:pt idx="2">
                  <c:v>1382506854.72</c:v>
                </c:pt>
                <c:pt idx="3">
                  <c:v>393403442.34000003</c:v>
                </c:pt>
                <c:pt idx="4">
                  <c:v>576804534.64999998</c:v>
                </c:pt>
                <c:pt idx="5">
                  <c:v>412503495.59999996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E-BF4C-AD24-9220863E869F}"/>
            </c:ext>
          </c:extLst>
        </c:ser>
        <c:ser>
          <c:idx val="2"/>
          <c:order val="2"/>
          <c:tx>
            <c:strRef>
              <c:f>motoryzacja!$L$20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motoryzacja!$I$21:$I$26</c:f>
              <c:strCache>
                <c:ptCount val="6"/>
                <c:pt idx="0">
                  <c:v>Chemia</c:v>
                </c:pt>
                <c:pt idx="1">
                  <c:v>Części i wyposażenie samochodów</c:v>
                </c:pt>
                <c:pt idx="2">
                  <c:v>Części samochodowe</c:v>
                </c:pt>
                <c:pt idx="3">
                  <c:v>Narzędzia i sprzęt samochodowy</c:v>
                </c:pt>
                <c:pt idx="4">
                  <c:v>Opony i felgi</c:v>
                </c:pt>
                <c:pt idx="5">
                  <c:v>Wyposażenie i akcesoria samochodowe</c:v>
                </c:pt>
              </c:strCache>
            </c:strRef>
          </c:cat>
          <c:val>
            <c:numRef>
              <c:f>motoryzacja!$L$21:$L$26</c:f>
              <c:numCache>
                <c:formatCode>#\ ##0.00\ "zł"</c:formatCode>
                <c:ptCount val="6"/>
                <c:pt idx="0">
                  <c:v>230805776</c:v>
                </c:pt>
                <c:pt idx="1">
                  <c:v>258269042.25999999</c:v>
                </c:pt>
                <c:pt idx="2">
                  <c:v>1207944185.3500001</c:v>
                </c:pt>
                <c:pt idx="3">
                  <c:v>406949810.60999995</c:v>
                </c:pt>
                <c:pt idx="4">
                  <c:v>392644085.44999993</c:v>
                </c:pt>
                <c:pt idx="5">
                  <c:v>392426270.94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E-BF4C-AD24-9220863E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27984"/>
        <c:axId val="1801255808"/>
      </c:barChart>
      <c:catAx>
        <c:axId val="18009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255808"/>
        <c:crosses val="autoZero"/>
        <c:auto val="1"/>
        <c:lblAlgn val="ctr"/>
        <c:lblOffset val="100"/>
        <c:noMultiLvlLbl val="0"/>
      </c:catAx>
      <c:valAx>
        <c:axId val="18012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09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E57-6F4E-8A3D-881495B1D3A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4-CD44-AB45-0FB4DBED37B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4-CD44-AB45-0FB4DBED37B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4-CD44-AB45-0FB4DBED37B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4-CD44-AB45-0FB4DBED37B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B4-CD44-AB45-0FB4DBED37B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B4-CD44-AB45-0FB4DBED37B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57-6F4E-8A3D-881495B1D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motoryzacja!$I$20:$I$26</c:f>
              <c:strCache>
                <c:ptCount val="7"/>
                <c:pt idx="0">
                  <c:v>Podkategorie w Dziecko</c:v>
                </c:pt>
                <c:pt idx="1">
                  <c:v>Chemia</c:v>
                </c:pt>
                <c:pt idx="2">
                  <c:v>Części i wyposażenie samochodów</c:v>
                </c:pt>
                <c:pt idx="3">
                  <c:v>Części samochodowe</c:v>
                </c:pt>
                <c:pt idx="4">
                  <c:v>Narzędzia i sprzęt samochodowy</c:v>
                </c:pt>
                <c:pt idx="5">
                  <c:v>Opony i felgi</c:v>
                </c:pt>
                <c:pt idx="6">
                  <c:v>Wyposażenie i akcesoria samochodowe</c:v>
                </c:pt>
              </c:strCache>
            </c:strRef>
          </c:cat>
          <c:val>
            <c:numRef>
              <c:f>motoryzacja!$J$20:$J$26</c:f>
              <c:numCache>
                <c:formatCode>#\ ##0.00\ "zł"</c:formatCode>
                <c:ptCount val="7"/>
                <c:pt idx="0" formatCode="General">
                  <c:v>2018</c:v>
                </c:pt>
                <c:pt idx="1">
                  <c:v>121354976.88</c:v>
                </c:pt>
                <c:pt idx="2">
                  <c:v>173292026.76999998</c:v>
                </c:pt>
                <c:pt idx="3">
                  <c:v>1115033531.28</c:v>
                </c:pt>
                <c:pt idx="4">
                  <c:v>294669956.98000002</c:v>
                </c:pt>
                <c:pt idx="5">
                  <c:v>504762175.60000002</c:v>
                </c:pt>
                <c:pt idx="6">
                  <c:v>305729575.54000002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57-6F4E-8A3D-881495B1D3AF}"/>
            </c:ext>
          </c:extLst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57-6F4E-8A3D-881495B1D3A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57-6F4E-8A3D-881495B1D3A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57-6F4E-8A3D-881495B1D3A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E57-6F4E-8A3D-881495B1D3A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57-6F4E-8A3D-881495B1D3A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57-6F4E-8A3D-881495B1D3A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E57-6F4E-8A3D-881495B1D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motoryzacja!$I$20:$I$26</c:f>
              <c:strCache>
                <c:ptCount val="7"/>
                <c:pt idx="0">
                  <c:v>Podkategorie w Dziecko</c:v>
                </c:pt>
                <c:pt idx="1">
                  <c:v>Chemia</c:v>
                </c:pt>
                <c:pt idx="2">
                  <c:v>Części i wyposażenie samochodów</c:v>
                </c:pt>
                <c:pt idx="3">
                  <c:v>Części samochodowe</c:v>
                </c:pt>
                <c:pt idx="4">
                  <c:v>Narzędzia i sprzęt samochodowy</c:v>
                </c:pt>
                <c:pt idx="5">
                  <c:v>Opony i felgi</c:v>
                </c:pt>
                <c:pt idx="6">
                  <c:v>Wyposażenie i akcesoria samochodowe</c:v>
                </c:pt>
              </c:strCache>
            </c:strRef>
          </c:cat>
          <c:val>
            <c:numRef>
              <c:f>motoryzacja!$K$20:$K$26</c:f>
              <c:numCache>
                <c:formatCode>#\ ##0.00\ "zł"</c:formatCode>
                <c:ptCount val="7"/>
                <c:pt idx="0" formatCode="General">
                  <c:v>2019</c:v>
                </c:pt>
                <c:pt idx="1">
                  <c:v>189594512.54999998</c:v>
                </c:pt>
                <c:pt idx="2">
                  <c:v>228585086.79999998</c:v>
                </c:pt>
                <c:pt idx="3">
                  <c:v>1382506854.72</c:v>
                </c:pt>
                <c:pt idx="4">
                  <c:v>393403442.34000003</c:v>
                </c:pt>
                <c:pt idx="5">
                  <c:v>576804534.64999998</c:v>
                </c:pt>
                <c:pt idx="6">
                  <c:v>412503495.59999996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57-6F4E-8A3D-881495B1D3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4-B340-AA36-5BF11278767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C-984A-8FA6-99C47FB0704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FC-984A-8FA6-99C47FB0704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FC-984A-8FA6-99C47FB0704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FC-984A-8FA6-99C47FB0704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FC-984A-8FA6-99C47FB0704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FC-984A-8FA6-99C47FB0704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4-B340-AA36-5BF112787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motoryzacja!$I$20:$I$26</c:f>
              <c:strCache>
                <c:ptCount val="7"/>
                <c:pt idx="0">
                  <c:v>Podkategorie w Dziecko</c:v>
                </c:pt>
                <c:pt idx="1">
                  <c:v>Chemia</c:v>
                </c:pt>
                <c:pt idx="2">
                  <c:v>Części i wyposażenie samochodów</c:v>
                </c:pt>
                <c:pt idx="3">
                  <c:v>Części samochodowe</c:v>
                </c:pt>
                <c:pt idx="4">
                  <c:v>Narzędzia i sprzęt samochodowy</c:v>
                </c:pt>
                <c:pt idx="5">
                  <c:v>Opony i felgi</c:v>
                </c:pt>
                <c:pt idx="6">
                  <c:v>Wyposażenie i akcesoria samochodowe</c:v>
                </c:pt>
              </c:strCache>
            </c:strRef>
          </c:cat>
          <c:val>
            <c:numRef>
              <c:f>motoryzacja!$K$20:$K$26</c:f>
              <c:numCache>
                <c:formatCode>#\ ##0.00\ "zł"</c:formatCode>
                <c:ptCount val="7"/>
                <c:pt idx="0" formatCode="General">
                  <c:v>2019</c:v>
                </c:pt>
                <c:pt idx="1">
                  <c:v>189594512.54999998</c:v>
                </c:pt>
                <c:pt idx="2">
                  <c:v>228585086.79999998</c:v>
                </c:pt>
                <c:pt idx="3">
                  <c:v>1382506854.72</c:v>
                </c:pt>
                <c:pt idx="4">
                  <c:v>393403442.34000003</c:v>
                </c:pt>
                <c:pt idx="5">
                  <c:v>576804534.64999998</c:v>
                </c:pt>
                <c:pt idx="6">
                  <c:v>412503495.59999996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4-B340-AA36-5BF1127876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17-DF41-AD56-D47CD84C57D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6-AE44-9880-69141CCBCE1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6-AE44-9880-69141CCBCE1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6-AE44-9880-69141CCBCE1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A6-AE44-9880-69141CCBCE1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A6-AE44-9880-69141CCBCE1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A6-AE44-9880-69141CCBCE1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7-DF41-AD56-D47CD84C57D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motoryzacja!$I$20:$I$26</c:f>
              <c:strCache>
                <c:ptCount val="7"/>
                <c:pt idx="0">
                  <c:v>Podkategorie w Dziecko</c:v>
                </c:pt>
                <c:pt idx="1">
                  <c:v>Chemia</c:v>
                </c:pt>
                <c:pt idx="2">
                  <c:v>Części i wyposażenie samochodów</c:v>
                </c:pt>
                <c:pt idx="3">
                  <c:v>Części samochodowe</c:v>
                </c:pt>
                <c:pt idx="4">
                  <c:v>Narzędzia i sprzęt samochodowy</c:v>
                </c:pt>
                <c:pt idx="5">
                  <c:v>Opony i felgi</c:v>
                </c:pt>
                <c:pt idx="6">
                  <c:v>Wyposażenie i akcesoria samochodowe</c:v>
                </c:pt>
              </c:strCache>
            </c:strRef>
          </c:cat>
          <c:val>
            <c:numRef>
              <c:f>motoryzacja!$L$20:$L$26</c:f>
              <c:numCache>
                <c:formatCode>#\ ##0.00\ "zł"</c:formatCode>
                <c:ptCount val="7"/>
                <c:pt idx="0" formatCode="General">
                  <c:v>2020</c:v>
                </c:pt>
                <c:pt idx="1">
                  <c:v>230805776</c:v>
                </c:pt>
                <c:pt idx="2">
                  <c:v>258269042.25999999</c:v>
                </c:pt>
                <c:pt idx="3">
                  <c:v>1207944185.3500001</c:v>
                </c:pt>
                <c:pt idx="4">
                  <c:v>406949810.60999995</c:v>
                </c:pt>
                <c:pt idx="5">
                  <c:v>392644085.44999993</c:v>
                </c:pt>
                <c:pt idx="6">
                  <c:v>392426270.94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7-DF41-AD56-D47CD84C57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0616830797247456"/>
          <c:y val="1.3870906656802136E-2"/>
          <c:w val="0.39383169202752538"/>
          <c:h val="0.98612909334319787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Odzież!$I$19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Odzież!$I$20:$I$29</c:f>
              <c:numCache>
                <c:formatCode>#\ ##0.00\ "zł"</c:formatCode>
                <c:ptCount val="10"/>
                <c:pt idx="0">
                  <c:v>0</c:v>
                </c:pt>
                <c:pt idx="1">
                  <c:v>97335885.659999996</c:v>
                </c:pt>
                <c:pt idx="2">
                  <c:v>44812028.470000006</c:v>
                </c:pt>
                <c:pt idx="3">
                  <c:v>13730509.170000002</c:v>
                </c:pt>
                <c:pt idx="4">
                  <c:v>178722116.09999999</c:v>
                </c:pt>
                <c:pt idx="5">
                  <c:v>453962440.81999993</c:v>
                </c:pt>
                <c:pt idx="6">
                  <c:v>222868346.19</c:v>
                </c:pt>
                <c:pt idx="7">
                  <c:v>197864343.88999999</c:v>
                </c:pt>
                <c:pt idx="8">
                  <c:v>14473401.949999999</c:v>
                </c:pt>
                <c:pt idx="9">
                  <c:v>46654682.449999988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8-454C-AA6B-D86D02952A20}"/>
            </c:ext>
          </c:extLst>
        </c:ser>
        <c:ser>
          <c:idx val="1"/>
          <c:order val="1"/>
          <c:tx>
            <c:strRef>
              <c:f>Odzież!$J$19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Odzież!$J$20:$J$29</c:f>
              <c:numCache>
                <c:formatCode>#\ ##0.00\ "zł"</c:formatCode>
                <c:ptCount val="10"/>
                <c:pt idx="0">
                  <c:v>945854.97</c:v>
                </c:pt>
                <c:pt idx="1">
                  <c:v>118190710.48</c:v>
                </c:pt>
                <c:pt idx="2">
                  <c:v>59970684.359999999</c:v>
                </c:pt>
                <c:pt idx="3">
                  <c:v>15832828.66</c:v>
                </c:pt>
                <c:pt idx="4">
                  <c:v>224177822.59999996</c:v>
                </c:pt>
                <c:pt idx="5">
                  <c:v>491914862.25999999</c:v>
                </c:pt>
                <c:pt idx="6">
                  <c:v>239513856.56999999</c:v>
                </c:pt>
                <c:pt idx="7">
                  <c:v>250326992.41</c:v>
                </c:pt>
                <c:pt idx="8">
                  <c:v>19340097.559999999</c:v>
                </c:pt>
                <c:pt idx="9">
                  <c:v>57566675.279999994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8-454C-AA6B-D86D02952A20}"/>
            </c:ext>
          </c:extLst>
        </c:ser>
        <c:ser>
          <c:idx val="2"/>
          <c:order val="2"/>
          <c:tx>
            <c:strRef>
              <c:f>Odzież!$K$19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Odzież!$K$20:$K$29</c:f>
              <c:numCache>
                <c:formatCode>#\ ##0.00\ "zł"</c:formatCode>
                <c:ptCount val="10"/>
                <c:pt idx="0">
                  <c:v>2575191.63</c:v>
                </c:pt>
                <c:pt idx="1">
                  <c:v>119599996.14</c:v>
                </c:pt>
                <c:pt idx="2">
                  <c:v>60605840.729999997</c:v>
                </c:pt>
                <c:pt idx="3">
                  <c:v>17056841.370000001</c:v>
                </c:pt>
                <c:pt idx="4">
                  <c:v>173431408.09</c:v>
                </c:pt>
                <c:pt idx="5">
                  <c:v>447299308.44999993</c:v>
                </c:pt>
                <c:pt idx="6">
                  <c:v>195711497.81999999</c:v>
                </c:pt>
                <c:pt idx="7">
                  <c:v>222269406.89000005</c:v>
                </c:pt>
                <c:pt idx="8">
                  <c:v>52923683.109999999</c:v>
                </c:pt>
                <c:pt idx="9">
                  <c:v>46181558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8-454C-AA6B-D86D0295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339200"/>
        <c:axId val="1825460400"/>
      </c:barChart>
      <c:catAx>
        <c:axId val="18023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460400"/>
        <c:crosses val="autoZero"/>
        <c:auto val="1"/>
        <c:lblAlgn val="ctr"/>
        <c:lblOffset val="100"/>
        <c:noMultiLvlLbl val="0"/>
      </c:catAx>
      <c:valAx>
        <c:axId val="1825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23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layout>
        <c:manualLayout>
          <c:xMode val="edge"/>
          <c:yMode val="edge"/>
          <c:x val="0.41555915295341217"/>
          <c:y val="9.34155979039599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D4-6049-8BA6-B44BD2D120B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D4-6049-8BA6-B44BD2D120B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D4-6049-8BA6-B44BD2D120B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7D4-6049-8BA6-B44BD2D120B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32-324B-9373-73E4400AD22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32-324B-9373-73E4400AD22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32-324B-9373-73E4400AD22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32-324B-9373-73E4400AD22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D4-6049-8BA6-B44BD2D120B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4-6049-8BA6-B44BD2D120BC}"/>
              </c:ext>
            </c:extLst>
          </c:dPt>
          <c:dLbls>
            <c:dLbl>
              <c:idx val="0"/>
              <c:layout>
                <c:manualLayout>
                  <c:x val="1.9488643426002674E-2"/>
                  <c:y val="-3.29420431255440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D4-6049-8BA6-B44BD2D120BC}"/>
                </c:ext>
              </c:extLst>
            </c:dLbl>
            <c:dLbl>
              <c:idx val="1"/>
              <c:layout>
                <c:manualLayout>
                  <c:x val="3.3409103016004582E-2"/>
                  <c:y val="-2.3530030803960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D4-6049-8BA6-B44BD2D120BC}"/>
                </c:ext>
              </c:extLst>
            </c:dLbl>
            <c:dLbl>
              <c:idx val="2"/>
              <c:layout>
                <c:manualLayout>
                  <c:x val="3.8977286852005348E-2"/>
                  <c:y val="-3.7648049286336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D4-6049-8BA6-B44BD2D120BC}"/>
                </c:ext>
              </c:extLst>
            </c:dLbl>
            <c:dLbl>
              <c:idx val="3"/>
              <c:layout>
                <c:manualLayout>
                  <c:x val="4.454547068800601E-2"/>
                  <c:y val="3.29420431255440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D4-6049-8BA6-B44BD2D120BC}"/>
                </c:ext>
              </c:extLst>
            </c:dLbl>
            <c:dLbl>
              <c:idx val="8"/>
              <c:layout>
                <c:manualLayout>
                  <c:x val="-5.2897746442007253E-2"/>
                  <c:y val="-2.82360369647520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D4-6049-8BA6-B44BD2D120BC}"/>
                </c:ext>
              </c:extLst>
            </c:dLbl>
            <c:dLbl>
              <c:idx val="9"/>
              <c:layout>
                <c:manualLayout>
                  <c:x val="-0.10334954467408017"/>
                  <c:y val="-8.93435605024140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D4-6049-8BA6-B44BD2D120B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Odzież!$I$20:$I$29</c:f>
              <c:numCache>
                <c:formatCode>#\ ##0.00\ "zł"</c:formatCode>
                <c:ptCount val="10"/>
                <c:pt idx="0">
                  <c:v>0</c:v>
                </c:pt>
                <c:pt idx="1">
                  <c:v>97335885.659999996</c:v>
                </c:pt>
                <c:pt idx="2">
                  <c:v>44812028.470000006</c:v>
                </c:pt>
                <c:pt idx="3">
                  <c:v>13730509.170000002</c:v>
                </c:pt>
                <c:pt idx="4">
                  <c:v>178722116.09999999</c:v>
                </c:pt>
                <c:pt idx="5">
                  <c:v>453962440.81999993</c:v>
                </c:pt>
                <c:pt idx="6">
                  <c:v>222868346.19</c:v>
                </c:pt>
                <c:pt idx="7">
                  <c:v>197864343.88999999</c:v>
                </c:pt>
                <c:pt idx="8">
                  <c:v>14473401.949999999</c:v>
                </c:pt>
                <c:pt idx="9">
                  <c:v>46654682.449999988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4-6049-8BA6-B44BD2D120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layout>
        <c:manualLayout>
          <c:xMode val="edge"/>
          <c:yMode val="edge"/>
          <c:x val="0.41551545325417422"/>
          <c:y val="9.34155979039599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434-224B-BD2F-83180D7A885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34-224B-BD2F-83180D7A885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18-5F43-AE26-01DEF2FA5B2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18-5F43-AE26-01DEF2FA5B2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18-5F43-AE26-01DEF2FA5B2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18-5F43-AE26-01DEF2FA5B2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18-5F43-AE26-01DEF2FA5B2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18-5F43-AE26-01DEF2FA5B2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34-224B-BD2F-83180D7A885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34-224B-BD2F-83180D7A8859}"/>
              </c:ext>
            </c:extLst>
          </c:dPt>
          <c:dLbls>
            <c:dLbl>
              <c:idx val="0"/>
              <c:layout>
                <c:manualLayout>
                  <c:x val="4.438718381230862E-2"/>
                  <c:y val="-3.76480492863360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4-224B-BD2F-83180D7A8859}"/>
                </c:ext>
              </c:extLst>
            </c:dLbl>
            <c:dLbl>
              <c:idx val="1"/>
              <c:layout>
                <c:manualLayout>
                  <c:x val="1.6645193929615731E-2"/>
                  <c:y val="9.412012321584005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34-224B-BD2F-83180D7A8859}"/>
                </c:ext>
              </c:extLst>
            </c:dLbl>
            <c:dLbl>
              <c:idx val="8"/>
              <c:layout>
                <c:manualLayout>
                  <c:x val="-4.1612984824039308E-2"/>
                  <c:y val="-2.82360369647520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4-224B-BD2F-83180D7A8859}"/>
                </c:ext>
              </c:extLst>
            </c:dLbl>
            <c:dLbl>
              <c:idx val="9"/>
              <c:layout>
                <c:manualLayout>
                  <c:x val="-9.9428238935793806E-2"/>
                  <c:y val="-8.92733149150138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4-224B-BD2F-83180D7A885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Odzież!$J$20:$J$29</c:f>
              <c:numCache>
                <c:formatCode>#\ ##0.00\ "zł"</c:formatCode>
                <c:ptCount val="10"/>
                <c:pt idx="0">
                  <c:v>945854.97</c:v>
                </c:pt>
                <c:pt idx="1">
                  <c:v>118190710.48</c:v>
                </c:pt>
                <c:pt idx="2">
                  <c:v>59970684.359999999</c:v>
                </c:pt>
                <c:pt idx="3">
                  <c:v>15832828.66</c:v>
                </c:pt>
                <c:pt idx="4">
                  <c:v>224177822.59999996</c:v>
                </c:pt>
                <c:pt idx="5">
                  <c:v>491914862.25999999</c:v>
                </c:pt>
                <c:pt idx="6">
                  <c:v>239513856.56999999</c:v>
                </c:pt>
                <c:pt idx="7">
                  <c:v>250326992.41</c:v>
                </c:pt>
                <c:pt idx="8">
                  <c:v>19340097.559999999</c:v>
                </c:pt>
                <c:pt idx="9">
                  <c:v>57566675.279999994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4-224B-BD2F-83180D7A88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layout>
        <c:manualLayout>
          <c:xMode val="edge"/>
          <c:yMode val="edge"/>
          <c:x val="0.43525731889749897"/>
          <c:y val="4.67077989519799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F-664C-82BB-14EB438921C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B-C948-907E-F5A7FDA3B8E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B-C948-907E-F5A7FDA3B8E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B-C948-907E-F5A7FDA3B8E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CF-664C-82BB-14EB438921C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B-C948-907E-F5A7FDA3B8E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B-C948-907E-F5A7FDA3B8E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B-C948-907E-F5A7FDA3B8E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B-C948-907E-F5A7FDA3B8E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CF-664C-82BB-14EB438921C4}"/>
              </c:ext>
            </c:extLst>
          </c:dPt>
          <c:dLbls>
            <c:dLbl>
              <c:idx val="0"/>
              <c:layout>
                <c:manualLayout>
                  <c:x val="2.5046384018697743E-2"/>
                  <c:y val="-5.64720739295040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F-664C-82BB-14EB438921C4}"/>
                </c:ext>
              </c:extLst>
            </c:dLbl>
            <c:dLbl>
              <c:idx val="4"/>
              <c:layout>
                <c:manualLayout>
                  <c:x val="-6.677350427350427E-3"/>
                  <c:y val="2.33035048471290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CF-664C-82BB-14EB438921C4}"/>
                </c:ext>
              </c:extLst>
            </c:dLbl>
            <c:dLbl>
              <c:idx val="9"/>
              <c:layout>
                <c:manualLayout>
                  <c:x val="-3.3395178691597062E-2"/>
                  <c:y val="-7.0590092411880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CF-664C-82BB-14EB438921C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Odzież!$H$20:$H$29</c:f>
              <c:strCache>
                <c:ptCount val="10"/>
                <c:pt idx="0">
                  <c:v>Bagaż</c:v>
                </c:pt>
                <c:pt idx="1">
                  <c:v>Belizna damska</c:v>
                </c:pt>
                <c:pt idx="2">
                  <c:v>Bielizna męska</c:v>
                </c:pt>
                <c:pt idx="3">
                  <c:v>Ciąża i macierzyństwo</c:v>
                </c:pt>
                <c:pt idx="4">
                  <c:v>Galanteria i dodatki</c:v>
                </c:pt>
                <c:pt idx="5">
                  <c:v>Obuwie</c:v>
                </c:pt>
                <c:pt idx="6">
                  <c:v>Odzież damska </c:v>
                </c:pt>
                <c:pt idx="7">
                  <c:v>Odzież męska </c:v>
                </c:pt>
                <c:pt idx="8">
                  <c:v>Przebrania, kostiumy </c:v>
                </c:pt>
                <c:pt idx="9">
                  <c:v>Ślub i wesele </c:v>
                </c:pt>
              </c:strCache>
            </c:strRef>
          </c:cat>
          <c:val>
            <c:numRef>
              <c:f>Odzież!$K$20:$K$29</c:f>
              <c:numCache>
                <c:formatCode>#\ ##0.00\ "zł"</c:formatCode>
                <c:ptCount val="10"/>
                <c:pt idx="0">
                  <c:v>2575191.63</c:v>
                </c:pt>
                <c:pt idx="1">
                  <c:v>119599996.14</c:v>
                </c:pt>
                <c:pt idx="2">
                  <c:v>60605840.729999997</c:v>
                </c:pt>
                <c:pt idx="3">
                  <c:v>17056841.370000001</c:v>
                </c:pt>
                <c:pt idx="4">
                  <c:v>173431408.09</c:v>
                </c:pt>
                <c:pt idx="5">
                  <c:v>447299308.44999993</c:v>
                </c:pt>
                <c:pt idx="6">
                  <c:v>195711497.81999999</c:v>
                </c:pt>
                <c:pt idx="7">
                  <c:v>222269406.89000005</c:v>
                </c:pt>
                <c:pt idx="8">
                  <c:v>52923683.109999999</c:v>
                </c:pt>
                <c:pt idx="9">
                  <c:v>46181558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F-664C-82BB-14EB438921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73945083787601"/>
          <c:y val="0"/>
          <c:w val="0.32426054916212388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Motoryzacja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zdrowie'!$B$76</c:f>
              <c:strCache>
                <c:ptCount val="1"/>
                <c:pt idx="0">
                  <c:v>motoryzacja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zdrowie'!$B$77:$B$88</c:f>
              <c:numCache>
                <c:formatCode>General</c:formatCode>
                <c:ptCount val="12"/>
                <c:pt idx="0">
                  <c:v>174341822.25999999</c:v>
                </c:pt>
                <c:pt idx="1">
                  <c:v>159704656.28999999</c:v>
                </c:pt>
                <c:pt idx="2">
                  <c:v>204866009.80000001</c:v>
                </c:pt>
                <c:pt idx="3">
                  <c:v>253062077.52000001</c:v>
                </c:pt>
                <c:pt idx="4">
                  <c:v>210118051.50999999</c:v>
                </c:pt>
                <c:pt idx="5">
                  <c:v>201182516.03</c:v>
                </c:pt>
                <c:pt idx="6">
                  <c:v>219587327.91999999</c:v>
                </c:pt>
                <c:pt idx="7">
                  <c:v>201920479.28999999</c:v>
                </c:pt>
                <c:pt idx="8">
                  <c:v>209685705.63</c:v>
                </c:pt>
                <c:pt idx="9">
                  <c:v>264268924.81</c:v>
                </c:pt>
                <c:pt idx="10">
                  <c:v>275602472.13999999</c:v>
                </c:pt>
                <c:pt idx="11">
                  <c:v>210537986.31999999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0E49-B36D-59CA869AF3D9}"/>
            </c:ext>
          </c:extLst>
        </c:ser>
        <c:ser>
          <c:idx val="1"/>
          <c:order val="1"/>
          <c:tx>
            <c:strRef>
              <c:f>'[1]Kategorie od gry do zdrowie'!$C$76</c:f>
              <c:strCache>
                <c:ptCount val="1"/>
                <c:pt idx="0">
                  <c:v>motoryzacja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zdrowie'!$C$77:$C$88</c:f>
              <c:numCache>
                <c:formatCode>General</c:formatCode>
                <c:ptCount val="12"/>
                <c:pt idx="0">
                  <c:v>225053690.83000001</c:v>
                </c:pt>
                <c:pt idx="1">
                  <c:v>226191268.5</c:v>
                </c:pt>
                <c:pt idx="2">
                  <c:v>296694650.30000001</c:v>
                </c:pt>
                <c:pt idx="3">
                  <c:v>302449701.38</c:v>
                </c:pt>
                <c:pt idx="4">
                  <c:v>269710197.87</c:v>
                </c:pt>
                <c:pt idx="5">
                  <c:v>249767761.96000001</c:v>
                </c:pt>
                <c:pt idx="6">
                  <c:v>280122754.83999997</c:v>
                </c:pt>
                <c:pt idx="7">
                  <c:v>247462200.56999999</c:v>
                </c:pt>
                <c:pt idx="8">
                  <c:v>266877399.83000001</c:v>
                </c:pt>
                <c:pt idx="9">
                  <c:v>327469686.50999999</c:v>
                </c:pt>
                <c:pt idx="10">
                  <c:v>323023090.19</c:v>
                </c:pt>
                <c:pt idx="11">
                  <c:v>265518847.88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E-0E49-B36D-59CA869AF3D9}"/>
            </c:ext>
          </c:extLst>
        </c:ser>
        <c:ser>
          <c:idx val="2"/>
          <c:order val="2"/>
          <c:tx>
            <c:strRef>
              <c:f>'[1]Kategorie od gry do zdrowie'!$D$76</c:f>
              <c:strCache>
                <c:ptCount val="1"/>
                <c:pt idx="0">
                  <c:v>motoryzacja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zdrowie'!$A$77:$A$88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zdrowie'!$D$77:$D$88</c:f>
              <c:numCache>
                <c:formatCode>General</c:formatCode>
                <c:ptCount val="12"/>
                <c:pt idx="0">
                  <c:v>260377398.15000001</c:v>
                </c:pt>
                <c:pt idx="1">
                  <c:v>269420437.89999998</c:v>
                </c:pt>
                <c:pt idx="2">
                  <c:v>315819969.98000002</c:v>
                </c:pt>
                <c:pt idx="3">
                  <c:v>341881716.99000001</c:v>
                </c:pt>
                <c:pt idx="4">
                  <c:v>374032758.17000002</c:v>
                </c:pt>
                <c:pt idx="5">
                  <c:v>368344769.05000001</c:v>
                </c:pt>
                <c:pt idx="6">
                  <c:v>382323076.88</c:v>
                </c:pt>
                <c:pt idx="7">
                  <c:v>343481001.55000001</c:v>
                </c:pt>
                <c:pt idx="8">
                  <c:v>346435033.63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E-0E49-B36D-59CA869A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38367"/>
        <c:axId val="372041631"/>
      </c:barChart>
      <c:catAx>
        <c:axId val="3720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41631"/>
        <c:crosses val="autoZero"/>
        <c:auto val="1"/>
        <c:lblAlgn val="ctr"/>
        <c:lblOffset val="100"/>
        <c:noMultiLvlLbl val="0"/>
      </c:catAx>
      <c:valAx>
        <c:axId val="372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20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AGD'!$H$18:$H$33</c:f>
              <c:strCache>
                <c:ptCount val="16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  <c:pt idx="11">
                  <c:v>Sprzę car audio </c:v>
                </c:pt>
                <c:pt idx="12">
                  <c:v>Sprzę satelitarny </c:v>
                </c:pt>
                <c:pt idx="13">
                  <c:v>Słuchawki </c:v>
                </c:pt>
                <c:pt idx="14">
                  <c:v>TV i video </c:v>
                </c:pt>
                <c:pt idx="15">
                  <c:v>Zasilanie </c:v>
                </c:pt>
              </c:strCache>
            </c:strRef>
          </c:cat>
          <c:val>
            <c:numRef>
              <c:f>'RTV i AGD'!$I$18:$I$33</c:f>
              <c:numCache>
                <c:formatCode>#\ ##0.00\ "zł"</c:formatCode>
                <c:ptCount val="16"/>
                <c:pt idx="0">
                  <c:v>115214558.66</c:v>
                </c:pt>
                <c:pt idx="1">
                  <c:v>592917267.06000006</c:v>
                </c:pt>
                <c:pt idx="2">
                  <c:v>217142107.47</c:v>
                </c:pt>
                <c:pt idx="3">
                  <c:v>13765462.819999997</c:v>
                </c:pt>
                <c:pt idx="4">
                  <c:v>74273725.079999998</c:v>
                </c:pt>
                <c:pt idx="5">
                  <c:v>6352902.5600000005</c:v>
                </c:pt>
                <c:pt idx="6">
                  <c:v>16704269.249999998</c:v>
                </c:pt>
                <c:pt idx="7">
                  <c:v>46610348.43</c:v>
                </c:pt>
                <c:pt idx="8">
                  <c:v>6870986.8200000003</c:v>
                </c:pt>
                <c:pt idx="9">
                  <c:v>75952569.620000005</c:v>
                </c:pt>
                <c:pt idx="10">
                  <c:v>55822206.969999999</c:v>
                </c:pt>
                <c:pt idx="11">
                  <c:v>52871144.179999992</c:v>
                </c:pt>
                <c:pt idx="12">
                  <c:v>16058847.42</c:v>
                </c:pt>
                <c:pt idx="13">
                  <c:v>46882271.079999998</c:v>
                </c:pt>
                <c:pt idx="14">
                  <c:v>270705131.79000002</c:v>
                </c:pt>
                <c:pt idx="15">
                  <c:v>22491815.699999999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2-6B48-AB98-A9355FC4F529}"/>
            </c:ext>
          </c:extLst>
        </c:ser>
        <c:ser>
          <c:idx val="1"/>
          <c:order val="1"/>
          <c:tx>
            <c:strRef>
              <c:f>'RTV i AGD'!$J$17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AGD'!$H$18:$H$33</c:f>
              <c:strCache>
                <c:ptCount val="16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  <c:pt idx="11">
                  <c:v>Sprzę car audio </c:v>
                </c:pt>
                <c:pt idx="12">
                  <c:v>Sprzę satelitarny </c:v>
                </c:pt>
                <c:pt idx="13">
                  <c:v>Słuchawki </c:v>
                </c:pt>
                <c:pt idx="14">
                  <c:v>TV i video </c:v>
                </c:pt>
                <c:pt idx="15">
                  <c:v>Zasilanie </c:v>
                </c:pt>
              </c:strCache>
            </c:strRef>
          </c:cat>
          <c:val>
            <c:numRef>
              <c:f>'RTV i AGD'!$J$18:$J$33</c:f>
              <c:numCache>
                <c:formatCode>#\ ##0.00\ "zł"</c:formatCode>
                <c:ptCount val="16"/>
                <c:pt idx="0">
                  <c:v>140509767.90000001</c:v>
                </c:pt>
                <c:pt idx="1">
                  <c:v>800453494.70000005</c:v>
                </c:pt>
                <c:pt idx="2">
                  <c:v>174521078.99000001</c:v>
                </c:pt>
                <c:pt idx="3">
                  <c:v>15865024.17</c:v>
                </c:pt>
                <c:pt idx="4">
                  <c:v>92647591.640000015</c:v>
                </c:pt>
                <c:pt idx="5">
                  <c:v>9426453.5899999999</c:v>
                </c:pt>
                <c:pt idx="6">
                  <c:v>14634658.530000001</c:v>
                </c:pt>
                <c:pt idx="7">
                  <c:v>51243202.040000007</c:v>
                </c:pt>
                <c:pt idx="8">
                  <c:v>9013955.9899999984</c:v>
                </c:pt>
                <c:pt idx="9">
                  <c:v>89171402.25</c:v>
                </c:pt>
                <c:pt idx="10">
                  <c:v>58651244.670000002</c:v>
                </c:pt>
                <c:pt idx="11">
                  <c:v>57826378.060000002</c:v>
                </c:pt>
                <c:pt idx="12">
                  <c:v>17354429.890000001</c:v>
                </c:pt>
                <c:pt idx="13">
                  <c:v>83538234.199999988</c:v>
                </c:pt>
                <c:pt idx="14">
                  <c:v>308321598.88</c:v>
                </c:pt>
                <c:pt idx="15">
                  <c:v>30692385.870000001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2-6B48-AB98-A9355FC4F529}"/>
            </c:ext>
          </c:extLst>
        </c:ser>
        <c:ser>
          <c:idx val="2"/>
          <c:order val="2"/>
          <c:tx>
            <c:strRef>
              <c:f>'RTV i AGD'!$K$17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AGD'!$H$18:$H$33</c:f>
              <c:strCache>
                <c:ptCount val="16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  <c:pt idx="11">
                  <c:v>Sprzę car audio </c:v>
                </c:pt>
                <c:pt idx="12">
                  <c:v>Sprzę satelitarny </c:v>
                </c:pt>
                <c:pt idx="13">
                  <c:v>Słuchawki </c:v>
                </c:pt>
                <c:pt idx="14">
                  <c:v>TV i video </c:v>
                </c:pt>
                <c:pt idx="15">
                  <c:v>Zasilanie </c:v>
                </c:pt>
              </c:strCache>
            </c:strRef>
          </c:cat>
          <c:val>
            <c:numRef>
              <c:f>'RTV i AGD'!$K$18:$K$33</c:f>
              <c:numCache>
                <c:formatCode>#\ ##0.00\ "zł"</c:formatCode>
                <c:ptCount val="16"/>
                <c:pt idx="0">
                  <c:v>131094759.67999999</c:v>
                </c:pt>
                <c:pt idx="1">
                  <c:v>892993942.70999992</c:v>
                </c:pt>
                <c:pt idx="2">
                  <c:v>218925996.26000002</c:v>
                </c:pt>
                <c:pt idx="3">
                  <c:v>12902553.1</c:v>
                </c:pt>
                <c:pt idx="4">
                  <c:v>100092313.77</c:v>
                </c:pt>
                <c:pt idx="5">
                  <c:v>7991075.8700000001</c:v>
                </c:pt>
                <c:pt idx="6">
                  <c:v>9921568.6199999992</c:v>
                </c:pt>
                <c:pt idx="7">
                  <c:v>41246589.329999998</c:v>
                </c:pt>
                <c:pt idx="8">
                  <c:v>9700742.7300000004</c:v>
                </c:pt>
                <c:pt idx="9">
                  <c:v>72831316.75</c:v>
                </c:pt>
                <c:pt idx="10">
                  <c:v>47900924.939999998</c:v>
                </c:pt>
                <c:pt idx="11">
                  <c:v>53744751.759999998</c:v>
                </c:pt>
                <c:pt idx="12">
                  <c:v>17134428.02</c:v>
                </c:pt>
                <c:pt idx="13">
                  <c:v>87199566.669999987</c:v>
                </c:pt>
                <c:pt idx="14">
                  <c:v>299285413.5</c:v>
                </c:pt>
                <c:pt idx="15">
                  <c:v>35216312.039999999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2-6B48-AB98-A9355FC4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190720"/>
        <c:axId val="1842909888"/>
      </c:barChart>
      <c:catAx>
        <c:axId val="1843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909888"/>
        <c:crosses val="autoZero"/>
        <c:auto val="1"/>
        <c:lblAlgn val="ctr"/>
        <c:lblOffset val="100"/>
        <c:noMultiLvlLbl val="0"/>
      </c:catAx>
      <c:valAx>
        <c:axId val="18429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31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B-7046-A110-C518104CD5C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B-7046-A110-C518104CD5C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B-7046-A110-C518104CD5C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EB-7046-A110-C518104CD5C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B-7046-A110-C518104CD5C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0-E349-BE8F-9A2E7AE4670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D0-E349-BE8F-9A2E7AE4670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EB-7046-A110-C518104CD5C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2EB-7046-A110-C518104CD5C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2EB-7046-A110-C518104CD5C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2EB-7046-A110-C518104CD5CD}"/>
              </c:ext>
            </c:extLst>
          </c:dPt>
          <c:dLbls>
            <c:dLbl>
              <c:idx val="5"/>
              <c:layout>
                <c:manualLayout>
                  <c:x val="-4.4020797227036397E-2"/>
                  <c:y val="1.36880096628006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D0-E349-BE8F-9A2E7AE46703}"/>
                </c:ext>
              </c:extLst>
            </c:dLbl>
            <c:dLbl>
              <c:idx val="6"/>
              <c:layout>
                <c:manualLayout>
                  <c:x val="-1.7608318890814559E-2"/>
                  <c:y val="-9.125339775200488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D0-E349-BE8F-9A2E7AE4670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AGD'!$H$18:$H$28</c:f>
              <c:strCache>
                <c:ptCount val="11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</c:strCache>
            </c:strRef>
          </c:cat>
          <c:val>
            <c:numRef>
              <c:f>'RTV i AGD'!$I$18:$I$28</c:f>
              <c:numCache>
                <c:formatCode>#\ ##0.00\ "zł"</c:formatCode>
                <c:ptCount val="11"/>
                <c:pt idx="0">
                  <c:v>115214558.66</c:v>
                </c:pt>
                <c:pt idx="1">
                  <c:v>592917267.06000006</c:v>
                </c:pt>
                <c:pt idx="2">
                  <c:v>217142107.47</c:v>
                </c:pt>
                <c:pt idx="3">
                  <c:v>13765462.819999997</c:v>
                </c:pt>
                <c:pt idx="4">
                  <c:v>74273725.079999998</c:v>
                </c:pt>
                <c:pt idx="5">
                  <c:v>6352902.5600000005</c:v>
                </c:pt>
                <c:pt idx="6">
                  <c:v>16704269.249999998</c:v>
                </c:pt>
                <c:pt idx="7">
                  <c:v>46610348.43</c:v>
                </c:pt>
                <c:pt idx="8">
                  <c:v>6870986.8200000003</c:v>
                </c:pt>
                <c:pt idx="9">
                  <c:v>75952569.620000005</c:v>
                </c:pt>
                <c:pt idx="10">
                  <c:v>55822206.969999999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E349-BE8F-9A2E7AE467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B-1B43-9B1D-CA8F3DB9E07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B-1B43-9B1D-CA8F3DB9E07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B-1B43-9B1D-CA8F3DB9E07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8B-1B43-9B1D-CA8F3DB9E07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8B-1B43-9B1D-CA8F3DB9E07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1-D042-A61B-F9D752421AD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C1-D042-A61B-F9D752421AD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C1-D042-A61B-F9D752421AD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1-D042-A61B-F9D752421AD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C1-D042-A61B-F9D752421AD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8B-1B43-9B1D-CA8F3DB9E079}"/>
              </c:ext>
            </c:extLst>
          </c:dPt>
          <c:dLbls>
            <c:dLbl>
              <c:idx val="5"/>
              <c:layout>
                <c:manualLayout>
                  <c:x val="-7.0214042255584641E-2"/>
                  <c:y val="1.36659013522785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C1-D042-A61B-F9D752421ADC}"/>
                </c:ext>
              </c:extLst>
            </c:dLbl>
            <c:dLbl>
              <c:idx val="6"/>
              <c:layout>
                <c:manualLayout>
                  <c:x val="-7.8990797537532728E-2"/>
                  <c:y val="-1.82212018030381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C1-D042-A61B-F9D752421ADC}"/>
                </c:ext>
              </c:extLst>
            </c:dLbl>
            <c:dLbl>
              <c:idx val="7"/>
              <c:layout>
                <c:manualLayout>
                  <c:x val="-0.10093268574240294"/>
                  <c:y val="-2.2776502253797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C1-D042-A61B-F9D752421ADC}"/>
                </c:ext>
              </c:extLst>
            </c:dLbl>
            <c:dLbl>
              <c:idx val="8"/>
              <c:layout>
                <c:manualLayout>
                  <c:x val="-8.7767552819480815E-2"/>
                  <c:y val="-4.55530045075953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C1-D042-A61B-F9D752421ADC}"/>
                </c:ext>
              </c:extLst>
            </c:dLbl>
            <c:dLbl>
              <c:idx val="9"/>
              <c:layout>
                <c:manualLayout>
                  <c:x val="0"/>
                  <c:y val="-1.36659013522786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C1-D042-A61B-F9D752421AD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AGD'!$H$18:$H$28</c:f>
              <c:strCache>
                <c:ptCount val="11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</c:strCache>
            </c:strRef>
          </c:cat>
          <c:val>
            <c:numRef>
              <c:f>'RTV i AGD'!$J$18:$J$28</c:f>
              <c:numCache>
                <c:formatCode>#\ ##0.00\ "zł"</c:formatCode>
                <c:ptCount val="11"/>
                <c:pt idx="0">
                  <c:v>140509767.90000001</c:v>
                </c:pt>
                <c:pt idx="1">
                  <c:v>800453494.70000005</c:v>
                </c:pt>
                <c:pt idx="2">
                  <c:v>174521078.99000001</c:v>
                </c:pt>
                <c:pt idx="3">
                  <c:v>15865024.17</c:v>
                </c:pt>
                <c:pt idx="4">
                  <c:v>92647591.640000015</c:v>
                </c:pt>
                <c:pt idx="5">
                  <c:v>9426453.5899999999</c:v>
                </c:pt>
                <c:pt idx="6">
                  <c:v>14634658.530000001</c:v>
                </c:pt>
                <c:pt idx="7">
                  <c:v>51243202.040000007</c:v>
                </c:pt>
                <c:pt idx="8">
                  <c:v>9013955.9899999984</c:v>
                </c:pt>
                <c:pt idx="9">
                  <c:v>89171402.25</c:v>
                </c:pt>
                <c:pt idx="10">
                  <c:v>58651244.670000002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1-D042-A61B-F9D752421A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2-8F44-86BD-997472FFCB3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52-8F44-86BD-997472FFCB3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52-8F44-86BD-997472FFCB3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61-5440-9287-35E1344442F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A61-5440-9287-35E1344442F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61-5440-9287-35E1344442F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A61-5440-9287-35E1344442F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61-5440-9287-35E1344442F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61-5440-9287-35E1344442F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61-5440-9287-35E1344442F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61-5440-9287-35E1344442FE}"/>
              </c:ext>
            </c:extLst>
          </c:dPt>
          <c:dLbls>
            <c:dLbl>
              <c:idx val="2"/>
              <c:layout>
                <c:manualLayout>
                  <c:x val="0"/>
                  <c:y val="0.125515293538872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52-8F44-86BD-997472FFCB34}"/>
                </c:ext>
              </c:extLst>
            </c:dLbl>
            <c:dLbl>
              <c:idx val="3"/>
              <c:layout>
                <c:manualLayout>
                  <c:x val="0"/>
                  <c:y val="1.36880096628007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1-5440-9287-35E1344442FE}"/>
                </c:ext>
              </c:extLst>
            </c:dLbl>
            <c:dLbl>
              <c:idx val="4"/>
              <c:layout>
                <c:manualLayout>
                  <c:x val="-9.9688167040737161E-3"/>
                  <c:y val="2.73760193256014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1-5440-9287-35E1344442FE}"/>
                </c:ext>
              </c:extLst>
            </c:dLbl>
            <c:dLbl>
              <c:idx val="5"/>
              <c:layout>
                <c:manualLayout>
                  <c:x val="-4.6521144619010663E-2"/>
                  <c:y val="3.65013591008019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1-5440-9287-35E1344442FE}"/>
                </c:ext>
              </c:extLst>
            </c:dLbl>
            <c:dLbl>
              <c:idx val="6"/>
              <c:layout>
                <c:manualLayout>
                  <c:x val="-4.6521144619010663E-2"/>
                  <c:y val="-2.28133494380012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1-5440-9287-35E1344442FE}"/>
                </c:ext>
              </c:extLst>
            </c:dLbl>
            <c:dLbl>
              <c:idx val="7"/>
              <c:layout>
                <c:manualLayout>
                  <c:x val="-1.9937633408147429E-2"/>
                  <c:y val="-5.47520386512029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1-5440-9287-35E1344442FE}"/>
                </c:ext>
              </c:extLst>
            </c:dLbl>
            <c:dLbl>
              <c:idx val="8"/>
              <c:layout>
                <c:manualLayout>
                  <c:x val="3.3229389013578895E-3"/>
                  <c:y val="-8.6690727864404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1-5440-9287-35E1344442FE}"/>
                </c:ext>
              </c:extLst>
            </c:dLbl>
            <c:dLbl>
              <c:idx val="9"/>
              <c:layout>
                <c:manualLayout>
                  <c:x val="5.3167022421726474E-2"/>
                  <c:y val="-7.30027182016039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1-5440-9287-35E1344442FE}"/>
                </c:ext>
              </c:extLst>
            </c:dLbl>
            <c:dLbl>
              <c:idx val="10"/>
              <c:layout>
                <c:manualLayout>
                  <c:x val="3.9875266816294858E-2"/>
                  <c:y val="-2.73760193256014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1-5440-9287-35E1344442F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AGD'!$H$18:$H$28</c:f>
              <c:strCache>
                <c:ptCount val="11"/>
                <c:pt idx="0">
                  <c:v>AGD do zabudowy </c:v>
                </c:pt>
                <c:pt idx="1">
                  <c:v>AGD drobne </c:v>
                </c:pt>
                <c:pt idx="2">
                  <c:v>AGD wolnostojące </c:v>
                </c:pt>
                <c:pt idx="3">
                  <c:v>Czytniki ebooków </c:v>
                </c:pt>
                <c:pt idx="4">
                  <c:v>Elektronika</c:v>
                </c:pt>
                <c:pt idx="5">
                  <c:v>Gadżety elektroniczne </c:v>
                </c:pt>
                <c:pt idx="6">
                  <c:v>GPS i akcesoria </c:v>
                </c:pt>
                <c:pt idx="7">
                  <c:v>Kamery </c:v>
                </c:pt>
                <c:pt idx="8">
                  <c:v>Piloty </c:v>
                </c:pt>
                <c:pt idx="9">
                  <c:v>Sprzę audio dla domu </c:v>
                </c:pt>
                <c:pt idx="10">
                  <c:v>Sprzę audio przenośny </c:v>
                </c:pt>
              </c:strCache>
            </c:strRef>
          </c:cat>
          <c:val>
            <c:numRef>
              <c:f>'RTV i AGD'!$K$18:$K$28</c:f>
              <c:numCache>
                <c:formatCode>#\ ##0.00\ "zł"</c:formatCode>
                <c:ptCount val="11"/>
                <c:pt idx="0">
                  <c:v>131094759.67999999</c:v>
                </c:pt>
                <c:pt idx="1">
                  <c:v>892993942.70999992</c:v>
                </c:pt>
                <c:pt idx="2">
                  <c:v>218925996.26000002</c:v>
                </c:pt>
                <c:pt idx="3">
                  <c:v>12902553.1</c:v>
                </c:pt>
                <c:pt idx="4">
                  <c:v>100092313.77</c:v>
                </c:pt>
                <c:pt idx="5">
                  <c:v>7991075.8700000001</c:v>
                </c:pt>
                <c:pt idx="6">
                  <c:v>9921568.6199999992</c:v>
                </c:pt>
                <c:pt idx="7">
                  <c:v>41246589.329999998</c:v>
                </c:pt>
                <c:pt idx="8">
                  <c:v>9700742.7300000004</c:v>
                </c:pt>
                <c:pt idx="9">
                  <c:v>72831316.75</c:v>
                </c:pt>
                <c:pt idx="10">
                  <c:v>47900924.939999998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1-5440-9287-35E1344442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87011193035912"/>
          <c:y val="0"/>
          <c:w val="0.38212988806964082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Turystyka'!$J$17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Turystyka'!$J$18:$J$33</c:f>
              <c:numCache>
                <c:formatCode>#\ ##0.00\ "zł"</c:formatCode>
                <c:ptCount val="16"/>
                <c:pt idx="0">
                  <c:v>9661199.0099999998</c:v>
                </c:pt>
                <c:pt idx="1">
                  <c:v>26932422.039999999</c:v>
                </c:pt>
                <c:pt idx="2">
                  <c:v>5679647.7599999998</c:v>
                </c:pt>
                <c:pt idx="3">
                  <c:v>47630915.75</c:v>
                </c:pt>
                <c:pt idx="4">
                  <c:v>263883096.77999997</c:v>
                </c:pt>
                <c:pt idx="5">
                  <c:v>202985079.41</c:v>
                </c:pt>
                <c:pt idx="6">
                  <c:v>62070124.669999994</c:v>
                </c:pt>
                <c:pt idx="7">
                  <c:v>54618729.850000001</c:v>
                </c:pt>
                <c:pt idx="8">
                  <c:v>4797831.1600000011</c:v>
                </c:pt>
                <c:pt idx="9">
                  <c:v>17434083.180000003</c:v>
                </c:pt>
                <c:pt idx="10">
                  <c:v>10259968.060000001</c:v>
                </c:pt>
                <c:pt idx="11">
                  <c:v>27685017.609999996</c:v>
                </c:pt>
                <c:pt idx="12">
                  <c:v>44602744.730000004</c:v>
                </c:pt>
                <c:pt idx="13">
                  <c:v>7399367.0899999999</c:v>
                </c:pt>
                <c:pt idx="14">
                  <c:v>174462801.07999998</c:v>
                </c:pt>
                <c:pt idx="15">
                  <c:v>74157380.609999999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E-9140-9A2C-BBFF8195BFBB}"/>
            </c:ext>
          </c:extLst>
        </c:ser>
        <c:ser>
          <c:idx val="1"/>
          <c:order val="1"/>
          <c:tx>
            <c:strRef>
              <c:f>'Sport i Turystyka'!$K$17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Turystyka'!$K$18:$K$33</c:f>
              <c:numCache>
                <c:formatCode>#\ ##0.00\ "zł"</c:formatCode>
                <c:ptCount val="16"/>
                <c:pt idx="0">
                  <c:v>11156741.98</c:v>
                </c:pt>
                <c:pt idx="1">
                  <c:v>34481360.839999996</c:v>
                </c:pt>
                <c:pt idx="2">
                  <c:v>5861729.7799999993</c:v>
                </c:pt>
                <c:pt idx="3">
                  <c:v>57788053.480000004</c:v>
                </c:pt>
                <c:pt idx="4">
                  <c:v>306408087.91000003</c:v>
                </c:pt>
                <c:pt idx="5">
                  <c:v>235136029.67000002</c:v>
                </c:pt>
                <c:pt idx="6">
                  <c:v>88222757.049999982</c:v>
                </c:pt>
                <c:pt idx="7">
                  <c:v>51351776.339999996</c:v>
                </c:pt>
                <c:pt idx="8">
                  <c:v>6286674.2999999998</c:v>
                </c:pt>
                <c:pt idx="9">
                  <c:v>22244583.420000002</c:v>
                </c:pt>
                <c:pt idx="10">
                  <c:v>12923615.449999999</c:v>
                </c:pt>
                <c:pt idx="11">
                  <c:v>35849059.949999996</c:v>
                </c:pt>
                <c:pt idx="12">
                  <c:v>50826543.099999994</c:v>
                </c:pt>
                <c:pt idx="13">
                  <c:v>9403346.3800000008</c:v>
                </c:pt>
                <c:pt idx="14">
                  <c:v>205641896.24000001</c:v>
                </c:pt>
                <c:pt idx="15">
                  <c:v>98330395.160000011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E-9140-9A2C-BBFF8195BFBB}"/>
            </c:ext>
          </c:extLst>
        </c:ser>
        <c:ser>
          <c:idx val="2"/>
          <c:order val="2"/>
          <c:tx>
            <c:strRef>
              <c:f>'Sport i Turystyka'!$L$17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Turystyka'!$L$18:$L$33</c:f>
              <c:numCache>
                <c:formatCode>#\ ##0.00\ "zł"</c:formatCode>
                <c:ptCount val="16"/>
                <c:pt idx="0">
                  <c:v>13809930.709999999</c:v>
                </c:pt>
                <c:pt idx="1">
                  <c:v>28057608.840000004</c:v>
                </c:pt>
                <c:pt idx="2">
                  <c:v>3578904.07</c:v>
                </c:pt>
                <c:pt idx="3">
                  <c:v>64078189.020000011</c:v>
                </c:pt>
                <c:pt idx="4">
                  <c:v>474127402.21999997</c:v>
                </c:pt>
                <c:pt idx="5">
                  <c:v>325539479.75999999</c:v>
                </c:pt>
                <c:pt idx="6">
                  <c:v>119337534.17</c:v>
                </c:pt>
                <c:pt idx="7">
                  <c:v>45979961.770000003</c:v>
                </c:pt>
                <c:pt idx="8">
                  <c:v>6089949.0499999998</c:v>
                </c:pt>
                <c:pt idx="9">
                  <c:v>24093484.179999996</c:v>
                </c:pt>
                <c:pt idx="10">
                  <c:v>11562300.909999998</c:v>
                </c:pt>
                <c:pt idx="11">
                  <c:v>42335224.75999999</c:v>
                </c:pt>
                <c:pt idx="12">
                  <c:v>24264229.579999994</c:v>
                </c:pt>
                <c:pt idx="13">
                  <c:v>13053717.720000003</c:v>
                </c:pt>
                <c:pt idx="14">
                  <c:v>199172255.14999998</c:v>
                </c:pt>
                <c:pt idx="15">
                  <c:v>119365379.06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E-9140-9A2C-BBFF8195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232096"/>
        <c:axId val="1882349216"/>
      </c:barChart>
      <c:catAx>
        <c:axId val="1877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2349216"/>
        <c:crosses val="autoZero"/>
        <c:auto val="1"/>
        <c:lblAlgn val="ctr"/>
        <c:lblOffset val="100"/>
        <c:noMultiLvlLbl val="0"/>
      </c:catAx>
      <c:valAx>
        <c:axId val="18823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7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D0-2240-BFCD-157BF6B055D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D0-2240-BFCD-157BF6B055D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0-2240-BFCD-157BF6B055D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0-2240-BFCD-157BF6B055D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0D0-2240-BFCD-157BF6B055D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94-6348-A698-EFA0BFA0D6A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D0-2240-BFCD-157BF6B055D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0D0-2240-BFCD-157BF6B055D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0D0-2240-BFCD-157BF6B055D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D0-2240-BFCD-157BF6B055D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0D0-2240-BFCD-157BF6B055D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D0-2240-BFCD-157BF6B055D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E94-6348-A698-EFA0BFA0D6A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E94-6348-A698-EFA0BFA0D6A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E94-6348-A698-EFA0BFA0D6A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E94-6348-A698-EFA0BFA0D6AC}"/>
              </c:ext>
            </c:extLst>
          </c:dPt>
          <c:dLbls>
            <c:dLbl>
              <c:idx val="0"/>
              <c:layout>
                <c:manualLayout>
                  <c:x val="-7.9028700624347484E-2"/>
                  <c:y val="-4.0440450640360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D0-2240-BFCD-157BF6B055D9}"/>
                </c:ext>
              </c:extLst>
            </c:dLbl>
            <c:dLbl>
              <c:idx val="1"/>
              <c:layout>
                <c:manualLayout>
                  <c:x val="1.7561933472077216E-2"/>
                  <c:y val="-3.11080389541232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D0-2240-BFCD-157BF6B055D9}"/>
                </c:ext>
              </c:extLst>
            </c:dLbl>
            <c:dLbl>
              <c:idx val="2"/>
              <c:layout>
                <c:manualLayout>
                  <c:x val="7.9028700624347401E-2"/>
                  <c:y val="-1.86648233724739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D0-2240-BFCD-157BF6B055D9}"/>
                </c:ext>
              </c:extLst>
            </c:dLbl>
            <c:dLbl>
              <c:idx val="3"/>
              <c:layout>
                <c:manualLayout>
                  <c:x val="0.11415256756850191"/>
                  <c:y val="-6.22160779082464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D0-2240-BFCD-157BF6B055D9}"/>
                </c:ext>
              </c:extLst>
            </c:dLbl>
            <c:dLbl>
              <c:idx val="4"/>
              <c:layout>
                <c:manualLayout>
                  <c:x val="0"/>
                  <c:y val="-2.48864311632985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D0-2240-BFCD-157BF6B055D9}"/>
                </c:ext>
              </c:extLst>
            </c:dLbl>
            <c:dLbl>
              <c:idx val="6"/>
              <c:layout>
                <c:manualLayout>
                  <c:x val="2.1952416840096522E-2"/>
                  <c:y val="3.110803895412209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D0-2240-BFCD-157BF6B055D9}"/>
                </c:ext>
              </c:extLst>
            </c:dLbl>
            <c:dLbl>
              <c:idx val="7"/>
              <c:layout>
                <c:manualLayout>
                  <c:x val="8.780966736038608E-3"/>
                  <c:y val="3.11080389541231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D0-2240-BFCD-157BF6B055D9}"/>
                </c:ext>
              </c:extLst>
            </c:dLbl>
            <c:dLbl>
              <c:idx val="8"/>
              <c:layout>
                <c:manualLayout>
                  <c:x val="-4.390483368019304E-3"/>
                  <c:y val="3.42188428495354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D0-2240-BFCD-157BF6B055D9}"/>
                </c:ext>
              </c:extLst>
            </c:dLbl>
            <c:dLbl>
              <c:idx val="9"/>
              <c:layout>
                <c:manualLayout>
                  <c:x val="-8.7809667360386114E-3"/>
                  <c:y val="1.86648233724738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D0-2240-BFCD-157BF6B055D9}"/>
                </c:ext>
              </c:extLst>
            </c:dLbl>
            <c:dLbl>
              <c:idx val="10"/>
              <c:layout>
                <c:manualLayout>
                  <c:x val="-4.390483368019304E-3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D0-2240-BFCD-157BF6B055D9}"/>
                </c:ext>
              </c:extLst>
            </c:dLbl>
            <c:dLbl>
              <c:idx val="11"/>
              <c:layout>
                <c:manualLayout>
                  <c:x val="0"/>
                  <c:y val="-2.79972350587109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D0-2240-BFCD-157BF6B055D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Turystyka'!$J$18:$J$33</c:f>
              <c:numCache>
                <c:formatCode>#\ ##0.00\ "zł"</c:formatCode>
                <c:ptCount val="16"/>
                <c:pt idx="0">
                  <c:v>9661199.0099999998</c:v>
                </c:pt>
                <c:pt idx="1">
                  <c:v>26932422.039999999</c:v>
                </c:pt>
                <c:pt idx="2">
                  <c:v>5679647.7599999998</c:v>
                </c:pt>
                <c:pt idx="3">
                  <c:v>47630915.75</c:v>
                </c:pt>
                <c:pt idx="4">
                  <c:v>263883096.77999997</c:v>
                </c:pt>
                <c:pt idx="5">
                  <c:v>202985079.41</c:v>
                </c:pt>
                <c:pt idx="6">
                  <c:v>62070124.669999994</c:v>
                </c:pt>
                <c:pt idx="7">
                  <c:v>54618729.850000001</c:v>
                </c:pt>
                <c:pt idx="8">
                  <c:v>4797831.1600000011</c:v>
                </c:pt>
                <c:pt idx="9">
                  <c:v>17434083.180000003</c:v>
                </c:pt>
                <c:pt idx="10">
                  <c:v>10259968.060000001</c:v>
                </c:pt>
                <c:pt idx="11">
                  <c:v>27685017.609999996</c:v>
                </c:pt>
                <c:pt idx="12">
                  <c:v>44602744.730000004</c:v>
                </c:pt>
                <c:pt idx="13">
                  <c:v>7399367.0899999999</c:v>
                </c:pt>
                <c:pt idx="14">
                  <c:v>174462801.07999998</c:v>
                </c:pt>
                <c:pt idx="15">
                  <c:v>74157380.609999999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2240-BFCD-157BF6B055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F-DB4A-BBD2-610B3E7524F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C2F-DB4A-BBD2-610B3E7524F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F-DB4A-BBD2-610B3E7524F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C2F-DB4A-BBD2-610B3E7524F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C2F-DB4A-BBD2-610B3E7524F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B-024D-87A4-14F9568835F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2F-DB4A-BBD2-610B3E7524F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F-DB4A-BBD2-610B3E7524F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2F-DB4A-BBD2-610B3E7524F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F-DB4A-BBD2-610B3E7524F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62B-024D-87A4-14F9568835F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62B-024D-87A4-14F9568835F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62B-024D-87A4-14F9568835F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62B-024D-87A4-14F9568835F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62B-024D-87A4-14F9568835F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62B-024D-87A4-14F9568835F9}"/>
              </c:ext>
            </c:extLst>
          </c:dPt>
          <c:dLbls>
            <c:dLbl>
              <c:idx val="0"/>
              <c:layout>
                <c:manualLayout>
                  <c:x val="-3.5123866944154432E-2"/>
                  <c:y val="-2.17756272678862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2F-DB4A-BBD2-610B3E7524FB}"/>
                </c:ext>
              </c:extLst>
            </c:dLbl>
            <c:dLbl>
              <c:idx val="1"/>
              <c:layout>
                <c:manualLayout>
                  <c:x val="3.5123866944154356E-2"/>
                  <c:y val="-3.42188428495355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2F-DB4A-BBD2-610B3E7524FB}"/>
                </c:ext>
              </c:extLst>
            </c:dLbl>
            <c:dLbl>
              <c:idx val="2"/>
              <c:layout>
                <c:manualLayout>
                  <c:x val="9.2200150728405386E-2"/>
                  <c:y val="-1.55540194770616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2F-DB4A-BBD2-610B3E7524FB}"/>
                </c:ext>
              </c:extLst>
            </c:dLbl>
            <c:dLbl>
              <c:idx val="3"/>
              <c:layout>
                <c:manualLayout>
                  <c:x val="4.3904833680192962E-2"/>
                  <c:y val="6.22160779082467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2F-DB4A-BBD2-610B3E7524FB}"/>
                </c:ext>
              </c:extLst>
            </c:dLbl>
            <c:dLbl>
              <c:idx val="4"/>
              <c:layout>
                <c:manualLayout>
                  <c:x val="0"/>
                  <c:y val="-1.24432155816492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2F-DB4A-BBD2-610B3E7524FB}"/>
                </c:ext>
              </c:extLst>
            </c:dLbl>
            <c:dLbl>
              <c:idx val="6"/>
              <c:layout>
                <c:manualLayout>
                  <c:x val="3.0733383576135129E-2"/>
                  <c:y val="1.24432155816491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2F-DB4A-BBD2-610B3E7524FB}"/>
                </c:ext>
              </c:extLst>
            </c:dLbl>
            <c:dLbl>
              <c:idx val="7"/>
              <c:layout>
                <c:manualLayout>
                  <c:x val="-1.3171450104057923E-2"/>
                  <c:y val="3.11080389541231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2F-DB4A-BBD2-610B3E7524FB}"/>
                </c:ext>
              </c:extLst>
            </c:dLbl>
            <c:dLbl>
              <c:idx val="8"/>
              <c:layout>
                <c:manualLayout>
                  <c:x val="-2.1952416840096522E-2"/>
                  <c:y val="2.48864311632985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2F-DB4A-BBD2-610B3E7524FB}"/>
                </c:ext>
              </c:extLst>
            </c:dLbl>
            <c:dLbl>
              <c:idx val="9"/>
              <c:layout>
                <c:manualLayout>
                  <c:x val="-2.1952416840096522E-2"/>
                  <c:y val="9.332411686236970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2F-DB4A-BBD2-610B3E7524F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Turystyka'!$K$18:$K$33</c:f>
              <c:numCache>
                <c:formatCode>#\ ##0.00\ "zł"</c:formatCode>
                <c:ptCount val="16"/>
                <c:pt idx="0">
                  <c:v>11156741.98</c:v>
                </c:pt>
                <c:pt idx="1">
                  <c:v>34481360.839999996</c:v>
                </c:pt>
                <c:pt idx="2">
                  <c:v>5861729.7799999993</c:v>
                </c:pt>
                <c:pt idx="3">
                  <c:v>57788053.480000004</c:v>
                </c:pt>
                <c:pt idx="4">
                  <c:v>306408087.91000003</c:v>
                </c:pt>
                <c:pt idx="5">
                  <c:v>235136029.67000002</c:v>
                </c:pt>
                <c:pt idx="6">
                  <c:v>88222757.049999982</c:v>
                </c:pt>
                <c:pt idx="7">
                  <c:v>51351776.339999996</c:v>
                </c:pt>
                <c:pt idx="8">
                  <c:v>6286674.2999999998</c:v>
                </c:pt>
                <c:pt idx="9">
                  <c:v>22244583.420000002</c:v>
                </c:pt>
                <c:pt idx="10">
                  <c:v>12923615.449999999</c:v>
                </c:pt>
                <c:pt idx="11">
                  <c:v>35849059.949999996</c:v>
                </c:pt>
                <c:pt idx="12">
                  <c:v>50826543.099999994</c:v>
                </c:pt>
                <c:pt idx="13">
                  <c:v>9403346.3800000008</c:v>
                </c:pt>
                <c:pt idx="14">
                  <c:v>205641896.24000001</c:v>
                </c:pt>
                <c:pt idx="15">
                  <c:v>98330395.160000011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DB4A-BBD2-610B3E7524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C1-AC44-B4E7-B68B2DB09AE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1-AC44-B4E7-B68B2DB09AE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1-AC44-B4E7-B68B2DB09AE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C1-AC44-B4E7-B68B2DB09AE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FA-4846-9EB1-23CF9F0C337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FA-4846-9EB1-23CF9F0C337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C1-AC44-B4E7-B68B2DB09AE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C1-AC44-B4E7-B68B2DB09AE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6C1-AC44-B4E7-B68B2DB09AE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C1-AC44-B4E7-B68B2DB09AE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DFA-4846-9EB1-23CF9F0C337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DFA-4846-9EB1-23CF9F0C337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C1-AC44-B4E7-B68B2DB09AE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6C1-AC44-B4E7-B68B2DB09AE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DFA-4846-9EB1-23CF9F0C337A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DFA-4846-9EB1-23CF9F0C337A}"/>
              </c:ext>
            </c:extLst>
          </c:dPt>
          <c:dLbls>
            <c:dLbl>
              <c:idx val="0"/>
              <c:layout>
                <c:manualLayout>
                  <c:x val="-5.669633923896128E-2"/>
                  <c:y val="-3.42188428495355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C1-AC44-B4E7-B68B2DB09AE4}"/>
                </c:ext>
              </c:extLst>
            </c:dLbl>
            <c:dLbl>
              <c:idx val="1"/>
              <c:layout>
                <c:manualLayout>
                  <c:x val="-6.1142404621702176E-17"/>
                  <c:y val="-6.22160779082464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C1-AC44-B4E7-B68B2DB09AE4}"/>
                </c:ext>
              </c:extLst>
            </c:dLbl>
            <c:dLbl>
              <c:idx val="2"/>
              <c:layout>
                <c:manualLayout>
                  <c:x val="3.3350787787624223E-2"/>
                  <c:y val="-2.48864311632986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C1-AC44-B4E7-B68B2DB09AE4}"/>
                </c:ext>
              </c:extLst>
            </c:dLbl>
            <c:dLbl>
              <c:idx val="3"/>
              <c:layout>
                <c:manualLayout>
                  <c:x val="6.336649679648608E-2"/>
                  <c:y val="-6.22160779082464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C1-AC44-B4E7-B68B2DB09AE4}"/>
                </c:ext>
              </c:extLst>
            </c:dLbl>
            <c:dLbl>
              <c:idx val="6"/>
              <c:layout>
                <c:manualLayout>
                  <c:x val="3.0015709008861847E-2"/>
                  <c:y val="7.15484895944834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C1-AC44-B4E7-B68B2DB09AE4}"/>
                </c:ext>
              </c:extLst>
            </c:dLbl>
            <c:dLbl>
              <c:idx val="7"/>
              <c:layout>
                <c:manualLayout>
                  <c:x val="2.001047267257457E-2"/>
                  <c:y val="6.84376856990711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C1-AC44-B4E7-B68B2DB09AE4}"/>
                </c:ext>
              </c:extLst>
            </c:dLbl>
            <c:dLbl>
              <c:idx val="8"/>
              <c:layout>
                <c:manualLayout>
                  <c:x val="0"/>
                  <c:y val="5.59944701174218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C1-AC44-B4E7-B68B2DB09AE4}"/>
                </c:ext>
              </c:extLst>
            </c:dLbl>
            <c:dLbl>
              <c:idx val="9"/>
              <c:layout>
                <c:manualLayout>
                  <c:x val="0"/>
                  <c:y val="3.11080389541232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C1-AC44-B4E7-B68B2DB09AE4}"/>
                </c:ext>
              </c:extLst>
            </c:dLbl>
            <c:dLbl>
              <c:idx val="12"/>
              <c:layout>
                <c:manualLayout>
                  <c:x val="0"/>
                  <c:y val="3.110803895412323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C1-AC44-B4E7-B68B2DB09AE4}"/>
                </c:ext>
              </c:extLst>
            </c:dLbl>
            <c:dLbl>
              <c:idx val="13"/>
              <c:layout>
                <c:manualLayout>
                  <c:x val="0"/>
                  <c:y val="-1.8664823372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C1-AC44-B4E7-B68B2DB09AE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Turystyka'!$I$18:$I$33</c:f>
              <c:strCache>
                <c:ptCount val="16"/>
                <c:pt idx="0">
                  <c:v>Bieganie </c:v>
                </c:pt>
                <c:pt idx="1">
                  <c:v>Elektronika sportowa </c:v>
                </c:pt>
                <c:pt idx="2">
                  <c:v>Kolekcje </c:v>
                </c:pt>
                <c:pt idx="3">
                  <c:v>Militara </c:v>
                </c:pt>
                <c:pt idx="4">
                  <c:v>Rowery i Akcesoria </c:v>
                </c:pt>
                <c:pt idx="5">
                  <c:v>Siłownia i fitness </c:v>
                </c:pt>
                <c:pt idx="6">
                  <c:v>Skating, slackline </c:v>
                </c:pt>
                <c:pt idx="7">
                  <c:v>Sporty drużynowe </c:v>
                </c:pt>
                <c:pt idx="8">
                  <c:v>Sporty ekstremalne </c:v>
                </c:pt>
                <c:pt idx="9">
                  <c:v>Sporty towarzyskie i rekreacja </c:v>
                </c:pt>
                <c:pt idx="10">
                  <c:v>Sporty walki </c:v>
                </c:pt>
                <c:pt idx="11">
                  <c:v>Sporty wodne </c:v>
                </c:pt>
                <c:pt idx="12">
                  <c:v>Sportyzimowe</c:v>
                </c:pt>
                <c:pt idx="13">
                  <c:v>Tenis i pokrewne </c:v>
                </c:pt>
                <c:pt idx="14">
                  <c:v>Turystyka </c:v>
                </c:pt>
                <c:pt idx="15">
                  <c:v>Wędkarstwo </c:v>
                </c:pt>
              </c:strCache>
            </c:strRef>
          </c:cat>
          <c:val>
            <c:numRef>
              <c:f>'Sport i Turystyka'!$L$18:$L$33</c:f>
              <c:numCache>
                <c:formatCode>#\ ##0.00\ "zł"</c:formatCode>
                <c:ptCount val="16"/>
                <c:pt idx="0">
                  <c:v>13809930.709999999</c:v>
                </c:pt>
                <c:pt idx="1">
                  <c:v>28057608.840000004</c:v>
                </c:pt>
                <c:pt idx="2">
                  <c:v>3578904.07</c:v>
                </c:pt>
                <c:pt idx="3">
                  <c:v>64078189.020000011</c:v>
                </c:pt>
                <c:pt idx="4">
                  <c:v>474127402.21999997</c:v>
                </c:pt>
                <c:pt idx="5">
                  <c:v>325539479.75999999</c:v>
                </c:pt>
                <c:pt idx="6">
                  <c:v>119337534.17</c:v>
                </c:pt>
                <c:pt idx="7">
                  <c:v>45979961.770000003</c:v>
                </c:pt>
                <c:pt idx="8">
                  <c:v>6089949.0499999998</c:v>
                </c:pt>
                <c:pt idx="9">
                  <c:v>24093484.179999996</c:v>
                </c:pt>
                <c:pt idx="10">
                  <c:v>11562300.909999998</c:v>
                </c:pt>
                <c:pt idx="11">
                  <c:v>42335224.75999999</c:v>
                </c:pt>
                <c:pt idx="12">
                  <c:v>24264229.579999994</c:v>
                </c:pt>
                <c:pt idx="13">
                  <c:v>13053717.720000003</c:v>
                </c:pt>
                <c:pt idx="14">
                  <c:v>199172255.14999998</c:v>
                </c:pt>
                <c:pt idx="15">
                  <c:v>119365379.06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1-AC44-B4E7-B68B2DB09A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41439531597014"/>
          <c:y val="6.1686395744156245E-3"/>
          <c:w val="0.32958560468402986"/>
          <c:h val="0.993831360425584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21162896492312"/>
          <c:y val="5.4517716065642166E-2"/>
          <c:w val="0.76311167204112773"/>
          <c:h val="0.4686594551976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Telefony!$I$16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Telefony!$I$17:$I$22</c:f>
              <c:numCache>
                <c:formatCode>#\ ##0.00\ "zł"</c:formatCode>
                <c:ptCount val="6"/>
                <c:pt idx="0">
                  <c:v>281189924.74000001</c:v>
                </c:pt>
                <c:pt idx="1">
                  <c:v>13133388.43</c:v>
                </c:pt>
                <c:pt idx="2">
                  <c:v>15632879.690000001</c:v>
                </c:pt>
                <c:pt idx="3">
                  <c:v>937572387.00999987</c:v>
                </c:pt>
                <c:pt idx="4">
                  <c:v>47025311.090000004</c:v>
                </c:pt>
                <c:pt idx="5">
                  <c:v>5509662.6800000006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9-9848-B4D4-E6AA7C47CDF4}"/>
            </c:ext>
          </c:extLst>
        </c:ser>
        <c:ser>
          <c:idx val="1"/>
          <c:order val="1"/>
          <c:tx>
            <c:strRef>
              <c:f>Telefony!$J$16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Telefony!$J$17:$J$22</c:f>
              <c:numCache>
                <c:formatCode>#\ ##0.00\ "zł"</c:formatCode>
                <c:ptCount val="6"/>
                <c:pt idx="0">
                  <c:v>342062328.80999994</c:v>
                </c:pt>
                <c:pt idx="1">
                  <c:v>16056186.960000001</c:v>
                </c:pt>
                <c:pt idx="2">
                  <c:v>17465822.220000003</c:v>
                </c:pt>
                <c:pt idx="3">
                  <c:v>999352998.87</c:v>
                </c:pt>
                <c:pt idx="4">
                  <c:v>97411064.780000001</c:v>
                </c:pt>
                <c:pt idx="5">
                  <c:v>5997270.9500000002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9-9848-B4D4-E6AA7C47CDF4}"/>
            </c:ext>
          </c:extLst>
        </c:ser>
        <c:ser>
          <c:idx val="2"/>
          <c:order val="2"/>
          <c:tx>
            <c:strRef>
              <c:f>Telefony!$K$16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Telefony!$K$17:$K$22</c:f>
              <c:numCache>
                <c:formatCode>#\ ##0.00\ "zł"</c:formatCode>
                <c:ptCount val="6"/>
                <c:pt idx="0">
                  <c:v>321847398.03000003</c:v>
                </c:pt>
                <c:pt idx="1">
                  <c:v>11906044.25</c:v>
                </c:pt>
                <c:pt idx="2">
                  <c:v>17500187.960000001</c:v>
                </c:pt>
                <c:pt idx="3">
                  <c:v>698945057.37</c:v>
                </c:pt>
                <c:pt idx="4">
                  <c:v>103364923.72</c:v>
                </c:pt>
                <c:pt idx="5">
                  <c:v>5622086.3499999996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9-9848-B4D4-E6AA7C47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70640"/>
        <c:axId val="1876985808"/>
      </c:barChart>
      <c:catAx>
        <c:axId val="17293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985808"/>
        <c:crosses val="autoZero"/>
        <c:auto val="1"/>
        <c:lblAlgn val="ctr"/>
        <c:lblOffset val="100"/>
        <c:noMultiLvlLbl val="0"/>
      </c:catAx>
      <c:valAx>
        <c:axId val="18769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D-D048-9EA2-C15D6FCEE0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3B-7547-91CC-870FCA28DB9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3B-7547-91CC-870FCA28DB9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D-D048-9EA2-C15D6FCEE0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B3B-7547-91CC-870FCA28DB9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B-7547-91CC-870FCA28DB96}"/>
              </c:ext>
            </c:extLst>
          </c:dPt>
          <c:dLbls>
            <c:dLbl>
              <c:idx val="1"/>
              <c:layout>
                <c:manualLayout>
                  <c:x val="0"/>
                  <c:y val="-4.31774035987969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3B-7547-91CC-870FCA28DB96}"/>
                </c:ext>
              </c:extLst>
            </c:dLbl>
            <c:dLbl>
              <c:idx val="2"/>
              <c:layout>
                <c:manualLayout>
                  <c:x val="8.7422154701418918E-3"/>
                  <c:y val="3.83799143100416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3B-7547-91CC-870FCA28DB96}"/>
                </c:ext>
              </c:extLst>
            </c:dLbl>
            <c:dLbl>
              <c:idx val="4"/>
              <c:layout>
                <c:manualLayout>
                  <c:x val="-0.1049065856417027"/>
                  <c:y val="-2.1988238563453181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3B-7547-91CC-870FCA28DB96}"/>
                </c:ext>
              </c:extLst>
            </c:dLbl>
            <c:dLbl>
              <c:idx val="5"/>
              <c:layout>
                <c:manualLayout>
                  <c:x val="6.9937723761135134E-2"/>
                  <c:y val="-1.43924678662656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3B-7547-91CC-870FCA28DB9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Telefony!$I$17:$I$22</c:f>
              <c:numCache>
                <c:formatCode>#\ ##0.00\ "zł"</c:formatCode>
                <c:ptCount val="6"/>
                <c:pt idx="0">
                  <c:v>281189924.74000001</c:v>
                </c:pt>
                <c:pt idx="1">
                  <c:v>13133388.43</c:v>
                </c:pt>
                <c:pt idx="2">
                  <c:v>15632879.690000001</c:v>
                </c:pt>
                <c:pt idx="3">
                  <c:v>937572387.00999987</c:v>
                </c:pt>
                <c:pt idx="4">
                  <c:v>47025311.090000004</c:v>
                </c:pt>
                <c:pt idx="5">
                  <c:v>5509662.6800000006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B-7547-91CC-870FCA28DB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Odzież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zdrowie'!$M$1</c:f>
              <c:strCache>
                <c:ptCount val="1"/>
                <c:pt idx="0">
                  <c:v>odzież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zdrowie'!$M$2:$M$13</c:f>
              <c:numCache>
                <c:formatCode>General</c:formatCode>
                <c:ptCount val="12"/>
                <c:pt idx="0">
                  <c:v>81611166.099999994</c:v>
                </c:pt>
                <c:pt idx="1">
                  <c:v>75396527.129999995</c:v>
                </c:pt>
                <c:pt idx="2">
                  <c:v>108233176.64</c:v>
                </c:pt>
                <c:pt idx="3">
                  <c:v>122916171.89</c:v>
                </c:pt>
                <c:pt idx="4">
                  <c:v>105734693.98999999</c:v>
                </c:pt>
                <c:pt idx="5">
                  <c:v>96330027.670000002</c:v>
                </c:pt>
                <c:pt idx="6">
                  <c:v>94787186.799999997</c:v>
                </c:pt>
                <c:pt idx="7">
                  <c:v>96422693.260000005</c:v>
                </c:pt>
                <c:pt idx="8">
                  <c:v>103574810.15000001</c:v>
                </c:pt>
                <c:pt idx="9">
                  <c:v>114912653.34</c:v>
                </c:pt>
                <c:pt idx="10">
                  <c:v>123791487.73999999</c:v>
                </c:pt>
                <c:pt idx="11">
                  <c:v>146721574.69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4-7C4D-B28A-B7AE4C5F898C}"/>
            </c:ext>
          </c:extLst>
        </c:ser>
        <c:ser>
          <c:idx val="1"/>
          <c:order val="1"/>
          <c:tx>
            <c:strRef>
              <c:f>'[1]Kategorie od gry do zdrowie'!$N$1</c:f>
              <c:strCache>
                <c:ptCount val="1"/>
                <c:pt idx="0">
                  <c:v>odzież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zdrowie'!$N$2:$N$13</c:f>
              <c:numCache>
                <c:formatCode>General</c:formatCode>
                <c:ptCount val="12"/>
                <c:pt idx="0">
                  <c:v>96129291.299999997</c:v>
                </c:pt>
                <c:pt idx="1">
                  <c:v>99622137.230000004</c:v>
                </c:pt>
                <c:pt idx="2">
                  <c:v>134078997.91</c:v>
                </c:pt>
                <c:pt idx="3">
                  <c:v>129600483.04000001</c:v>
                </c:pt>
                <c:pt idx="4">
                  <c:v>126185424.89</c:v>
                </c:pt>
                <c:pt idx="5">
                  <c:v>120032857.09</c:v>
                </c:pt>
                <c:pt idx="6">
                  <c:v>107298864.44</c:v>
                </c:pt>
                <c:pt idx="7">
                  <c:v>109546942.65000001</c:v>
                </c:pt>
                <c:pt idx="8">
                  <c:v>123633256.56999999</c:v>
                </c:pt>
                <c:pt idx="9">
                  <c:v>131153427.17</c:v>
                </c:pt>
                <c:pt idx="10">
                  <c:v>136112971.84</c:v>
                </c:pt>
                <c:pt idx="11">
                  <c:v>164385731.02000001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4-7C4D-B28A-B7AE4C5F898C}"/>
            </c:ext>
          </c:extLst>
        </c:ser>
        <c:ser>
          <c:idx val="2"/>
          <c:order val="2"/>
          <c:tx>
            <c:strRef>
              <c:f>'[1]Kategorie od gry do zdrowie'!$O$1</c:f>
              <c:strCache>
                <c:ptCount val="1"/>
                <c:pt idx="0">
                  <c:v>odzież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zdrowie'!$L$2:$L$13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zdrowie'!$O$2:$O$13</c:f>
              <c:numCache>
                <c:formatCode>General</c:formatCode>
                <c:ptCount val="12"/>
                <c:pt idx="0">
                  <c:v>100859096.84999999</c:v>
                </c:pt>
                <c:pt idx="1">
                  <c:v>108489754.18000001</c:v>
                </c:pt>
                <c:pt idx="2">
                  <c:v>127095585.06999999</c:v>
                </c:pt>
                <c:pt idx="3">
                  <c:v>201531580.83000001</c:v>
                </c:pt>
                <c:pt idx="4">
                  <c:v>178488394.83000001</c:v>
                </c:pt>
                <c:pt idx="5">
                  <c:v>169956812.91</c:v>
                </c:pt>
                <c:pt idx="6">
                  <c:v>148232042.50999999</c:v>
                </c:pt>
                <c:pt idx="7">
                  <c:v>147654138.81</c:v>
                </c:pt>
                <c:pt idx="8">
                  <c:v>155347326.24000001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4-7C4D-B28A-B7AE4C5F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19679"/>
        <c:axId val="393347599"/>
      </c:barChart>
      <c:catAx>
        <c:axId val="3942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347599"/>
        <c:crosses val="autoZero"/>
        <c:auto val="1"/>
        <c:lblAlgn val="ctr"/>
        <c:lblOffset val="100"/>
        <c:noMultiLvlLbl val="0"/>
      </c:catAx>
      <c:valAx>
        <c:axId val="3933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2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4-CF48-B155-5990C1C5125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65-D346-B657-52DC914F629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65-D346-B657-52DC914F629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14-CF48-B155-5990C1C5125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14-CF48-B155-5990C1C5125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65-D346-B657-52DC914F6299}"/>
              </c:ext>
            </c:extLst>
          </c:dPt>
          <c:dLbls>
            <c:dLbl>
              <c:idx val="1"/>
              <c:layout>
                <c:manualLayout>
                  <c:x val="8.7738023932445869E-3"/>
                  <c:y val="-4.79748928875521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65-D346-B657-52DC914F6299}"/>
                </c:ext>
              </c:extLst>
            </c:dLbl>
            <c:dLbl>
              <c:idx val="2"/>
              <c:layout>
                <c:manualLayout>
                  <c:x val="4.3869011966222934E-3"/>
                  <c:y val="4.79748928875521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65-D346-B657-52DC914F6299}"/>
                </c:ext>
              </c:extLst>
            </c:dLbl>
            <c:dLbl>
              <c:idx val="5"/>
              <c:layout>
                <c:manualLayout>
                  <c:x val="7.4577320342578982E-2"/>
                  <c:y val="-9.594978577510427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65-D346-B657-52DC914F629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Telefony!$J$17:$J$22</c:f>
              <c:numCache>
                <c:formatCode>#\ ##0.00\ "zł"</c:formatCode>
                <c:ptCount val="6"/>
                <c:pt idx="0">
                  <c:v>342062328.80999994</c:v>
                </c:pt>
                <c:pt idx="1">
                  <c:v>16056186.960000001</c:v>
                </c:pt>
                <c:pt idx="2">
                  <c:v>17465822.220000003</c:v>
                </c:pt>
                <c:pt idx="3">
                  <c:v>999352998.87</c:v>
                </c:pt>
                <c:pt idx="4">
                  <c:v>97411064.780000001</c:v>
                </c:pt>
                <c:pt idx="5">
                  <c:v>5997270.9500000002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5-D346-B657-52DC914F62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C-BC4E-AB0E-42E9019D44D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16-0D42-B7DD-159AE3DD389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6-0D42-B7DD-159AE3DD389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DC-BC4E-AB0E-42E9019D44D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DC-BC4E-AB0E-42E9019D44D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DC-BC4E-AB0E-42E9019D44D3}"/>
              </c:ext>
            </c:extLst>
          </c:dPt>
          <c:dLbls>
            <c:dLbl>
              <c:idx val="1"/>
              <c:layout>
                <c:manualLayout>
                  <c:x val="6.6270262654619739E-3"/>
                  <c:y val="-3.8379914310041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16-0D42-B7DD-159AE3DD3895}"/>
                </c:ext>
              </c:extLst>
            </c:dLbl>
            <c:dLbl>
              <c:idx val="2"/>
              <c:layout>
                <c:manualLayout>
                  <c:x val="0"/>
                  <c:y val="3.83799143100417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16-0D42-B7DD-159AE3DD389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Telefony!$H$17:$H$22</c:f>
              <c:strCache>
                <c:ptCount val="6"/>
                <c:pt idx="0">
                  <c:v>Akcesoria GSM </c:v>
                </c:pt>
                <c:pt idx="1">
                  <c:v>Powerbanki </c:v>
                </c:pt>
                <c:pt idx="2">
                  <c:v>Radiokomunikacja </c:v>
                </c:pt>
                <c:pt idx="3">
                  <c:v>Smartphony i telefony komórkowe </c:v>
                </c:pt>
                <c:pt idx="4">
                  <c:v>Smartwatche i akcesoria </c:v>
                </c:pt>
                <c:pt idx="5">
                  <c:v>Urządzenia Stacjonarne </c:v>
                </c:pt>
              </c:strCache>
            </c:strRef>
          </c:cat>
          <c:val>
            <c:numRef>
              <c:f>Telefony!$K$17:$K$22</c:f>
              <c:numCache>
                <c:formatCode>#\ ##0.00\ "zł"</c:formatCode>
                <c:ptCount val="6"/>
                <c:pt idx="0">
                  <c:v>321847398.03000003</c:v>
                </c:pt>
                <c:pt idx="1">
                  <c:v>11906044.25</c:v>
                </c:pt>
                <c:pt idx="2">
                  <c:v>17500187.960000001</c:v>
                </c:pt>
                <c:pt idx="3">
                  <c:v>698945057.37</c:v>
                </c:pt>
                <c:pt idx="4">
                  <c:v>103364923.72</c:v>
                </c:pt>
                <c:pt idx="5">
                  <c:v>5622086.3499999996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6-0D42-B7DD-159AE3DD38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2152230971129"/>
          <c:y val="2.0158938466025632E-4"/>
          <c:w val="0.33078477690288716"/>
          <c:h val="0.9997984106153396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Uroda'!$L$16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Uroda'!$L$17:$L$34</c:f>
              <c:numCache>
                <c:formatCode>#\ ##0.00\ "zł"</c:formatCode>
                <c:ptCount val="18"/>
                <c:pt idx="0">
                  <c:v>84958071.74000001</c:v>
                </c:pt>
                <c:pt idx="1">
                  <c:v>119390466.26000001</c:v>
                </c:pt>
                <c:pt idx="2">
                  <c:v>98744199.26000002</c:v>
                </c:pt>
                <c:pt idx="3">
                  <c:v>191454539.92999995</c:v>
                </c:pt>
                <c:pt idx="4">
                  <c:v>33478132.359999999</c:v>
                </c:pt>
                <c:pt idx="5">
                  <c:v>752984.94</c:v>
                </c:pt>
                <c:pt idx="6">
                  <c:v>80676859.900000006</c:v>
                </c:pt>
                <c:pt idx="7">
                  <c:v>48725326.719999999</c:v>
                </c:pt>
                <c:pt idx="8">
                  <c:v>46418726.75</c:v>
                </c:pt>
                <c:pt idx="9">
                  <c:v>5796713.1100000003</c:v>
                </c:pt>
                <c:pt idx="10">
                  <c:v>37409552.530000001</c:v>
                </c:pt>
                <c:pt idx="11">
                  <c:v>0</c:v>
                </c:pt>
                <c:pt idx="12">
                  <c:v>21018418.199999999</c:v>
                </c:pt>
                <c:pt idx="13">
                  <c:v>8336799.3999999994</c:v>
                </c:pt>
                <c:pt idx="14">
                  <c:v>19355264.02</c:v>
                </c:pt>
                <c:pt idx="15">
                  <c:v>28332291.910000004</c:v>
                </c:pt>
                <c:pt idx="16">
                  <c:v>21228418.59</c:v>
                </c:pt>
                <c:pt idx="17">
                  <c:v>5206835.21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C-3F47-AF80-D4B5C13FA568}"/>
            </c:ext>
          </c:extLst>
        </c:ser>
        <c:ser>
          <c:idx val="1"/>
          <c:order val="1"/>
          <c:tx>
            <c:strRef>
              <c:f>'Zdrowie i Uroda'!$M$16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Uroda'!$M$17:$M$34</c:f>
              <c:numCache>
                <c:formatCode>#\ ##0.00\ "zł"</c:formatCode>
                <c:ptCount val="18"/>
                <c:pt idx="0">
                  <c:v>97005207.769999981</c:v>
                </c:pt>
                <c:pt idx="1">
                  <c:v>128711902.29000001</c:v>
                </c:pt>
                <c:pt idx="2">
                  <c:v>124134231.80999999</c:v>
                </c:pt>
                <c:pt idx="3">
                  <c:v>279337338.08000004</c:v>
                </c:pt>
                <c:pt idx="4">
                  <c:v>43392707.509999998</c:v>
                </c:pt>
                <c:pt idx="5">
                  <c:v>5255363.4300000006</c:v>
                </c:pt>
                <c:pt idx="6">
                  <c:v>120735685.12</c:v>
                </c:pt>
                <c:pt idx="7">
                  <c:v>62970198.799999997</c:v>
                </c:pt>
                <c:pt idx="8">
                  <c:v>68277905.25</c:v>
                </c:pt>
                <c:pt idx="9">
                  <c:v>13059351.57</c:v>
                </c:pt>
                <c:pt idx="10">
                  <c:v>42443268.200000003</c:v>
                </c:pt>
                <c:pt idx="11">
                  <c:v>181801.76</c:v>
                </c:pt>
                <c:pt idx="12">
                  <c:v>47711231.399999999</c:v>
                </c:pt>
                <c:pt idx="13">
                  <c:v>35134216.049999997</c:v>
                </c:pt>
                <c:pt idx="14">
                  <c:v>27990954.150000006</c:v>
                </c:pt>
                <c:pt idx="15">
                  <c:v>39609711.439999998</c:v>
                </c:pt>
                <c:pt idx="16">
                  <c:v>51864453.180000007</c:v>
                </c:pt>
                <c:pt idx="17">
                  <c:v>24556669.670000002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C-3F47-AF80-D4B5C13FA568}"/>
            </c:ext>
          </c:extLst>
        </c:ser>
        <c:ser>
          <c:idx val="2"/>
          <c:order val="2"/>
          <c:tx>
            <c:strRef>
              <c:f>'Zdrowie i Uroda'!$N$16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Uroda'!$N$17:$N$34</c:f>
              <c:numCache>
                <c:formatCode>#\ ##0.00\ "zł"</c:formatCode>
                <c:ptCount val="18"/>
                <c:pt idx="0">
                  <c:v>88187624.140000001</c:v>
                </c:pt>
                <c:pt idx="1">
                  <c:v>152694948.61000001</c:v>
                </c:pt>
                <c:pt idx="2">
                  <c:v>94691833.090000004</c:v>
                </c:pt>
                <c:pt idx="3">
                  <c:v>368849370.71999997</c:v>
                </c:pt>
                <c:pt idx="4">
                  <c:v>50220862.449999996</c:v>
                </c:pt>
                <c:pt idx="5">
                  <c:v>11667664.470000001</c:v>
                </c:pt>
                <c:pt idx="6">
                  <c:v>159337524.50999999</c:v>
                </c:pt>
                <c:pt idx="7">
                  <c:v>59661669.439999998</c:v>
                </c:pt>
                <c:pt idx="8">
                  <c:v>69531754.5</c:v>
                </c:pt>
                <c:pt idx="9">
                  <c:v>50182083.770000003</c:v>
                </c:pt>
                <c:pt idx="10">
                  <c:v>36653829.159999996</c:v>
                </c:pt>
                <c:pt idx="11">
                  <c:v>3937473</c:v>
                </c:pt>
                <c:pt idx="12">
                  <c:v>64390059.109999999</c:v>
                </c:pt>
                <c:pt idx="13">
                  <c:v>107236312.61</c:v>
                </c:pt>
                <c:pt idx="14">
                  <c:v>31359529.030000005</c:v>
                </c:pt>
                <c:pt idx="15">
                  <c:v>44676540.920000002</c:v>
                </c:pt>
                <c:pt idx="16">
                  <c:v>73271731.429999992</c:v>
                </c:pt>
                <c:pt idx="17">
                  <c:v>119192305.44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C-3F47-AF80-D4B5C13F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40528"/>
        <c:axId val="1874419536"/>
      </c:barChart>
      <c:catAx>
        <c:axId val="18744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419536"/>
        <c:crosses val="autoZero"/>
        <c:auto val="1"/>
        <c:lblAlgn val="ctr"/>
        <c:lblOffset val="100"/>
        <c:noMultiLvlLbl val="0"/>
      </c:catAx>
      <c:valAx>
        <c:axId val="18744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44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7-664E-A6A9-BFB822AB2CE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7-664E-A6A9-BFB822AB2CE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C7-664E-A6A9-BFB822AB2CE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C7-664E-A6A9-BFB822AB2CE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416-0642-9FD9-F0BDDB8ED19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16-0642-9FD9-F0BDDB8ED19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C7-664E-A6A9-BFB822AB2CE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C7-664E-A6A9-BFB822AB2CE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C7-664E-A6A9-BFB822AB2CE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C7-664E-A6A9-BFB822AB2CE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6-0642-9FD9-F0BDDB8ED19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416-0642-9FD9-F0BDDB8ED19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416-0642-9FD9-F0BDDB8ED19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6-0642-9FD9-F0BDDB8ED19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6-0642-9FD9-F0BDDB8ED19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16-0642-9FD9-F0BDDB8ED19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6-0642-9FD9-F0BDDB8ED19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16-0642-9FD9-F0BDDB8ED194}"/>
              </c:ext>
            </c:extLst>
          </c:dPt>
          <c:dLbls>
            <c:dLbl>
              <c:idx val="4"/>
              <c:layout>
                <c:manualLayout>
                  <c:x val="2.636779474921009E-2"/>
                  <c:y val="2.44572439018439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16-0642-9FD9-F0BDDB8ED194}"/>
                </c:ext>
              </c:extLst>
            </c:dLbl>
            <c:dLbl>
              <c:idx val="5"/>
              <c:layout>
                <c:manualLayout>
                  <c:x val="-2.636779474921009E-2"/>
                  <c:y val="5.434943089298682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16-0642-9FD9-F0BDDB8ED194}"/>
                </c:ext>
              </c:extLst>
            </c:dLbl>
            <c:dLbl>
              <c:idx val="10"/>
              <c:layout>
                <c:manualLayout>
                  <c:x val="-3.0762427207411774E-2"/>
                  <c:y val="2.717471544649341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16-0642-9FD9-F0BDDB8ED194}"/>
                </c:ext>
              </c:extLst>
            </c:dLbl>
            <c:dLbl>
              <c:idx val="11"/>
              <c:layout>
                <c:manualLayout>
                  <c:x val="-3.9551692123815145E-2"/>
                  <c:y val="5.43494308929863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16-0642-9FD9-F0BDDB8ED194}"/>
                </c:ext>
              </c:extLst>
            </c:dLbl>
            <c:dLbl>
              <c:idx val="12"/>
              <c:layout>
                <c:manualLayout>
                  <c:x val="-6.1524854414823547E-2"/>
                  <c:y val="-8.15241463394807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16-0642-9FD9-F0BDDB8ED194}"/>
                </c:ext>
              </c:extLst>
            </c:dLbl>
            <c:dLbl>
              <c:idx val="13"/>
              <c:layout>
                <c:manualLayout>
                  <c:x val="-5.713022195662186E-2"/>
                  <c:y val="-1.63048292678960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16-0642-9FD9-F0BDDB8ED194}"/>
                </c:ext>
              </c:extLst>
            </c:dLbl>
            <c:dLbl>
              <c:idx val="14"/>
              <c:layout>
                <c:manualLayout>
                  <c:x val="-6.1524854414823568E-2"/>
                  <c:y val="-2.98921869911428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16-0642-9FD9-F0BDDB8ED194}"/>
                </c:ext>
              </c:extLst>
            </c:dLbl>
            <c:dLbl>
              <c:idx val="15"/>
              <c:layout>
                <c:manualLayout>
                  <c:x val="-1.3183897374605087E-2"/>
                  <c:y val="-2.1739772357194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16-0642-9FD9-F0BDDB8ED194}"/>
                </c:ext>
              </c:extLst>
            </c:dLbl>
            <c:dLbl>
              <c:idx val="16"/>
              <c:layout>
                <c:manualLayout>
                  <c:x val="-1.3183897374605045E-2"/>
                  <c:y val="-4.0762073169740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16-0642-9FD9-F0BDDB8ED194}"/>
                </c:ext>
              </c:extLst>
            </c:dLbl>
            <c:dLbl>
              <c:idx val="17"/>
              <c:layout>
                <c:manualLayout>
                  <c:x val="6.5919486873025221E-2"/>
                  <c:y val="-1.63048292678960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16-0642-9FD9-F0BDDB8ED19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Uroda'!$L$17:$L$34</c:f>
              <c:numCache>
                <c:formatCode>#\ ##0.00\ "zł"</c:formatCode>
                <c:ptCount val="18"/>
                <c:pt idx="0">
                  <c:v>84958071.74000001</c:v>
                </c:pt>
                <c:pt idx="1">
                  <c:v>119390466.26000001</c:v>
                </c:pt>
                <c:pt idx="2">
                  <c:v>98744199.26000002</c:v>
                </c:pt>
                <c:pt idx="3">
                  <c:v>191454539.92999995</c:v>
                </c:pt>
                <c:pt idx="4">
                  <c:v>33478132.359999999</c:v>
                </c:pt>
                <c:pt idx="5">
                  <c:v>752984.94</c:v>
                </c:pt>
                <c:pt idx="6">
                  <c:v>80676859.900000006</c:v>
                </c:pt>
                <c:pt idx="7">
                  <c:v>48725326.719999999</c:v>
                </c:pt>
                <c:pt idx="8">
                  <c:v>46418726.75</c:v>
                </c:pt>
                <c:pt idx="9">
                  <c:v>5796713.1100000003</c:v>
                </c:pt>
                <c:pt idx="10">
                  <c:v>37409552.530000001</c:v>
                </c:pt>
                <c:pt idx="11">
                  <c:v>0</c:v>
                </c:pt>
                <c:pt idx="12">
                  <c:v>21018418.199999999</c:v>
                </c:pt>
                <c:pt idx="13">
                  <c:v>8336799.3999999994</c:v>
                </c:pt>
                <c:pt idx="14">
                  <c:v>19355264.02</c:v>
                </c:pt>
                <c:pt idx="15">
                  <c:v>28332291.910000004</c:v>
                </c:pt>
                <c:pt idx="16">
                  <c:v>21228418.59</c:v>
                </c:pt>
                <c:pt idx="17">
                  <c:v>5206835.21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0642-9FD9-F0BDDB8ED1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6-E246-8184-F4DDDBA4D2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6-E246-8184-F4DDDBA4D2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96-E246-8184-F4DDDBA4D23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96-E246-8184-F4DDDBA4D23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0C-7A40-87FA-8EC5006731C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C-7A40-87FA-8EC5006731C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96-E246-8184-F4DDDBA4D23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96-E246-8184-F4DDDBA4D23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96-E246-8184-F4DDDBA4D23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96-E246-8184-F4DDDBA4D23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96-E246-8184-F4DDDBA4D23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96-E246-8184-F4DDDBA4D23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96-E246-8184-F4DDDBA4D23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96-E246-8184-F4DDDBA4D23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96-E246-8184-F4DDDBA4D23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96-E246-8184-F4DDDBA4D23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96-E246-8184-F4DDDBA4D23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96-E246-8184-F4DDDBA4D239}"/>
              </c:ext>
            </c:extLst>
          </c:dPt>
          <c:dLbls>
            <c:dLbl>
              <c:idx val="2"/>
              <c:layout>
                <c:manualLayout>
                  <c:x val="-1.6115613174708852E-16"/>
                  <c:y val="-0.102680501513186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96-E246-8184-F4DDDBA4D239}"/>
                </c:ext>
              </c:extLst>
            </c:dLbl>
            <c:dLbl>
              <c:idx val="4"/>
              <c:layout>
                <c:manualLayout>
                  <c:x val="6.1369577050401365E-2"/>
                  <c:y val="2.98921869911425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0C-7A40-87FA-8EC5006731C1}"/>
                </c:ext>
              </c:extLst>
            </c:dLbl>
            <c:dLbl>
              <c:idx val="5"/>
              <c:layout>
                <c:manualLayout>
                  <c:x val="-4.8218953396743959E-2"/>
                  <c:y val="2.44572439018439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0C-7A40-87FA-8EC5006731C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Uroda'!$M$17:$M$34</c:f>
              <c:numCache>
                <c:formatCode>#\ ##0.00\ "zł"</c:formatCode>
                <c:ptCount val="18"/>
                <c:pt idx="0">
                  <c:v>97005207.769999981</c:v>
                </c:pt>
                <c:pt idx="1">
                  <c:v>128711902.29000001</c:v>
                </c:pt>
                <c:pt idx="2">
                  <c:v>124134231.80999999</c:v>
                </c:pt>
                <c:pt idx="3">
                  <c:v>279337338.08000004</c:v>
                </c:pt>
                <c:pt idx="4">
                  <c:v>43392707.509999998</c:v>
                </c:pt>
                <c:pt idx="5">
                  <c:v>5255363.4300000006</c:v>
                </c:pt>
                <c:pt idx="6">
                  <c:v>120735685.12</c:v>
                </c:pt>
                <c:pt idx="7">
                  <c:v>62970198.799999997</c:v>
                </c:pt>
                <c:pt idx="8">
                  <c:v>68277905.25</c:v>
                </c:pt>
                <c:pt idx="9">
                  <c:v>13059351.57</c:v>
                </c:pt>
                <c:pt idx="10">
                  <c:v>42443268.200000003</c:v>
                </c:pt>
                <c:pt idx="11">
                  <c:v>181801.76</c:v>
                </c:pt>
                <c:pt idx="12">
                  <c:v>47711231.399999999</c:v>
                </c:pt>
                <c:pt idx="13">
                  <c:v>35134216.049999997</c:v>
                </c:pt>
                <c:pt idx="14">
                  <c:v>27990954.150000006</c:v>
                </c:pt>
                <c:pt idx="15">
                  <c:v>39609711.439999998</c:v>
                </c:pt>
                <c:pt idx="16">
                  <c:v>51864453.180000007</c:v>
                </c:pt>
                <c:pt idx="17">
                  <c:v>24556669.670000002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C-7A40-87FA-8EC5006731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E-E14F-AE99-71568E9FBFC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E-E14F-AE99-71568E9FBFC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3E-E14F-AE99-71568E9FBFC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3E-E14F-AE99-71568E9FBFC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E-C74B-902B-D03D9A187FD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9E-C74B-902B-D03D9A187FD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E-C74B-902B-D03D9A187FD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9E-C74B-902B-D03D9A187FD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9E-C74B-902B-D03D9A187FD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E-C74B-902B-D03D9A187FD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9E-C74B-902B-D03D9A187FD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3E-E14F-AE99-71568E9FBFC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3E-E14F-AE99-71568E9FBFC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3E-E14F-AE99-71568E9FBFC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3E-E14F-AE99-71568E9FBFC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B3E-E14F-AE99-71568E9FBFC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B3E-E14F-AE99-71568E9FBFCB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B3E-E14F-AE99-71568E9FBFCB}"/>
              </c:ext>
            </c:extLst>
          </c:dPt>
          <c:dLbls>
            <c:dLbl>
              <c:idx val="4"/>
              <c:layout>
                <c:manualLayout>
                  <c:x val="5.6642879630601259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9E-C74B-902B-D03D9A187FD0}"/>
                </c:ext>
              </c:extLst>
            </c:dLbl>
            <c:dLbl>
              <c:idx val="5"/>
              <c:layout>
                <c:manualLayout>
                  <c:x val="6.6638681918354493E-3"/>
                  <c:y val="3.53058640452650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9E-C74B-902B-D03D9A187FD0}"/>
                </c:ext>
              </c:extLst>
            </c:dLbl>
            <c:dLbl>
              <c:idx val="6"/>
              <c:layout>
                <c:manualLayout>
                  <c:x val="1.3327736383670869E-2"/>
                  <c:y val="3.25900283494754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9E-C74B-902B-D03D9A187FD0}"/>
                </c:ext>
              </c:extLst>
            </c:dLbl>
            <c:dLbl>
              <c:idx val="7"/>
              <c:layout>
                <c:manualLayout>
                  <c:x val="-1.5271188192220435E-17"/>
                  <c:y val="4.07375354368442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9E-C74B-902B-D03D9A187FD0}"/>
                </c:ext>
              </c:extLst>
            </c:dLbl>
            <c:dLbl>
              <c:idx val="8"/>
              <c:layout>
                <c:manualLayout>
                  <c:x val="-3.3319340959177247E-3"/>
                  <c:y val="2.44425212621065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9E-C74B-902B-D03D9A187FD0}"/>
                </c:ext>
              </c:extLst>
            </c:dLbl>
            <c:dLbl>
              <c:idx val="9"/>
              <c:layout>
                <c:manualLayout>
                  <c:x val="0"/>
                  <c:y val="1.62950141747376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9E-C74B-902B-D03D9A187FD0}"/>
                </c:ext>
              </c:extLst>
            </c:dLbl>
            <c:dLbl>
              <c:idx val="10"/>
              <c:layout>
                <c:manualLayout>
                  <c:x val="0"/>
                  <c:y val="1.62950141747376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9E-C74B-902B-D03D9A187F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Uroda'!$K$17:$K$34</c:f>
              <c:strCache>
                <c:ptCount val="18"/>
                <c:pt idx="0">
                  <c:v>Makijaż </c:v>
                </c:pt>
                <c:pt idx="1">
                  <c:v>Manicure i pedicure </c:v>
                </c:pt>
                <c:pt idx="2">
                  <c:v>Perfumy i wody </c:v>
                </c:pt>
                <c:pt idx="3">
                  <c:v>Pielęgnacja </c:v>
                </c:pt>
                <c:pt idx="4">
                  <c:v>Profesjonalne wyposażenie salonów </c:v>
                </c:pt>
                <c:pt idx="5">
                  <c:v>Dermokosmetyki </c:v>
                </c:pt>
                <c:pt idx="6">
                  <c:v>Domowa apteczka </c:v>
                </c:pt>
                <c:pt idx="7">
                  <c:v>Erotyka </c:v>
                </c:pt>
                <c:pt idx="8">
                  <c:v>Higiena jamy ustnej </c:v>
                </c:pt>
                <c:pt idx="9">
                  <c:v>Higiena osobista </c:v>
                </c:pt>
                <c:pt idx="10">
                  <c:v>Korekcja wzroku </c:v>
                </c:pt>
                <c:pt idx="11">
                  <c:v>Materiały higieniczne i opatrunkowe </c:v>
                </c:pt>
                <c:pt idx="12">
                  <c:v>Medycyna naturalna </c:v>
                </c:pt>
                <c:pt idx="13">
                  <c:v>Specjalistyczny sprzęt medyczny </c:v>
                </c:pt>
                <c:pt idx="14">
                  <c:v>Ssprzęt i urządzenia do masażu </c:v>
                </c:pt>
                <c:pt idx="15">
                  <c:v>Ssprzęt rehabilitacyjny i ortopedyczny </c:v>
                </c:pt>
                <c:pt idx="16">
                  <c:v>Urządzenia medyczne </c:v>
                </c:pt>
                <c:pt idx="17">
                  <c:v>Wyposażenie szpitali i gabinetów </c:v>
                </c:pt>
              </c:strCache>
            </c:strRef>
          </c:cat>
          <c:val>
            <c:numRef>
              <c:f>'Zdrowie i Uroda'!$N$17:$N$34</c:f>
              <c:numCache>
                <c:formatCode>#\ ##0.00\ "zł"</c:formatCode>
                <c:ptCount val="18"/>
                <c:pt idx="0">
                  <c:v>88187624.140000001</c:v>
                </c:pt>
                <c:pt idx="1">
                  <c:v>152694948.61000001</c:v>
                </c:pt>
                <c:pt idx="2">
                  <c:v>94691833.090000004</c:v>
                </c:pt>
                <c:pt idx="3">
                  <c:v>368849370.71999997</c:v>
                </c:pt>
                <c:pt idx="4">
                  <c:v>50220862.449999996</c:v>
                </c:pt>
                <c:pt idx="5">
                  <c:v>11667664.470000001</c:v>
                </c:pt>
                <c:pt idx="6">
                  <c:v>159337524.50999999</c:v>
                </c:pt>
                <c:pt idx="7">
                  <c:v>59661669.439999998</c:v>
                </c:pt>
                <c:pt idx="8">
                  <c:v>69531754.5</c:v>
                </c:pt>
                <c:pt idx="9">
                  <c:v>50182083.770000003</c:v>
                </c:pt>
                <c:pt idx="10">
                  <c:v>36653829.159999996</c:v>
                </c:pt>
                <c:pt idx="11">
                  <c:v>3937473</c:v>
                </c:pt>
                <c:pt idx="12">
                  <c:v>64390059.109999999</c:v>
                </c:pt>
                <c:pt idx="13">
                  <c:v>107236312.61</c:v>
                </c:pt>
                <c:pt idx="14">
                  <c:v>31359529.030000005</c:v>
                </c:pt>
                <c:pt idx="15">
                  <c:v>44676540.920000002</c:v>
                </c:pt>
                <c:pt idx="16">
                  <c:v>73271731.429999992</c:v>
                </c:pt>
                <c:pt idx="17">
                  <c:v>119192305.44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C74B-902B-D03D9A187F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6418974547617"/>
          <c:y val="3.992525771797267E-3"/>
          <c:w val="0.34363581025452378"/>
          <c:h val="0.996007474228202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RTV</a:t>
            </a:r>
            <a:r>
              <a:rPr lang="pl-PL" baseline="0"/>
              <a:t> i AGD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zdrowie'!$M$16</c:f>
              <c:strCache>
                <c:ptCount val="1"/>
                <c:pt idx="0">
                  <c:v>RTV i AGD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zdrowie'!$M$17:$M$28</c:f>
              <c:numCache>
                <c:formatCode>General</c:formatCode>
                <c:ptCount val="12"/>
                <c:pt idx="0">
                  <c:v>120035053.98</c:v>
                </c:pt>
                <c:pt idx="1">
                  <c:v>107699127.37</c:v>
                </c:pt>
                <c:pt idx="2">
                  <c:v>120195207.67</c:v>
                </c:pt>
                <c:pt idx="3">
                  <c:v>101525341.23</c:v>
                </c:pt>
                <c:pt idx="4">
                  <c:v>111781987.7</c:v>
                </c:pt>
                <c:pt idx="5">
                  <c:v>118092235.39</c:v>
                </c:pt>
                <c:pt idx="6">
                  <c:v>127357003.61</c:v>
                </c:pt>
                <c:pt idx="7">
                  <c:v>123402211.26000001</c:v>
                </c:pt>
                <c:pt idx="8">
                  <c:v>129271977.7</c:v>
                </c:pt>
                <c:pt idx="9">
                  <c:v>142669614.96000001</c:v>
                </c:pt>
                <c:pt idx="10">
                  <c:v>177275892.02000001</c:v>
                </c:pt>
                <c:pt idx="11">
                  <c:v>219373278.96000001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8-E642-9D56-DF793E114970}"/>
            </c:ext>
          </c:extLst>
        </c:ser>
        <c:ser>
          <c:idx val="1"/>
          <c:order val="1"/>
          <c:tx>
            <c:strRef>
              <c:f>'[1]Kategorie od gry do zdrowie'!$N$16</c:f>
              <c:strCache>
                <c:ptCount val="1"/>
                <c:pt idx="0">
                  <c:v>RTV i AGD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zdrowie'!$N$17:$N$28</c:f>
              <c:numCache>
                <c:formatCode>General</c:formatCode>
                <c:ptCount val="12"/>
                <c:pt idx="0">
                  <c:v>155588375.30000001</c:v>
                </c:pt>
                <c:pt idx="1">
                  <c:v>133591662.79000001</c:v>
                </c:pt>
                <c:pt idx="2">
                  <c:v>149289290.78999999</c:v>
                </c:pt>
                <c:pt idx="3">
                  <c:v>135329087.55000001</c:v>
                </c:pt>
                <c:pt idx="4">
                  <c:v>143944855.44</c:v>
                </c:pt>
                <c:pt idx="5">
                  <c:v>144776022.94999999</c:v>
                </c:pt>
                <c:pt idx="6">
                  <c:v>154589145.13999999</c:v>
                </c:pt>
                <c:pt idx="7">
                  <c:v>149317713.44999999</c:v>
                </c:pt>
                <c:pt idx="8">
                  <c:v>167440583.81</c:v>
                </c:pt>
                <c:pt idx="9">
                  <c:v>180538523.03999999</c:v>
                </c:pt>
                <c:pt idx="10">
                  <c:v>222350491.46000001</c:v>
                </c:pt>
                <c:pt idx="11">
                  <c:v>272586962.98000002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8-E642-9D56-DF793E114970}"/>
            </c:ext>
          </c:extLst>
        </c:ser>
        <c:ser>
          <c:idx val="2"/>
          <c:order val="2"/>
          <c:tx>
            <c:strRef>
              <c:f>'[1]Kategorie od gry do zdrowie'!$O$16</c:f>
              <c:strCache>
                <c:ptCount val="1"/>
                <c:pt idx="0">
                  <c:v>RTV i AGD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zdrowie'!$L$17:$L$28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zdrowie'!$O$17:$O$28</c:f>
              <c:numCache>
                <c:formatCode>General</c:formatCode>
                <c:ptCount val="12"/>
                <c:pt idx="0">
                  <c:v>193583309.84</c:v>
                </c:pt>
                <c:pt idx="1">
                  <c:v>176664036.90000001</c:v>
                </c:pt>
                <c:pt idx="2">
                  <c:v>234037570.91</c:v>
                </c:pt>
                <c:pt idx="3">
                  <c:v>271840714.83999997</c:v>
                </c:pt>
                <c:pt idx="4">
                  <c:v>255916421.65000001</c:v>
                </c:pt>
                <c:pt idx="5">
                  <c:v>227325339.43000001</c:v>
                </c:pt>
                <c:pt idx="6">
                  <c:v>228391879.53999999</c:v>
                </c:pt>
                <c:pt idx="7">
                  <c:v>224748559.53999999</c:v>
                </c:pt>
                <c:pt idx="8">
                  <c:v>236863647.44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8-E642-9D56-DF793E11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87311"/>
        <c:axId val="387259007"/>
      </c:barChart>
      <c:catAx>
        <c:axId val="38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259007"/>
        <c:crosses val="autoZero"/>
        <c:auto val="1"/>
        <c:lblAlgn val="ctr"/>
        <c:lblOffset val="100"/>
        <c:noMultiLvlLbl val="0"/>
      </c:catAx>
      <c:valAx>
        <c:axId val="3872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zdrowie'!$M$31</c:f>
              <c:strCache>
                <c:ptCount val="1"/>
                <c:pt idx="0">
                  <c:v>Sport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zdrowie'!$M$32:$M$43</c:f>
              <c:numCache>
                <c:formatCode>General</c:formatCode>
                <c:ptCount val="12"/>
                <c:pt idx="0">
                  <c:v>70929328.560000002</c:v>
                </c:pt>
                <c:pt idx="1">
                  <c:v>64492495.43</c:v>
                </c:pt>
                <c:pt idx="2">
                  <c:v>76777832.439999998</c:v>
                </c:pt>
                <c:pt idx="3">
                  <c:v>110164960.78</c:v>
                </c:pt>
                <c:pt idx="4">
                  <c:v>117707866</c:v>
                </c:pt>
                <c:pt idx="5">
                  <c:v>100966083.25</c:v>
                </c:pt>
                <c:pt idx="6">
                  <c:v>103860230.89</c:v>
                </c:pt>
                <c:pt idx="7">
                  <c:v>86596907.379999995</c:v>
                </c:pt>
                <c:pt idx="8">
                  <c:v>72054076.549999997</c:v>
                </c:pt>
                <c:pt idx="9">
                  <c:v>64010868.060000002</c:v>
                </c:pt>
                <c:pt idx="10">
                  <c:v>71492065.709999993</c:v>
                </c:pt>
                <c:pt idx="11">
                  <c:v>95228135.680000007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B-A54E-B80B-8B326182BC3E}"/>
            </c:ext>
          </c:extLst>
        </c:ser>
        <c:ser>
          <c:idx val="1"/>
          <c:order val="1"/>
          <c:tx>
            <c:strRef>
              <c:f>'[1]Kategorie od gry do zdrowie'!$N$31</c:f>
              <c:strCache>
                <c:ptCount val="1"/>
                <c:pt idx="0">
                  <c:v>Sport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zdrowie'!$N$32:$N$43</c:f>
              <c:numCache>
                <c:formatCode>General</c:formatCode>
                <c:ptCount val="12"/>
                <c:pt idx="0">
                  <c:v>87633823.170000002</c:v>
                </c:pt>
                <c:pt idx="1">
                  <c:v>81410567.609999999</c:v>
                </c:pt>
                <c:pt idx="2">
                  <c:v>102924310.68000001</c:v>
                </c:pt>
                <c:pt idx="3">
                  <c:v>120924310.68000001</c:v>
                </c:pt>
                <c:pt idx="4">
                  <c:v>120597868.36</c:v>
                </c:pt>
                <c:pt idx="5">
                  <c:v>124653150.52</c:v>
                </c:pt>
                <c:pt idx="6">
                  <c:v>123894264.23</c:v>
                </c:pt>
                <c:pt idx="7">
                  <c:v>104923875</c:v>
                </c:pt>
                <c:pt idx="8">
                  <c:v>87912777.349999994</c:v>
                </c:pt>
                <c:pt idx="9">
                  <c:v>78674199.530000001</c:v>
                </c:pt>
                <c:pt idx="10">
                  <c:v>86651849.170000002</c:v>
                </c:pt>
                <c:pt idx="11">
                  <c:v>111812067.62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A54E-B80B-8B326182BC3E}"/>
            </c:ext>
          </c:extLst>
        </c:ser>
        <c:ser>
          <c:idx val="2"/>
          <c:order val="2"/>
          <c:tx>
            <c:strRef>
              <c:f>'[1]Kategorie od gry do zdrowie'!$O$31</c:f>
              <c:strCache>
                <c:ptCount val="1"/>
                <c:pt idx="0">
                  <c:v>Sport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zdrowie'!$L$32:$L$43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zdrowie'!$O$32:$O$43</c:f>
              <c:numCache>
                <c:formatCode>General</c:formatCode>
                <c:ptCount val="12"/>
                <c:pt idx="0">
                  <c:v>100309531.70999999</c:v>
                </c:pt>
                <c:pt idx="1">
                  <c:v>103510573.36</c:v>
                </c:pt>
                <c:pt idx="2">
                  <c:v>148654197.81999999</c:v>
                </c:pt>
                <c:pt idx="3">
                  <c:v>204292641</c:v>
                </c:pt>
                <c:pt idx="4">
                  <c:v>232402047.66999999</c:v>
                </c:pt>
                <c:pt idx="5">
                  <c:v>215477959.72999999</c:v>
                </c:pt>
                <c:pt idx="6">
                  <c:v>202505493.00999999</c:v>
                </c:pt>
                <c:pt idx="7">
                  <c:v>171984757.80000001</c:v>
                </c:pt>
                <c:pt idx="8">
                  <c:v>135308348.87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A54E-B80B-8B3261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67791"/>
        <c:axId val="393437407"/>
      </c:barChart>
      <c:catAx>
        <c:axId val="393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37407"/>
        <c:crosses val="autoZero"/>
        <c:auto val="1"/>
        <c:lblAlgn val="ctr"/>
        <c:lblOffset val="100"/>
        <c:noMultiLvlLbl val="0"/>
      </c:catAx>
      <c:valAx>
        <c:axId val="3934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Telefony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zdrowie'!$M$61</c:f>
              <c:strCache>
                <c:ptCount val="1"/>
                <c:pt idx="0">
                  <c:v>telefony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zdrowie'!$M$62:$M$73</c:f>
              <c:numCache>
                <c:formatCode>General</c:formatCode>
                <c:ptCount val="12"/>
                <c:pt idx="0">
                  <c:v>97099694.980000004</c:v>
                </c:pt>
                <c:pt idx="1">
                  <c:v>89612009.379999995</c:v>
                </c:pt>
                <c:pt idx="2">
                  <c:v>96352189.909999996</c:v>
                </c:pt>
                <c:pt idx="3">
                  <c:v>86416571.359999999</c:v>
                </c:pt>
                <c:pt idx="4">
                  <c:v>98423761.129999995</c:v>
                </c:pt>
                <c:pt idx="5">
                  <c:v>106501219.33</c:v>
                </c:pt>
                <c:pt idx="6">
                  <c:v>119921193.84999999</c:v>
                </c:pt>
                <c:pt idx="7">
                  <c:v>119469443.95</c:v>
                </c:pt>
                <c:pt idx="8">
                  <c:v>112525000.52</c:v>
                </c:pt>
                <c:pt idx="9">
                  <c:v>118140847.06</c:v>
                </c:pt>
                <c:pt idx="10">
                  <c:v>125681963.75</c:v>
                </c:pt>
                <c:pt idx="11">
                  <c:v>150786289.19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7-9843-BD61-2DC8882B049A}"/>
            </c:ext>
          </c:extLst>
        </c:ser>
        <c:ser>
          <c:idx val="1"/>
          <c:order val="1"/>
          <c:tx>
            <c:strRef>
              <c:f>'[1]Kategorie od gry do zdrowie'!$N$61</c:f>
              <c:strCache>
                <c:ptCount val="1"/>
                <c:pt idx="0">
                  <c:v>telefony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zdrowie'!$N$62:$N$73</c:f>
              <c:numCache>
                <c:formatCode>General</c:formatCode>
                <c:ptCount val="12"/>
                <c:pt idx="0">
                  <c:v>117458075.76000001</c:v>
                </c:pt>
                <c:pt idx="1">
                  <c:v>97353616.959999993</c:v>
                </c:pt>
                <c:pt idx="2">
                  <c:v>106585442.54000001</c:v>
                </c:pt>
                <c:pt idx="3">
                  <c:v>102367191.73999999</c:v>
                </c:pt>
                <c:pt idx="4">
                  <c:v>114951663.54000001</c:v>
                </c:pt>
                <c:pt idx="5">
                  <c:v>115886254.79000001</c:v>
                </c:pt>
                <c:pt idx="6">
                  <c:v>139036750.74000001</c:v>
                </c:pt>
                <c:pt idx="7">
                  <c:v>131462123.03</c:v>
                </c:pt>
                <c:pt idx="8">
                  <c:v>130576022.51000001</c:v>
                </c:pt>
                <c:pt idx="9">
                  <c:v>132708383.63</c:v>
                </c:pt>
                <c:pt idx="10">
                  <c:v>139537433.18000001</c:v>
                </c:pt>
                <c:pt idx="11">
                  <c:v>172395276.03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7-9843-BD61-2DC8882B049A}"/>
            </c:ext>
          </c:extLst>
        </c:ser>
        <c:ser>
          <c:idx val="2"/>
          <c:order val="2"/>
          <c:tx>
            <c:strRef>
              <c:f>'[1]Kategorie od gry do zdrowie'!$O$61</c:f>
              <c:strCache>
                <c:ptCount val="1"/>
                <c:pt idx="0">
                  <c:v>telefony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zdrowie'!$L$62:$L$73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zdrowie'!$O$62:$O$73</c:f>
              <c:numCache>
                <c:formatCode>General</c:formatCode>
                <c:ptCount val="12"/>
                <c:pt idx="0">
                  <c:v>123098618.25</c:v>
                </c:pt>
                <c:pt idx="1">
                  <c:v>107541615.31</c:v>
                </c:pt>
                <c:pt idx="2">
                  <c:v>113800973.56</c:v>
                </c:pt>
                <c:pt idx="3">
                  <c:v>130662222.17</c:v>
                </c:pt>
                <c:pt idx="4">
                  <c:v>137819062.38</c:v>
                </c:pt>
                <c:pt idx="5">
                  <c:v>134568563.09</c:v>
                </c:pt>
                <c:pt idx="6">
                  <c:v>144603739.69</c:v>
                </c:pt>
                <c:pt idx="7">
                  <c:v>142386369.59999999</c:v>
                </c:pt>
                <c:pt idx="8">
                  <c:v>141888029.84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7-9843-BD61-2DC8882B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13007"/>
        <c:axId val="386867839"/>
      </c:barChart>
      <c:catAx>
        <c:axId val="3867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867839"/>
        <c:crosses val="autoZero"/>
        <c:auto val="1"/>
        <c:lblAlgn val="ctr"/>
        <c:lblOffset val="100"/>
        <c:noMultiLvlLbl val="0"/>
      </c:catAx>
      <c:valAx>
        <c:axId val="3868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7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Zdrowie</a:t>
            </a:r>
            <a:r>
              <a:rPr lang="pl-PL" baseline="0"/>
              <a:t> i uroda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'[1]Kategorie od gry do zdrowie'!$M$76</c:f>
              <c:strCache>
                <c:ptCount val="1"/>
                <c:pt idx="0">
                  <c:v>Zdrowie i Uroda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zdrowie'!$M$77:$M$88</c:f>
              <c:numCache>
                <c:formatCode>General</c:formatCode>
                <c:ptCount val="12"/>
                <c:pt idx="0">
                  <c:v>76202561.5</c:v>
                </c:pt>
                <c:pt idx="1">
                  <c:v>69714274.950000003</c:v>
                </c:pt>
                <c:pt idx="2">
                  <c:v>72136567.409999996</c:v>
                </c:pt>
                <c:pt idx="3">
                  <c:v>63251444.5</c:v>
                </c:pt>
                <c:pt idx="4">
                  <c:v>67864339.099999994</c:v>
                </c:pt>
                <c:pt idx="5">
                  <c:v>70100792.989999995</c:v>
                </c:pt>
                <c:pt idx="6">
                  <c:v>76685047.299999997</c:v>
                </c:pt>
                <c:pt idx="7">
                  <c:v>72613003.549999997</c:v>
                </c:pt>
                <c:pt idx="8">
                  <c:v>76162280.900000006</c:v>
                </c:pt>
                <c:pt idx="9">
                  <c:v>81525675.219999999</c:v>
                </c:pt>
                <c:pt idx="10">
                  <c:v>95111596.430000007</c:v>
                </c:pt>
                <c:pt idx="11">
                  <c:v>116354935.74000001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3B4F-BCF8-B8771FE72CFA}"/>
            </c:ext>
          </c:extLst>
        </c:ser>
        <c:ser>
          <c:idx val="1"/>
          <c:order val="1"/>
          <c:tx>
            <c:strRef>
              <c:f>'[1]Kategorie od gry do zdrowie'!$N$76</c:f>
              <c:strCache>
                <c:ptCount val="1"/>
                <c:pt idx="0">
                  <c:v>Zdrowie i Uroda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zdrowie'!$N$77:$N$88</c:f>
              <c:numCache>
                <c:formatCode>General</c:formatCode>
                <c:ptCount val="12"/>
                <c:pt idx="0">
                  <c:v>96280527.920000002</c:v>
                </c:pt>
                <c:pt idx="1">
                  <c:v>89266531.590000004</c:v>
                </c:pt>
                <c:pt idx="2">
                  <c:v>94943915.729999989</c:v>
                </c:pt>
                <c:pt idx="3">
                  <c:v>85578507.920000002</c:v>
                </c:pt>
                <c:pt idx="4">
                  <c:v>96546756</c:v>
                </c:pt>
                <c:pt idx="5">
                  <c:v>87340708.469999999</c:v>
                </c:pt>
                <c:pt idx="6">
                  <c:v>100778781.09999999</c:v>
                </c:pt>
                <c:pt idx="7">
                  <c:v>97149678.330000013</c:v>
                </c:pt>
                <c:pt idx="8">
                  <c:v>102369766.17</c:v>
                </c:pt>
                <c:pt idx="9">
                  <c:v>112428266.92</c:v>
                </c:pt>
                <c:pt idx="10">
                  <c:v>124879119.95999999</c:v>
                </c:pt>
                <c:pt idx="11">
                  <c:v>151474368.04000002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A-3B4F-BCF8-B8771FE72CFA}"/>
            </c:ext>
          </c:extLst>
        </c:ser>
        <c:ser>
          <c:idx val="2"/>
          <c:order val="2"/>
          <c:tx>
            <c:strRef>
              <c:f>'[1]Kategorie od gry do zdrowie'!$O$76</c:f>
              <c:strCache>
                <c:ptCount val="1"/>
                <c:pt idx="0">
                  <c:v>Zdrowie i Uroda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'[1]Kategorie od gry do zdrowie'!$L$77:$L$88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'[1]Kategorie od gry do zdrowie'!$O$77:$O$88</c:f>
              <c:numCache>
                <c:formatCode>General</c:formatCode>
                <c:ptCount val="12"/>
                <c:pt idx="0">
                  <c:v>129630035.64</c:v>
                </c:pt>
                <c:pt idx="1">
                  <c:v>151530819.56</c:v>
                </c:pt>
                <c:pt idx="2">
                  <c:v>216087407.60000002</c:v>
                </c:pt>
                <c:pt idx="3">
                  <c:v>211748989.78</c:v>
                </c:pt>
                <c:pt idx="4">
                  <c:v>187653990.38999999</c:v>
                </c:pt>
                <c:pt idx="5">
                  <c:v>162177940.69999999</c:v>
                </c:pt>
                <c:pt idx="6">
                  <c:v>173250101.84</c:v>
                </c:pt>
                <c:pt idx="7">
                  <c:v>188010293.91000003</c:v>
                </c:pt>
                <c:pt idx="8">
                  <c:v>176809096.77000001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A-3B4F-BCF8-B8771FE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56480"/>
        <c:axId val="413598351"/>
      </c:barChart>
      <c:catAx>
        <c:axId val="20281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598351"/>
        <c:crosses val="autoZero"/>
        <c:auto val="1"/>
        <c:lblAlgn val="ctr"/>
        <c:lblOffset val="100"/>
        <c:noMultiLvlLbl val="0"/>
      </c:catAx>
      <c:valAx>
        <c:axId val="4135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1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0</xdr:rowOff>
    </xdr:from>
    <xdr:to>
      <xdr:col>8</xdr:col>
      <xdr:colOff>0</xdr:colOff>
      <xdr:row>14</xdr:row>
      <xdr:rowOff>90020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01A6F7-7D4F-B543-9471-02A86AE1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29</xdr:row>
      <xdr:rowOff>36231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A58A3E-7A6B-7D47-816D-5E6665E26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44</xdr:row>
      <xdr:rowOff>72221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526296D-E4C2-0646-A342-E21655103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0</xdr:row>
      <xdr:rowOff>0</xdr:rowOff>
    </xdr:from>
    <xdr:to>
      <xdr:col>19</xdr:col>
      <xdr:colOff>0</xdr:colOff>
      <xdr:row>14</xdr:row>
      <xdr:rowOff>25400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118B341-F8AF-2948-8315-ED0BF6159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0</xdr:colOff>
      <xdr:row>28</xdr:row>
      <xdr:rowOff>153012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712F8B8-1A24-B84C-9E83-D463E7E41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</xdr:colOff>
      <xdr:row>30</xdr:row>
      <xdr:rowOff>0</xdr:rowOff>
    </xdr:from>
    <xdr:to>
      <xdr:col>19</xdr:col>
      <xdr:colOff>0</xdr:colOff>
      <xdr:row>43</xdr:row>
      <xdr:rowOff>190500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9AE147D-C3CF-EA4E-95DA-3C55B2F35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191877</xdr:colOff>
      <xdr:row>14</xdr:row>
      <xdr:rowOff>11017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81AAF34-C043-464B-9FC7-72EA3848C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30</xdr:col>
      <xdr:colOff>115371</xdr:colOff>
      <xdr:row>29</xdr:row>
      <xdr:rowOff>41620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DEE456-7D30-2347-9377-B98FC3F08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30</xdr:col>
      <xdr:colOff>130672</xdr:colOff>
      <xdr:row>44</xdr:row>
      <xdr:rowOff>56920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54E0972-290D-EA48-8F8D-CD6590F8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2421308</xdr:colOff>
      <xdr:row>35</xdr:row>
      <xdr:rowOff>80633</xdr:rowOff>
    </xdr:from>
    <xdr:to>
      <xdr:col>20</xdr:col>
      <xdr:colOff>258228</xdr:colOff>
      <xdr:row>83</xdr:row>
      <xdr:rowOff>183357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5D8C68A4-125F-7A4A-9586-0770AB8395C7}"/>
            </a:ext>
          </a:extLst>
        </xdr:cNvPr>
        <xdr:cNvGrpSpPr/>
      </xdr:nvGrpSpPr>
      <xdr:grpSpPr>
        <a:xfrm>
          <a:off x="16369221" y="7038024"/>
          <a:ext cx="9940572" cy="9644290"/>
          <a:chOff x="16369221" y="7038024"/>
          <a:chExt cx="9940572" cy="9644290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CD164C15-2C0D-EC48-B3B1-B6E0299305EB}"/>
              </a:ext>
            </a:extLst>
          </xdr:cNvPr>
          <xdr:cNvGraphicFramePr/>
        </xdr:nvGraphicFramePr>
        <xdr:xfrm>
          <a:off x="16369380" y="7038024"/>
          <a:ext cx="9936185" cy="50582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upa 5">
            <a:extLst>
              <a:ext uri="{FF2B5EF4-FFF2-40B4-BE49-F238E27FC236}">
                <a16:creationId xmlns:a16="http://schemas.microsoft.com/office/drawing/2014/main" id="{31CDDA92-8682-5745-A047-F3A568712AEB}"/>
              </a:ext>
            </a:extLst>
          </xdr:cNvPr>
          <xdr:cNvGrpSpPr/>
        </xdr:nvGrpSpPr>
        <xdr:grpSpPr>
          <a:xfrm>
            <a:off x="16369221" y="12083073"/>
            <a:ext cx="9940572" cy="4599241"/>
            <a:chOff x="19975284" y="8187668"/>
            <a:chExt cx="9554787" cy="4705259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AE1D935-D618-2A4C-B093-E9AF8901B2B9}"/>
                </a:ext>
              </a:extLst>
            </xdr:cNvPr>
            <xdr:cNvGraphicFramePr/>
          </xdr:nvGraphicFramePr>
          <xdr:xfrm>
            <a:off x="19975284" y="8192911"/>
            <a:ext cx="2889504" cy="47000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D426BAF8-28F3-CE4A-9E52-C164E42601A4}"/>
                </a:ext>
              </a:extLst>
            </xdr:cNvPr>
            <xdr:cNvGraphicFramePr/>
          </xdr:nvGraphicFramePr>
          <xdr:xfrm>
            <a:off x="22837826" y="8187669"/>
            <a:ext cx="2889504" cy="470001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61DAA334-3CD2-5648-8543-C932DCA4360E}"/>
                </a:ext>
              </a:extLst>
            </xdr:cNvPr>
            <xdr:cNvGraphicFramePr/>
          </xdr:nvGraphicFramePr>
          <xdr:xfrm>
            <a:off x="25726167" y="8187668"/>
            <a:ext cx="3803904" cy="47028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0</xdr:rowOff>
    </xdr:from>
    <xdr:to>
      <xdr:col>11</xdr:col>
      <xdr:colOff>33866</xdr:colOff>
      <xdr:row>14</xdr:row>
      <xdr:rowOff>90020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AD7CBC-9448-9241-BDFB-047D17327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1837267</xdr:colOff>
      <xdr:row>15</xdr:row>
      <xdr:rowOff>177800</xdr:rowOff>
    </xdr:from>
    <xdr:to>
      <xdr:col>5</xdr:col>
      <xdr:colOff>639233</xdr:colOff>
      <xdr:row>28</xdr:row>
      <xdr:rowOff>184150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60B6D5-80A7-1946-8377-256ACC06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30</xdr:row>
      <xdr:rowOff>171450</xdr:rowOff>
    </xdr:from>
    <xdr:to>
      <xdr:col>8</xdr:col>
      <xdr:colOff>304800</xdr:colOff>
      <xdr:row>44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133DA92-3AF8-D44F-8B5D-628824FFC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50800</xdr:colOff>
      <xdr:row>46</xdr:row>
      <xdr:rowOff>139700</xdr:rowOff>
    </xdr:from>
    <xdr:to>
      <xdr:col>8</xdr:col>
      <xdr:colOff>215900</xdr:colOff>
      <xdr:row>60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C9320FB-A2AD-1B4A-8286-4F729D76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101600</xdr:colOff>
      <xdr:row>62</xdr:row>
      <xdr:rowOff>31750</xdr:rowOff>
    </xdr:from>
    <xdr:to>
      <xdr:col>7</xdr:col>
      <xdr:colOff>1092200</xdr:colOff>
      <xdr:row>75</xdr:row>
      <xdr:rowOff>133350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330889-0970-924E-AF69-F118552D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</xdr:colOff>
      <xdr:row>78</xdr:row>
      <xdr:rowOff>171450</xdr:rowOff>
    </xdr:from>
    <xdr:to>
      <xdr:col>7</xdr:col>
      <xdr:colOff>1003300</xdr:colOff>
      <xdr:row>92</xdr:row>
      <xdr:rowOff>69850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77960AD-A1A4-224B-93AB-0541959C6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234950</xdr:colOff>
      <xdr:row>96</xdr:row>
      <xdr:rowOff>19050</xdr:rowOff>
    </xdr:from>
    <xdr:to>
      <xdr:col>7</xdr:col>
      <xdr:colOff>1225550</xdr:colOff>
      <xdr:row>109</xdr:row>
      <xdr:rowOff>120650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389A448-1F71-314F-B946-DE6946700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660400</xdr:colOff>
      <xdr:row>16</xdr:row>
      <xdr:rowOff>177800</xdr:rowOff>
    </xdr:from>
    <xdr:to>
      <xdr:col>24</xdr:col>
      <xdr:colOff>51473</xdr:colOff>
      <xdr:row>44</xdr:row>
      <xdr:rowOff>91779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10DB4FC7-F082-B442-A3D4-CBC66F6D71B2}"/>
            </a:ext>
          </a:extLst>
        </xdr:cNvPr>
        <xdr:cNvGrpSpPr/>
      </xdr:nvGrpSpPr>
      <xdr:grpSpPr>
        <a:xfrm>
          <a:off x="16869363" y="3489207"/>
          <a:ext cx="9579295" cy="5708942"/>
          <a:chOff x="16869363" y="3489207"/>
          <a:chExt cx="9579295" cy="5708942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1DFAED52-970D-8941-8C2E-3439ACA30BF0}"/>
              </a:ext>
            </a:extLst>
          </xdr:cNvPr>
          <xdr:cNvGraphicFramePr/>
        </xdr:nvGraphicFramePr>
        <xdr:xfrm>
          <a:off x="16869363" y="3489207"/>
          <a:ext cx="9578622" cy="29266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18" name="Grupa 17">
            <a:extLst>
              <a:ext uri="{FF2B5EF4-FFF2-40B4-BE49-F238E27FC236}">
                <a16:creationId xmlns:a16="http://schemas.microsoft.com/office/drawing/2014/main" id="{8AFDF67D-5EBE-4541-9D3C-E9C1333C7760}"/>
              </a:ext>
            </a:extLst>
          </xdr:cNvPr>
          <xdr:cNvGrpSpPr/>
        </xdr:nvGrpSpPr>
        <xdr:grpSpPr>
          <a:xfrm>
            <a:off x="16872746" y="6424318"/>
            <a:ext cx="9575912" cy="2773831"/>
            <a:chOff x="16903025" y="6307666"/>
            <a:chExt cx="9598232" cy="2724913"/>
          </a:xfrm>
        </xdr:grpSpPr>
        <xdr:graphicFrame macro="">
          <xdr:nvGraphicFramePr>
            <xdr:cNvPr id="10" name="Wykres 9">
              <a:extLst>
                <a:ext uri="{FF2B5EF4-FFF2-40B4-BE49-F238E27FC236}">
                  <a16:creationId xmlns:a16="http://schemas.microsoft.com/office/drawing/2014/main" id="{D7313C9F-FCE1-AA47-B758-3A9F2349C650}"/>
                </a:ext>
              </a:extLst>
            </xdr:cNvPr>
            <xdr:cNvGraphicFramePr/>
          </xdr:nvGraphicFramePr>
          <xdr:xfrm>
            <a:off x="16903025" y="6307667"/>
            <a:ext cx="28895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Wykres 10">
              <a:extLst>
                <a:ext uri="{FF2B5EF4-FFF2-40B4-BE49-F238E27FC236}">
                  <a16:creationId xmlns:a16="http://schemas.microsoft.com/office/drawing/2014/main" id="{04A8AC8C-5F60-744B-B88C-0D491A8A86E5}"/>
                </a:ext>
              </a:extLst>
            </xdr:cNvPr>
            <xdr:cNvGraphicFramePr/>
          </xdr:nvGraphicFramePr>
          <xdr:xfrm>
            <a:off x="19795067" y="6307666"/>
            <a:ext cx="28895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2" name="Wykres 11">
              <a:extLst>
                <a:ext uri="{FF2B5EF4-FFF2-40B4-BE49-F238E27FC236}">
                  <a16:creationId xmlns:a16="http://schemas.microsoft.com/office/drawing/2014/main" id="{AD146FB8-D7BF-024D-B52C-81321D5D5E53}"/>
                </a:ext>
              </a:extLst>
            </xdr:cNvPr>
            <xdr:cNvGraphicFramePr/>
          </xdr:nvGraphicFramePr>
          <xdr:xfrm>
            <a:off x="22697353" y="6307667"/>
            <a:ext cx="38039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262466</xdr:colOff>
      <xdr:row>14</xdr:row>
      <xdr:rowOff>36231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810FF6-ABDD-1343-BF3F-F23A142F4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806450</xdr:colOff>
      <xdr:row>5</xdr:row>
      <xdr:rowOff>38858</xdr:rowOff>
    </xdr:from>
    <xdr:to>
      <xdr:col>29</xdr:col>
      <xdr:colOff>241300</xdr:colOff>
      <xdr:row>36</xdr:row>
      <xdr:rowOff>121412</xdr:rowOff>
    </xdr:to>
    <xdr:grpSp>
      <xdr:nvGrpSpPr>
        <xdr:cNvPr id="8" name="Grupa 7">
          <a:extLst>
            <a:ext uri="{FF2B5EF4-FFF2-40B4-BE49-F238E27FC236}">
              <a16:creationId xmlns:a16="http://schemas.microsoft.com/office/drawing/2014/main" id="{E2262D85-64BD-214D-8B28-4B49D372E1C2}"/>
            </a:ext>
          </a:extLst>
        </xdr:cNvPr>
        <xdr:cNvGrpSpPr/>
      </xdr:nvGrpSpPr>
      <xdr:grpSpPr>
        <a:xfrm>
          <a:off x="20835166" y="1029225"/>
          <a:ext cx="10189070" cy="6222829"/>
          <a:chOff x="20835166" y="1029225"/>
          <a:chExt cx="10189070" cy="6222829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92CD7220-9FD4-7547-97D8-6279746A7881}"/>
              </a:ext>
            </a:extLst>
          </xdr:cNvPr>
          <xdr:cNvGraphicFramePr/>
        </xdr:nvGraphicFramePr>
        <xdr:xfrm>
          <a:off x="20843886" y="1029225"/>
          <a:ext cx="10166513" cy="3552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7" name="Grupa 6">
            <a:extLst>
              <a:ext uri="{FF2B5EF4-FFF2-40B4-BE49-F238E27FC236}">
                <a16:creationId xmlns:a16="http://schemas.microsoft.com/office/drawing/2014/main" id="{BC7C6928-D9D6-1446-A522-0A6874ACEFDC}"/>
              </a:ext>
            </a:extLst>
          </xdr:cNvPr>
          <xdr:cNvGrpSpPr/>
        </xdr:nvGrpSpPr>
        <xdr:grpSpPr>
          <a:xfrm>
            <a:off x="20835166" y="4593788"/>
            <a:ext cx="10189070" cy="2658266"/>
            <a:chOff x="20834350" y="4711700"/>
            <a:chExt cx="10166350" cy="2724912"/>
          </a:xfrm>
        </xdr:grpSpPr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499C0FE4-513E-A242-AA3C-078E5293593F}"/>
                </a:ext>
              </a:extLst>
            </xdr:cNvPr>
            <xdr:cNvGraphicFramePr/>
          </xdr:nvGraphicFramePr>
          <xdr:xfrm>
            <a:off x="20834350" y="4711700"/>
            <a:ext cx="28895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56B4C61E-4EB8-6B4F-9AB3-16CCA3FD310E}"/>
                </a:ext>
              </a:extLst>
            </xdr:cNvPr>
            <xdr:cNvGraphicFramePr/>
          </xdr:nvGraphicFramePr>
          <xdr:xfrm>
            <a:off x="23641050" y="4711700"/>
            <a:ext cx="28895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D05C9D9-2A4E-7E42-BBE9-67347AC514CF}"/>
                </a:ext>
              </a:extLst>
            </xdr:cNvPr>
            <xdr:cNvGraphicFramePr/>
          </xdr:nvGraphicFramePr>
          <xdr:xfrm>
            <a:off x="26530300" y="4711700"/>
            <a:ext cx="4470400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262466</xdr:colOff>
      <xdr:row>14</xdr:row>
      <xdr:rowOff>72221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3EE86D-3319-8648-9D6D-C14F97549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463568</xdr:colOff>
      <xdr:row>21</xdr:row>
      <xdr:rowOff>12700</xdr:rowOff>
    </xdr:from>
    <xdr:to>
      <xdr:col>20</xdr:col>
      <xdr:colOff>762000</xdr:colOff>
      <xdr:row>49</xdr:row>
      <xdr:rowOff>196435</xdr:rowOff>
    </xdr:to>
    <xdr:grpSp>
      <xdr:nvGrpSpPr>
        <xdr:cNvPr id="8" name="Grupa 7">
          <a:extLst>
            <a:ext uri="{FF2B5EF4-FFF2-40B4-BE49-F238E27FC236}">
              <a16:creationId xmlns:a16="http://schemas.microsoft.com/office/drawing/2014/main" id="{1B403C5D-A34C-9E47-BEA2-F95A729C91AE}"/>
            </a:ext>
          </a:extLst>
        </xdr:cNvPr>
        <xdr:cNvGrpSpPr/>
      </xdr:nvGrpSpPr>
      <xdr:grpSpPr>
        <a:xfrm>
          <a:off x="15005068" y="4279900"/>
          <a:ext cx="9429732" cy="5873335"/>
          <a:chOff x="15005068" y="4279900"/>
          <a:chExt cx="9429732" cy="5873335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6A38A050-3BE5-3847-99C6-0A9D87F00E5C}"/>
              </a:ext>
            </a:extLst>
          </xdr:cNvPr>
          <xdr:cNvGraphicFramePr/>
        </xdr:nvGraphicFramePr>
        <xdr:xfrm>
          <a:off x="15007168" y="4279900"/>
          <a:ext cx="9427632" cy="3115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7" name="Grupa 6">
            <a:extLst>
              <a:ext uri="{FF2B5EF4-FFF2-40B4-BE49-F238E27FC236}">
                <a16:creationId xmlns:a16="http://schemas.microsoft.com/office/drawing/2014/main" id="{00727BFC-3D6C-3649-B045-029AD8EE0B2C}"/>
              </a:ext>
            </a:extLst>
          </xdr:cNvPr>
          <xdr:cNvGrpSpPr/>
        </xdr:nvGrpSpPr>
        <xdr:grpSpPr>
          <a:xfrm>
            <a:off x="15005068" y="7391400"/>
            <a:ext cx="9423890" cy="2761835"/>
            <a:chOff x="14996951" y="7295147"/>
            <a:chExt cx="9383117" cy="2727077"/>
          </a:xfrm>
        </xdr:grpSpPr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83A3FC0-4B45-F843-A6C3-75870FE9D5A1}"/>
                </a:ext>
              </a:extLst>
            </xdr:cNvPr>
            <xdr:cNvGraphicFramePr/>
          </xdr:nvGraphicFramePr>
          <xdr:xfrm>
            <a:off x="14996951" y="7297311"/>
            <a:ext cx="2889504" cy="27084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9B863BA2-30CA-F640-8AAE-AF4E57AA5C47}"/>
                </a:ext>
              </a:extLst>
            </xdr:cNvPr>
            <xdr:cNvGraphicFramePr/>
          </xdr:nvGraphicFramePr>
          <xdr:xfrm>
            <a:off x="17782805" y="7297312"/>
            <a:ext cx="28895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080C6CD8-8C1C-3642-BE7D-FE44EFC2094B}"/>
                </a:ext>
              </a:extLst>
            </xdr:cNvPr>
            <xdr:cNvGraphicFramePr/>
          </xdr:nvGraphicFramePr>
          <xdr:xfrm>
            <a:off x="20576164" y="7295147"/>
            <a:ext cx="3803904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812800</xdr:colOff>
      <xdr:row>14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014F1A-1CC1-C048-B2C6-2CF4DB6B2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501227</xdr:colOff>
      <xdr:row>14</xdr:row>
      <xdr:rowOff>195812</xdr:rowOff>
    </xdr:from>
    <xdr:to>
      <xdr:col>21</xdr:col>
      <xdr:colOff>694267</xdr:colOff>
      <xdr:row>45</xdr:row>
      <xdr:rowOff>81280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09F3E7C4-DF4A-FB4F-AEFD-D6532F58C8FE}"/>
            </a:ext>
          </a:extLst>
        </xdr:cNvPr>
        <xdr:cNvGrpSpPr/>
      </xdr:nvGrpSpPr>
      <xdr:grpSpPr>
        <a:xfrm>
          <a:off x="22023793" y="3028024"/>
          <a:ext cx="9420209" cy="6156796"/>
          <a:chOff x="22023793" y="3028024"/>
          <a:chExt cx="9420209" cy="6156796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EC068763-96A1-454D-9194-8706A06580DE}"/>
              </a:ext>
            </a:extLst>
          </xdr:cNvPr>
          <xdr:cNvGraphicFramePr/>
        </xdr:nvGraphicFramePr>
        <xdr:xfrm>
          <a:off x="22023793" y="3028024"/>
          <a:ext cx="9420209" cy="34340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9" name="Grupa 8">
            <a:extLst>
              <a:ext uri="{FF2B5EF4-FFF2-40B4-BE49-F238E27FC236}">
                <a16:creationId xmlns:a16="http://schemas.microsoft.com/office/drawing/2014/main" id="{D6F3F128-02DF-1546-9C7D-9D0EAE98C103}"/>
              </a:ext>
            </a:extLst>
          </xdr:cNvPr>
          <xdr:cNvGrpSpPr/>
        </xdr:nvGrpSpPr>
        <xdr:grpSpPr>
          <a:xfrm>
            <a:off x="22026188" y="6468395"/>
            <a:ext cx="9415242" cy="2716425"/>
            <a:chOff x="22076689" y="6496268"/>
            <a:chExt cx="9501406" cy="2729012"/>
          </a:xfrm>
        </xdr:grpSpPr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7163B850-BBFC-F14F-81DB-F060DE805225}"/>
                </a:ext>
              </a:extLst>
            </xdr:cNvPr>
            <xdr:cNvGraphicFramePr/>
          </xdr:nvGraphicFramePr>
          <xdr:xfrm>
            <a:off x="22076689" y="6496268"/>
            <a:ext cx="2886219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69C0A846-CEB6-A541-AB44-45E8F85FDECB}"/>
                </a:ext>
              </a:extLst>
            </xdr:cNvPr>
            <xdr:cNvGraphicFramePr/>
          </xdr:nvGraphicFramePr>
          <xdr:xfrm>
            <a:off x="24949573" y="6502400"/>
            <a:ext cx="2881074" cy="27228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6B60A5CD-617A-9C4D-9ED2-2FD70E2D9FE7}"/>
                </a:ext>
              </a:extLst>
            </xdr:cNvPr>
            <xdr:cNvGraphicFramePr/>
          </xdr:nvGraphicFramePr>
          <xdr:xfrm>
            <a:off x="27771573" y="6496807"/>
            <a:ext cx="3806522" cy="27249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337962</xdr:colOff>
      <xdr:row>33</xdr:row>
      <xdr:rowOff>122904</xdr:rowOff>
    </xdr:from>
    <xdr:to>
      <xdr:col>12</xdr:col>
      <xdr:colOff>723604</xdr:colOff>
      <xdr:row>64</xdr:row>
      <xdr:rowOff>37992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FA810387-E8B7-394B-BBD9-2F27822FB72A}"/>
            </a:ext>
          </a:extLst>
        </xdr:cNvPr>
        <xdr:cNvGrpSpPr/>
      </xdr:nvGrpSpPr>
      <xdr:grpSpPr>
        <a:xfrm>
          <a:off x="8203768" y="6882581"/>
          <a:ext cx="9548761" cy="6265088"/>
          <a:chOff x="8203768" y="6882581"/>
          <a:chExt cx="9548761" cy="6265088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FB51F89F-ACB9-D44B-955F-75C1513FB9AF}"/>
              </a:ext>
            </a:extLst>
          </xdr:cNvPr>
          <xdr:cNvGraphicFramePr/>
        </xdr:nvGraphicFramePr>
        <xdr:xfrm>
          <a:off x="8204472" y="6882581"/>
          <a:ext cx="9548057" cy="3601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upa 5">
            <a:extLst>
              <a:ext uri="{FF2B5EF4-FFF2-40B4-BE49-F238E27FC236}">
                <a16:creationId xmlns:a16="http://schemas.microsoft.com/office/drawing/2014/main" id="{63C84BCD-6E5F-334A-9BF7-312A7B0DF1FE}"/>
              </a:ext>
            </a:extLst>
          </xdr:cNvPr>
          <xdr:cNvGrpSpPr/>
        </xdr:nvGrpSpPr>
        <xdr:grpSpPr>
          <a:xfrm>
            <a:off x="8203768" y="10390251"/>
            <a:ext cx="9545203" cy="2757418"/>
            <a:chOff x="10423256" y="6692256"/>
            <a:chExt cx="9541025" cy="2818524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03E3392-9F24-D047-A05F-BBACF07779DB}"/>
                </a:ext>
              </a:extLst>
            </xdr:cNvPr>
            <xdr:cNvGraphicFramePr/>
          </xdr:nvGraphicFramePr>
          <xdr:xfrm>
            <a:off x="10423256" y="6692256"/>
            <a:ext cx="2887511" cy="28086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980128C5-A1F3-D54A-A32E-1372B7DB135E}"/>
                </a:ext>
              </a:extLst>
            </xdr:cNvPr>
            <xdr:cNvGraphicFramePr/>
          </xdr:nvGraphicFramePr>
          <xdr:xfrm>
            <a:off x="13306113" y="6702114"/>
            <a:ext cx="2886018" cy="28086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9090DE49-9D25-AB4E-B101-E67E235806A9}"/>
                </a:ext>
              </a:extLst>
            </xdr:cNvPr>
            <xdr:cNvGraphicFramePr/>
          </xdr:nvGraphicFramePr>
          <xdr:xfrm>
            <a:off x="16198228" y="6702114"/>
            <a:ext cx="3766053" cy="28026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1053253</xdr:colOff>
      <xdr:row>10</xdr:row>
      <xdr:rowOff>179494</xdr:rowOff>
    </xdr:from>
    <xdr:to>
      <xdr:col>17</xdr:col>
      <xdr:colOff>575733</xdr:colOff>
      <xdr:row>45</xdr:row>
      <xdr:rowOff>1167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FCD887E7-4B3B-4942-B48F-11395E248CD2}"/>
            </a:ext>
          </a:extLst>
        </xdr:cNvPr>
        <xdr:cNvGrpSpPr/>
      </xdr:nvGrpSpPr>
      <xdr:grpSpPr>
        <a:xfrm>
          <a:off x="11689503" y="2243244"/>
          <a:ext cx="9587230" cy="7044798"/>
          <a:chOff x="11689503" y="2243244"/>
          <a:chExt cx="9587230" cy="7044798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4C004686-1B03-9241-809B-C7E484BFFB24}"/>
              </a:ext>
            </a:extLst>
          </xdr:cNvPr>
          <xdr:cNvGraphicFramePr/>
        </xdr:nvGraphicFramePr>
        <xdr:xfrm>
          <a:off x="11689503" y="2243244"/>
          <a:ext cx="9587230" cy="4283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upa 5">
            <a:extLst>
              <a:ext uri="{FF2B5EF4-FFF2-40B4-BE49-F238E27FC236}">
                <a16:creationId xmlns:a16="http://schemas.microsoft.com/office/drawing/2014/main" id="{885013B1-CC7E-4D40-BDF4-79BA5A211892}"/>
              </a:ext>
            </a:extLst>
          </xdr:cNvPr>
          <xdr:cNvGrpSpPr/>
        </xdr:nvGrpSpPr>
        <xdr:grpSpPr>
          <a:xfrm>
            <a:off x="11694295" y="6507692"/>
            <a:ext cx="9578360" cy="2780350"/>
            <a:chOff x="11695565" y="6409267"/>
            <a:chExt cx="9551690" cy="2735900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C4C3F815-DBCF-7545-A548-49F5404B0D54}"/>
                </a:ext>
              </a:extLst>
            </xdr:cNvPr>
            <xdr:cNvGraphicFramePr/>
          </xdr:nvGraphicFramePr>
          <xdr:xfrm>
            <a:off x="11695565" y="6412761"/>
            <a:ext cx="2888315" cy="27319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CA2D9388-2C02-B942-B328-C40937F3E4CA}"/>
                </a:ext>
              </a:extLst>
            </xdr:cNvPr>
            <xdr:cNvGraphicFramePr/>
          </xdr:nvGraphicFramePr>
          <xdr:xfrm>
            <a:off x="14568106" y="6412689"/>
            <a:ext cx="2881614" cy="27324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489B3DB8-5910-8642-974F-CC207C63DFB9}"/>
                </a:ext>
              </a:extLst>
            </xdr:cNvPr>
            <xdr:cNvGraphicFramePr/>
          </xdr:nvGraphicFramePr>
          <xdr:xfrm>
            <a:off x="17448107" y="6409267"/>
            <a:ext cx="3799148" cy="27319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33</xdr:row>
      <xdr:rowOff>38100</xdr:rowOff>
    </xdr:from>
    <xdr:to>
      <xdr:col>15</xdr:col>
      <xdr:colOff>759301</xdr:colOff>
      <xdr:row>67</xdr:row>
      <xdr:rowOff>72065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FEE6CCF5-2B3C-BC45-8C79-7F348B289972}"/>
            </a:ext>
          </a:extLst>
        </xdr:cNvPr>
        <xdr:cNvGrpSpPr/>
      </xdr:nvGrpSpPr>
      <xdr:grpSpPr>
        <a:xfrm>
          <a:off x="10936472" y="6860658"/>
          <a:ext cx="9611201" cy="7063267"/>
          <a:chOff x="10936472" y="6860658"/>
          <a:chExt cx="9611201" cy="7063267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15D7FA15-4181-8142-A0F3-95B79DE149E3}"/>
              </a:ext>
            </a:extLst>
          </xdr:cNvPr>
          <xdr:cNvGraphicFramePr/>
        </xdr:nvGraphicFramePr>
        <xdr:xfrm>
          <a:off x="10936472" y="6860658"/>
          <a:ext cx="9605040" cy="2881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upa 5">
            <a:extLst>
              <a:ext uri="{FF2B5EF4-FFF2-40B4-BE49-F238E27FC236}">
                <a16:creationId xmlns:a16="http://schemas.microsoft.com/office/drawing/2014/main" id="{FBF3E9CF-0C78-3744-A18D-CCB415721807}"/>
              </a:ext>
            </a:extLst>
          </xdr:cNvPr>
          <xdr:cNvGrpSpPr/>
        </xdr:nvGrpSpPr>
        <xdr:grpSpPr>
          <a:xfrm>
            <a:off x="10938392" y="9738241"/>
            <a:ext cx="9609281" cy="4185684"/>
            <a:chOff x="12350750" y="6959600"/>
            <a:chExt cx="9595104" cy="4114800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3CEC2E32-2026-B647-9EA6-2770C8DB8858}"/>
                </a:ext>
              </a:extLst>
            </xdr:cNvPr>
            <xdr:cNvGraphicFramePr/>
          </xdr:nvGraphicFramePr>
          <xdr:xfrm>
            <a:off x="12350750" y="6959600"/>
            <a:ext cx="2889504" cy="411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00FBCD1E-0876-FD45-A310-49201D23E5FB}"/>
                </a:ext>
              </a:extLst>
            </xdr:cNvPr>
            <xdr:cNvGraphicFramePr/>
          </xdr:nvGraphicFramePr>
          <xdr:xfrm>
            <a:off x="15246350" y="6959600"/>
            <a:ext cx="2889504" cy="411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15EB3DF5-DC1E-7644-B97E-8BE87DAEF587}"/>
                </a:ext>
              </a:extLst>
            </xdr:cNvPr>
            <xdr:cNvGraphicFramePr/>
          </xdr:nvGraphicFramePr>
          <xdr:xfrm>
            <a:off x="18122254" y="6959600"/>
            <a:ext cx="3823600" cy="4114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22</xdr:row>
      <xdr:rowOff>144814</xdr:rowOff>
    </xdr:from>
    <xdr:to>
      <xdr:col>14</xdr:col>
      <xdr:colOff>371231</xdr:colOff>
      <xdr:row>49</xdr:row>
      <xdr:rowOff>67798</xdr:rowOff>
    </xdr:to>
    <xdr:grpSp>
      <xdr:nvGrpSpPr>
        <xdr:cNvPr id="7" name="Grupa 6">
          <a:extLst>
            <a:ext uri="{FF2B5EF4-FFF2-40B4-BE49-F238E27FC236}">
              <a16:creationId xmlns:a16="http://schemas.microsoft.com/office/drawing/2014/main" id="{EAF6887D-4864-954B-A91D-F5200518A76B}"/>
            </a:ext>
          </a:extLst>
        </xdr:cNvPr>
        <xdr:cNvGrpSpPr/>
      </xdr:nvGrpSpPr>
      <xdr:grpSpPr>
        <a:xfrm>
          <a:off x="9880600" y="4615214"/>
          <a:ext cx="9616831" cy="5409384"/>
          <a:chOff x="9880600" y="4615214"/>
          <a:chExt cx="9616831" cy="5409384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248052DF-5B23-3A47-BFFE-131D8C0CEA54}"/>
              </a:ext>
            </a:extLst>
          </xdr:cNvPr>
          <xdr:cNvGraphicFramePr/>
        </xdr:nvGraphicFramePr>
        <xdr:xfrm>
          <a:off x="9880600" y="4615214"/>
          <a:ext cx="9616831" cy="27446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upa 5">
            <a:extLst>
              <a:ext uri="{FF2B5EF4-FFF2-40B4-BE49-F238E27FC236}">
                <a16:creationId xmlns:a16="http://schemas.microsoft.com/office/drawing/2014/main" id="{9FC49F51-4FE8-B141-AAEA-83A5DECCB7EA}"/>
              </a:ext>
            </a:extLst>
          </xdr:cNvPr>
          <xdr:cNvGrpSpPr/>
        </xdr:nvGrpSpPr>
        <xdr:grpSpPr>
          <a:xfrm>
            <a:off x="9894507" y="7377379"/>
            <a:ext cx="9602574" cy="2647219"/>
            <a:chOff x="9799736" y="4598936"/>
            <a:chExt cx="9649813" cy="2628704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2570BAA8-2DFC-0C48-B266-7AF180AC4552}"/>
                </a:ext>
              </a:extLst>
            </xdr:cNvPr>
            <xdr:cNvGraphicFramePr/>
          </xdr:nvGraphicFramePr>
          <xdr:xfrm>
            <a:off x="9799736" y="4598937"/>
            <a:ext cx="2907657" cy="2628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FCEA4774-CDAC-284A-829F-6E387CE4C885}"/>
                </a:ext>
              </a:extLst>
            </xdr:cNvPr>
            <xdr:cNvGraphicFramePr/>
          </xdr:nvGraphicFramePr>
          <xdr:xfrm>
            <a:off x="12701536" y="4598937"/>
            <a:ext cx="2901233" cy="2628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6005ED32-6DEB-A74C-97FA-38906B416DE6}"/>
                </a:ext>
              </a:extLst>
            </xdr:cNvPr>
            <xdr:cNvGraphicFramePr/>
          </xdr:nvGraphicFramePr>
          <xdr:xfrm>
            <a:off x="15611853" y="4598936"/>
            <a:ext cx="3837696" cy="2628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%20rozdzia&#322;%20-%20katego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p Teraz"/>
      <sheetName val="Kategorie od bilet do gadżety"/>
      <sheetName val="Kategorie od gry do zdrowie"/>
      <sheetName val="muzyka"/>
      <sheetName val="Zdrowie i uroda"/>
    </sheetNames>
    <sheetDataSet>
      <sheetData sheetId="0"/>
      <sheetData sheetId="1">
        <row r="61">
          <cell r="B61" t="str">
            <v>Dom i ogród 2018</v>
          </cell>
          <cell r="C61" t="str">
            <v>Dom i ogród 2019</v>
          </cell>
          <cell r="D61" t="str">
            <v>Dom i ogród 2020</v>
          </cell>
        </row>
        <row r="62">
          <cell r="A62" t="str">
            <v>sty</v>
          </cell>
          <cell r="B62">
            <v>259104893.25999999</v>
          </cell>
          <cell r="C62">
            <v>333943823.73000002</v>
          </cell>
          <cell r="D62">
            <v>450396904.04000002</v>
          </cell>
        </row>
        <row r="63">
          <cell r="A63" t="str">
            <v>lut</v>
          </cell>
          <cell r="B63">
            <v>243355188.91</v>
          </cell>
          <cell r="C63">
            <v>338005469.58999997</v>
          </cell>
          <cell r="D63">
            <v>472597867.36000001</v>
          </cell>
        </row>
        <row r="64">
          <cell r="A64" t="str">
            <v>mar</v>
          </cell>
          <cell r="B64">
            <v>297982102.57999998</v>
          </cell>
          <cell r="C64">
            <v>450899959.16000003</v>
          </cell>
          <cell r="D64">
            <v>668661542.46000004</v>
          </cell>
        </row>
        <row r="65">
          <cell r="A65" t="str">
            <v>kwi</v>
          </cell>
          <cell r="B65">
            <v>365798598.63999999</v>
          </cell>
          <cell r="C65">
            <v>470314266.41000003</v>
          </cell>
          <cell r="D65">
            <v>1007923574.6900001</v>
          </cell>
        </row>
        <row r="66">
          <cell r="A66" t="str">
            <v>maj</v>
          </cell>
          <cell r="B66">
            <v>361660059.91000003</v>
          </cell>
          <cell r="C66">
            <v>474225846.73000002</v>
          </cell>
          <cell r="D66">
            <v>1047016784.46</v>
          </cell>
        </row>
        <row r="67">
          <cell r="A67" t="str">
            <v>cze</v>
          </cell>
          <cell r="B67">
            <v>344775918.77999997</v>
          </cell>
          <cell r="C67">
            <v>540206406.99000001</v>
          </cell>
          <cell r="D67">
            <v>888935327.00999999</v>
          </cell>
        </row>
        <row r="68">
          <cell r="A68" t="str">
            <v>lip</v>
          </cell>
          <cell r="B68">
            <v>371165537.87</v>
          </cell>
          <cell r="C68">
            <v>479736348.11000001</v>
          </cell>
          <cell r="D68">
            <v>823470077.16999996</v>
          </cell>
        </row>
        <row r="69">
          <cell r="A69" t="str">
            <v>sie</v>
          </cell>
          <cell r="B69">
            <v>354389324.31999999</v>
          </cell>
          <cell r="C69">
            <v>440645455.35000002</v>
          </cell>
          <cell r="D69">
            <v>741355966.08000004</v>
          </cell>
        </row>
        <row r="70">
          <cell r="A70" t="str">
            <v>wrz</v>
          </cell>
          <cell r="B70">
            <v>347636312.43000001</v>
          </cell>
          <cell r="C70">
            <v>466294082.95999998</v>
          </cell>
          <cell r="D70">
            <v>706403091.66999996</v>
          </cell>
        </row>
        <row r="71">
          <cell r="A71" t="str">
            <v>paź</v>
          </cell>
          <cell r="B71">
            <v>365488137.66000003</v>
          </cell>
          <cell r="C71">
            <v>486773041.48000002</v>
          </cell>
          <cell r="D71">
            <v>0</v>
          </cell>
        </row>
        <row r="72">
          <cell r="A72" t="str">
            <v>lis</v>
          </cell>
          <cell r="B72">
            <v>413988820.29000002</v>
          </cell>
          <cell r="C72">
            <v>542317923.16999996</v>
          </cell>
          <cell r="D72">
            <v>0</v>
          </cell>
        </row>
        <row r="73">
          <cell r="A73" t="str">
            <v>gru</v>
          </cell>
          <cell r="B73">
            <v>402632266.04000002</v>
          </cell>
          <cell r="C73">
            <v>525454523.24000001</v>
          </cell>
          <cell r="D73">
            <v>0</v>
          </cell>
        </row>
        <row r="76">
          <cell r="B76" t="str">
            <v>Dziecko 2018</v>
          </cell>
          <cell r="C76" t="str">
            <v>Dziecko 2019</v>
          </cell>
          <cell r="D76" t="str">
            <v>Dziecko 2020</v>
          </cell>
        </row>
        <row r="77">
          <cell r="A77" t="str">
            <v>sty</v>
          </cell>
          <cell r="B77">
            <v>101776816.41</v>
          </cell>
          <cell r="C77">
            <v>125017694.72</v>
          </cell>
          <cell r="D77">
            <v>146005143.97</v>
          </cell>
        </row>
        <row r="78">
          <cell r="A78" t="str">
            <v>lut</v>
          </cell>
          <cell r="B78">
            <v>91837263.230000004</v>
          </cell>
          <cell r="C78">
            <v>114984951.77</v>
          </cell>
          <cell r="D78">
            <v>147012379.91999999</v>
          </cell>
        </row>
        <row r="79">
          <cell r="A79" t="str">
            <v>mar</v>
          </cell>
          <cell r="B79">
            <v>130478818.76000001</v>
          </cell>
          <cell r="C79">
            <v>143053626.52000001</v>
          </cell>
          <cell r="D79">
            <v>233226781.41</v>
          </cell>
        </row>
        <row r="80">
          <cell r="A80" t="str">
            <v>kwi</v>
          </cell>
          <cell r="B80">
            <v>134866868.81999999</v>
          </cell>
          <cell r="C80">
            <v>164823079.16999999</v>
          </cell>
          <cell r="D80">
            <v>314108750.74000001</v>
          </cell>
        </row>
        <row r="81">
          <cell r="A81" t="str">
            <v>maj</v>
          </cell>
          <cell r="B81">
            <v>154774350.09999999</v>
          </cell>
          <cell r="C81">
            <v>182107017.96000001</v>
          </cell>
          <cell r="D81">
            <v>321082185.29000002</v>
          </cell>
        </row>
        <row r="82">
          <cell r="A82" t="str">
            <v>cze</v>
          </cell>
          <cell r="B82">
            <v>114291737.54000001</v>
          </cell>
          <cell r="C82">
            <v>137244523.25</v>
          </cell>
          <cell r="D82">
            <v>232506158.28</v>
          </cell>
        </row>
        <row r="83">
          <cell r="A83" t="str">
            <v>lip</v>
          </cell>
          <cell r="B83">
            <v>123239534.73</v>
          </cell>
          <cell r="C83">
            <v>146092724.69999999</v>
          </cell>
          <cell r="D83">
            <v>219451312.93000001</v>
          </cell>
        </row>
        <row r="84">
          <cell r="A84" t="str">
            <v>sie</v>
          </cell>
          <cell r="B84">
            <v>138237308.81999999</v>
          </cell>
          <cell r="C84">
            <v>163350088.03999999</v>
          </cell>
          <cell r="D84">
            <v>248424373.09</v>
          </cell>
        </row>
        <row r="85">
          <cell r="A85" t="str">
            <v>wrz</v>
          </cell>
          <cell r="B85">
            <v>116454614.76000001</v>
          </cell>
          <cell r="C85">
            <v>148325724.59</v>
          </cell>
          <cell r="D85">
            <v>209891384.37</v>
          </cell>
        </row>
        <row r="86">
          <cell r="A86" t="str">
            <v>paź</v>
          </cell>
          <cell r="B86">
            <v>118815631.3</v>
          </cell>
          <cell r="C86">
            <v>152299286.84</v>
          </cell>
          <cell r="D86">
            <v>0</v>
          </cell>
        </row>
        <row r="87">
          <cell r="A87" t="str">
            <v>lis</v>
          </cell>
          <cell r="B87">
            <v>219019372.69</v>
          </cell>
          <cell r="C87">
            <v>261760890.69</v>
          </cell>
          <cell r="D87">
            <v>0</v>
          </cell>
        </row>
        <row r="88">
          <cell r="A88" t="str">
            <v>gru</v>
          </cell>
          <cell r="B88">
            <v>313168543.25999999</v>
          </cell>
          <cell r="C88">
            <v>371724591.86000001</v>
          </cell>
          <cell r="D88">
            <v>0</v>
          </cell>
        </row>
      </sheetData>
      <sheetData sheetId="2">
        <row r="1">
          <cell r="M1" t="str">
            <v>odzież 2018</v>
          </cell>
          <cell r="N1" t="str">
            <v>odzież 2019</v>
          </cell>
          <cell r="O1" t="str">
            <v>odzież 2020</v>
          </cell>
        </row>
        <row r="2">
          <cell r="L2" t="str">
            <v>sty</v>
          </cell>
          <cell r="M2">
            <v>81611166.099999994</v>
          </cell>
          <cell r="N2">
            <v>96129291.299999997</v>
          </cell>
          <cell r="O2">
            <v>100859096.84999999</v>
          </cell>
        </row>
        <row r="3">
          <cell r="L3" t="str">
            <v>lut</v>
          </cell>
          <cell r="M3">
            <v>75396527.129999995</v>
          </cell>
          <cell r="N3">
            <v>99622137.230000004</v>
          </cell>
          <cell r="O3">
            <v>108489754.18000001</v>
          </cell>
        </row>
        <row r="4">
          <cell r="L4" t="str">
            <v>mar</v>
          </cell>
          <cell r="M4">
            <v>108233176.64</v>
          </cell>
          <cell r="N4">
            <v>134078997.91</v>
          </cell>
          <cell r="O4">
            <v>127095585.06999999</v>
          </cell>
        </row>
        <row r="5">
          <cell r="L5" t="str">
            <v>kwi</v>
          </cell>
          <cell r="M5">
            <v>122916171.89</v>
          </cell>
          <cell r="N5">
            <v>129600483.04000001</v>
          </cell>
          <cell r="O5">
            <v>201531580.83000001</v>
          </cell>
        </row>
        <row r="6">
          <cell r="L6" t="str">
            <v>maj</v>
          </cell>
          <cell r="M6">
            <v>105734693.98999999</v>
          </cell>
          <cell r="N6">
            <v>126185424.89</v>
          </cell>
          <cell r="O6">
            <v>178488394.83000001</v>
          </cell>
        </row>
        <row r="7">
          <cell r="L7" t="str">
            <v>cze</v>
          </cell>
          <cell r="M7">
            <v>96330027.670000002</v>
          </cell>
          <cell r="N7">
            <v>120032857.09</v>
          </cell>
          <cell r="O7">
            <v>169956812.91</v>
          </cell>
        </row>
        <row r="8">
          <cell r="L8" t="str">
            <v>lip</v>
          </cell>
          <cell r="M8">
            <v>94787186.799999997</v>
          </cell>
          <cell r="N8">
            <v>107298864.44</v>
          </cell>
          <cell r="O8">
            <v>148232042.50999999</v>
          </cell>
        </row>
        <row r="9">
          <cell r="L9" t="str">
            <v>sie</v>
          </cell>
          <cell r="M9">
            <v>96422693.260000005</v>
          </cell>
          <cell r="N9">
            <v>109546942.65000001</v>
          </cell>
          <cell r="O9">
            <v>147654138.81</v>
          </cell>
        </row>
        <row r="10">
          <cell r="L10" t="str">
            <v>wrz</v>
          </cell>
          <cell r="M10">
            <v>103574810.15000001</v>
          </cell>
          <cell r="N10">
            <v>123633256.56999999</v>
          </cell>
          <cell r="O10">
            <v>155347326.24000001</v>
          </cell>
        </row>
        <row r="11">
          <cell r="L11" t="str">
            <v>paź</v>
          </cell>
          <cell r="M11">
            <v>114912653.34</v>
          </cell>
          <cell r="N11">
            <v>131153427.17</v>
          </cell>
          <cell r="O11">
            <v>0</v>
          </cell>
        </row>
        <row r="12">
          <cell r="L12" t="str">
            <v>lis</v>
          </cell>
          <cell r="M12">
            <v>123791487.73999999</v>
          </cell>
          <cell r="N12">
            <v>136112971.84</v>
          </cell>
          <cell r="O12">
            <v>0</v>
          </cell>
        </row>
        <row r="13">
          <cell r="L13" t="str">
            <v>gru</v>
          </cell>
          <cell r="M13">
            <v>146721574.69</v>
          </cell>
          <cell r="N13">
            <v>164385731.02000001</v>
          </cell>
          <cell r="O13">
            <v>0</v>
          </cell>
        </row>
        <row r="16">
          <cell r="M16" t="str">
            <v>RTV i AGD 2018</v>
          </cell>
          <cell r="N16" t="str">
            <v>RTV i AGD 2019</v>
          </cell>
          <cell r="O16" t="str">
            <v>RTV i AGD 2020</v>
          </cell>
        </row>
        <row r="17">
          <cell r="L17" t="str">
            <v>sty</v>
          </cell>
          <cell r="M17">
            <v>120035053.98</v>
          </cell>
          <cell r="N17">
            <v>155588375.30000001</v>
          </cell>
          <cell r="O17">
            <v>193583309.84</v>
          </cell>
        </row>
        <row r="18">
          <cell r="L18" t="str">
            <v>lut</v>
          </cell>
          <cell r="M18">
            <v>107699127.37</v>
          </cell>
          <cell r="N18">
            <v>133591662.79000001</v>
          </cell>
          <cell r="O18">
            <v>176664036.90000001</v>
          </cell>
        </row>
        <row r="19">
          <cell r="L19" t="str">
            <v>mar</v>
          </cell>
          <cell r="M19">
            <v>120195207.67</v>
          </cell>
          <cell r="N19">
            <v>149289290.78999999</v>
          </cell>
          <cell r="O19">
            <v>234037570.91</v>
          </cell>
        </row>
        <row r="20">
          <cell r="L20" t="str">
            <v>kwi</v>
          </cell>
          <cell r="M20">
            <v>101525341.23</v>
          </cell>
          <cell r="N20">
            <v>135329087.55000001</v>
          </cell>
          <cell r="O20">
            <v>271840714.83999997</v>
          </cell>
        </row>
        <row r="21">
          <cell r="L21" t="str">
            <v>maj</v>
          </cell>
          <cell r="M21">
            <v>111781987.7</v>
          </cell>
          <cell r="N21">
            <v>143944855.44</v>
          </cell>
          <cell r="O21">
            <v>255916421.65000001</v>
          </cell>
        </row>
        <row r="22">
          <cell r="L22" t="str">
            <v>cze</v>
          </cell>
          <cell r="M22">
            <v>118092235.39</v>
          </cell>
          <cell r="N22">
            <v>144776022.94999999</v>
          </cell>
          <cell r="O22">
            <v>227325339.43000001</v>
          </cell>
        </row>
        <row r="23">
          <cell r="L23" t="str">
            <v>lip</v>
          </cell>
          <cell r="M23">
            <v>127357003.61</v>
          </cell>
          <cell r="N23">
            <v>154589145.13999999</v>
          </cell>
          <cell r="O23">
            <v>228391879.53999999</v>
          </cell>
        </row>
        <row r="24">
          <cell r="L24" t="str">
            <v>sie</v>
          </cell>
          <cell r="M24">
            <v>123402211.26000001</v>
          </cell>
          <cell r="N24">
            <v>149317713.44999999</v>
          </cell>
          <cell r="O24">
            <v>224748559.53999999</v>
          </cell>
        </row>
        <row r="25">
          <cell r="L25" t="str">
            <v>wrz</v>
          </cell>
          <cell r="M25">
            <v>129271977.7</v>
          </cell>
          <cell r="N25">
            <v>167440583.81</v>
          </cell>
          <cell r="O25">
            <v>236863647.44</v>
          </cell>
        </row>
        <row r="26">
          <cell r="L26" t="str">
            <v>paź</v>
          </cell>
          <cell r="M26">
            <v>142669614.96000001</v>
          </cell>
          <cell r="N26">
            <v>180538523.03999999</v>
          </cell>
          <cell r="O26">
            <v>0</v>
          </cell>
        </row>
        <row r="27">
          <cell r="L27" t="str">
            <v>lis</v>
          </cell>
          <cell r="M27">
            <v>177275892.02000001</v>
          </cell>
          <cell r="N27">
            <v>222350491.46000001</v>
          </cell>
          <cell r="O27">
            <v>0</v>
          </cell>
        </row>
        <row r="28">
          <cell r="L28" t="str">
            <v>gru</v>
          </cell>
          <cell r="M28">
            <v>219373278.96000001</v>
          </cell>
          <cell r="N28">
            <v>272586962.98000002</v>
          </cell>
          <cell r="O28">
            <v>0</v>
          </cell>
        </row>
        <row r="31">
          <cell r="B31" t="str">
            <v>Komputery 2018</v>
          </cell>
          <cell r="C31" t="str">
            <v>Komputery 2019</v>
          </cell>
          <cell r="D31" t="str">
            <v>Komputery 2020</v>
          </cell>
          <cell r="M31" t="str">
            <v>Sport 2018</v>
          </cell>
          <cell r="N31" t="str">
            <v>Sport 2019</v>
          </cell>
          <cell r="O31" t="str">
            <v>Sport 2020</v>
          </cell>
        </row>
        <row r="32">
          <cell r="A32" t="str">
            <v>sty</v>
          </cell>
          <cell r="B32">
            <v>125022720.40000001</v>
          </cell>
          <cell r="C32">
            <v>116379407.3</v>
          </cell>
          <cell r="D32">
            <v>152611462.16</v>
          </cell>
          <cell r="L32" t="str">
            <v>sty</v>
          </cell>
          <cell r="M32">
            <v>70929328.560000002</v>
          </cell>
          <cell r="N32">
            <v>87633823.170000002</v>
          </cell>
          <cell r="O32">
            <v>100309531.70999999</v>
          </cell>
        </row>
        <row r="33">
          <cell r="A33" t="str">
            <v>lut</v>
          </cell>
          <cell r="B33">
            <v>116582533</v>
          </cell>
          <cell r="C33">
            <v>122406459.66</v>
          </cell>
          <cell r="D33">
            <v>138415875.93000001</v>
          </cell>
          <cell r="L33" t="str">
            <v>lut</v>
          </cell>
          <cell r="M33">
            <v>64492495.43</v>
          </cell>
          <cell r="N33">
            <v>81410567.609999999</v>
          </cell>
          <cell r="O33">
            <v>103510573.36</v>
          </cell>
        </row>
        <row r="34">
          <cell r="A34" t="str">
            <v>mar</v>
          </cell>
          <cell r="B34">
            <v>119380199.81</v>
          </cell>
          <cell r="C34">
            <v>127329816.34999999</v>
          </cell>
          <cell r="D34">
            <v>218955236.22</v>
          </cell>
          <cell r="L34" t="str">
            <v>mar</v>
          </cell>
          <cell r="M34">
            <v>76777832.439999998</v>
          </cell>
          <cell r="N34">
            <v>102924310.68000001</v>
          </cell>
          <cell r="O34">
            <v>148654197.81999999</v>
          </cell>
        </row>
        <row r="35">
          <cell r="A35" t="str">
            <v>kwi</v>
          </cell>
          <cell r="B35">
            <v>97190982.810000002</v>
          </cell>
          <cell r="C35">
            <v>110909898.75</v>
          </cell>
          <cell r="D35">
            <v>238706068.53</v>
          </cell>
          <cell r="L35" t="str">
            <v>kwi</v>
          </cell>
          <cell r="M35">
            <v>110164960.78</v>
          </cell>
          <cell r="N35">
            <v>120924310.68000001</v>
          </cell>
          <cell r="O35">
            <v>204292641</v>
          </cell>
        </row>
        <row r="36">
          <cell r="A36" t="str">
            <v>maj</v>
          </cell>
          <cell r="B36">
            <v>106821593.98999999</v>
          </cell>
          <cell r="C36">
            <v>118229668.59</v>
          </cell>
          <cell r="D36">
            <v>207943715.86000001</v>
          </cell>
          <cell r="L36" t="str">
            <v>maj</v>
          </cell>
          <cell r="M36">
            <v>117707866</v>
          </cell>
          <cell r="N36">
            <v>120597868.36</v>
          </cell>
          <cell r="O36">
            <v>232402047.66999999</v>
          </cell>
        </row>
        <row r="37">
          <cell r="A37" t="str">
            <v>cze</v>
          </cell>
          <cell r="B37">
            <v>103947568.72</v>
          </cell>
          <cell r="C37">
            <v>104151222.23</v>
          </cell>
          <cell r="D37">
            <v>178132707.18000001</v>
          </cell>
          <cell r="L37" t="str">
            <v>cze</v>
          </cell>
          <cell r="M37">
            <v>100966083.25</v>
          </cell>
          <cell r="N37">
            <v>124653150.52</v>
          </cell>
          <cell r="O37">
            <v>215477959.72999999</v>
          </cell>
        </row>
        <row r="38">
          <cell r="A38" t="str">
            <v>lip</v>
          </cell>
          <cell r="B38">
            <v>109150535.2</v>
          </cell>
          <cell r="C38">
            <v>120793906.91</v>
          </cell>
          <cell r="D38">
            <v>164253999.31</v>
          </cell>
          <cell r="L38" t="str">
            <v>lip</v>
          </cell>
          <cell r="M38">
            <v>103860230.89</v>
          </cell>
          <cell r="N38">
            <v>123894264.23</v>
          </cell>
          <cell r="O38">
            <v>202505493.00999999</v>
          </cell>
        </row>
        <row r="39">
          <cell r="A39" t="str">
            <v>sie</v>
          </cell>
          <cell r="B39">
            <v>111563429.77</v>
          </cell>
          <cell r="C39">
            <v>118530940.84</v>
          </cell>
          <cell r="D39">
            <v>174631186.02000001</v>
          </cell>
          <cell r="L39" t="str">
            <v>sie</v>
          </cell>
          <cell r="M39">
            <v>86596907.379999995</v>
          </cell>
          <cell r="N39">
            <v>104923875</v>
          </cell>
          <cell r="O39">
            <v>171984757.80000001</v>
          </cell>
        </row>
        <row r="40">
          <cell r="A40" t="str">
            <v>wrz</v>
          </cell>
          <cell r="B40">
            <v>126354806.29000001</v>
          </cell>
          <cell r="C40">
            <v>142029837.55000001</v>
          </cell>
          <cell r="D40">
            <v>195578002.38</v>
          </cell>
          <cell r="L40" t="str">
            <v>wrz</v>
          </cell>
          <cell r="M40">
            <v>72054076.549999997</v>
          </cell>
          <cell r="N40">
            <v>87912777.349999994</v>
          </cell>
          <cell r="O40">
            <v>135308348.87</v>
          </cell>
        </row>
        <row r="41">
          <cell r="A41" t="str">
            <v>paź</v>
          </cell>
          <cell r="B41">
            <v>136563963.19</v>
          </cell>
          <cell r="C41">
            <v>150550794.97</v>
          </cell>
          <cell r="D41">
            <v>0</v>
          </cell>
          <cell r="L41" t="str">
            <v>paź</v>
          </cell>
          <cell r="M41">
            <v>64010868.060000002</v>
          </cell>
          <cell r="N41">
            <v>78674199.530000001</v>
          </cell>
          <cell r="O41">
            <v>0</v>
          </cell>
        </row>
        <row r="42">
          <cell r="A42" t="str">
            <v>lis</v>
          </cell>
          <cell r="B42">
            <v>149884659.09</v>
          </cell>
          <cell r="C42">
            <v>157441896.69</v>
          </cell>
          <cell r="D42">
            <v>0</v>
          </cell>
          <cell r="L42" t="str">
            <v>lis</v>
          </cell>
          <cell r="M42">
            <v>71492065.709999993</v>
          </cell>
          <cell r="N42">
            <v>86651849.170000002</v>
          </cell>
          <cell r="O42">
            <v>0</v>
          </cell>
        </row>
        <row r="43">
          <cell r="A43" t="str">
            <v>gru</v>
          </cell>
          <cell r="B43">
            <v>162035863.13999999</v>
          </cell>
          <cell r="C43">
            <v>182394098.02000001</v>
          </cell>
          <cell r="D43">
            <v>0</v>
          </cell>
          <cell r="L43" t="str">
            <v>gru</v>
          </cell>
          <cell r="M43">
            <v>95228135.680000007</v>
          </cell>
          <cell r="N43">
            <v>111812067.62</v>
          </cell>
          <cell r="O43">
            <v>0</v>
          </cell>
        </row>
        <row r="61">
          <cell r="M61" t="str">
            <v>telefony 2018</v>
          </cell>
          <cell r="N61" t="str">
            <v>telefony 2019</v>
          </cell>
          <cell r="O61" t="str">
            <v>telefony 2020</v>
          </cell>
        </row>
        <row r="62">
          <cell r="L62" t="str">
            <v>sty</v>
          </cell>
          <cell r="M62">
            <v>97099694.980000004</v>
          </cell>
          <cell r="N62">
            <v>117458075.76000001</v>
          </cell>
          <cell r="O62">
            <v>123098618.25</v>
          </cell>
        </row>
        <row r="63">
          <cell r="L63" t="str">
            <v>lut</v>
          </cell>
          <cell r="M63">
            <v>89612009.379999995</v>
          </cell>
          <cell r="N63">
            <v>97353616.959999993</v>
          </cell>
          <cell r="O63">
            <v>107541615.31</v>
          </cell>
        </row>
        <row r="64">
          <cell r="L64" t="str">
            <v>mar</v>
          </cell>
          <cell r="M64">
            <v>96352189.909999996</v>
          </cell>
          <cell r="N64">
            <v>106585442.54000001</v>
          </cell>
          <cell r="O64">
            <v>113800973.56</v>
          </cell>
        </row>
        <row r="65">
          <cell r="L65" t="str">
            <v>kwi</v>
          </cell>
          <cell r="M65">
            <v>86416571.359999999</v>
          </cell>
          <cell r="N65">
            <v>102367191.73999999</v>
          </cell>
          <cell r="O65">
            <v>130662222.17</v>
          </cell>
        </row>
        <row r="66">
          <cell r="L66" t="str">
            <v>maj</v>
          </cell>
          <cell r="M66">
            <v>98423761.129999995</v>
          </cell>
          <cell r="N66">
            <v>114951663.54000001</v>
          </cell>
          <cell r="O66">
            <v>137819062.38</v>
          </cell>
        </row>
        <row r="67">
          <cell r="L67" t="str">
            <v>cze</v>
          </cell>
          <cell r="M67">
            <v>106501219.33</v>
          </cell>
          <cell r="N67">
            <v>115886254.79000001</v>
          </cell>
          <cell r="O67">
            <v>134568563.09</v>
          </cell>
        </row>
        <row r="68">
          <cell r="L68" t="str">
            <v>lip</v>
          </cell>
          <cell r="M68">
            <v>119921193.84999999</v>
          </cell>
          <cell r="N68">
            <v>139036750.74000001</v>
          </cell>
          <cell r="O68">
            <v>144603739.69</v>
          </cell>
        </row>
        <row r="69">
          <cell r="L69" t="str">
            <v>sie</v>
          </cell>
          <cell r="M69">
            <v>119469443.95</v>
          </cell>
          <cell r="N69">
            <v>131462123.03</v>
          </cell>
          <cell r="O69">
            <v>142386369.59999999</v>
          </cell>
        </row>
        <row r="70">
          <cell r="L70" t="str">
            <v>wrz</v>
          </cell>
          <cell r="M70">
            <v>112525000.52</v>
          </cell>
          <cell r="N70">
            <v>130576022.51000001</v>
          </cell>
          <cell r="O70">
            <v>141888029.84</v>
          </cell>
        </row>
        <row r="71">
          <cell r="L71" t="str">
            <v>paź</v>
          </cell>
          <cell r="M71">
            <v>118140847.06</v>
          </cell>
          <cell r="N71">
            <v>132708383.63</v>
          </cell>
          <cell r="O71">
            <v>0</v>
          </cell>
        </row>
        <row r="72">
          <cell r="L72" t="str">
            <v>lis</v>
          </cell>
          <cell r="M72">
            <v>125681963.75</v>
          </cell>
          <cell r="N72">
            <v>139537433.18000001</v>
          </cell>
          <cell r="O72">
            <v>0</v>
          </cell>
        </row>
        <row r="73">
          <cell r="L73" t="str">
            <v>gru</v>
          </cell>
          <cell r="M73">
            <v>150786289.19</v>
          </cell>
          <cell r="N73">
            <v>172395276.03</v>
          </cell>
          <cell r="O73">
            <v>0</v>
          </cell>
        </row>
        <row r="76">
          <cell r="B76" t="str">
            <v>motoryzacja 2018</v>
          </cell>
          <cell r="C76" t="str">
            <v>motoryzacja 2019</v>
          </cell>
          <cell r="D76" t="str">
            <v>motoryzacja 2020</v>
          </cell>
          <cell r="M76" t="str">
            <v>Zdrowie i Uroda 2018</v>
          </cell>
          <cell r="N76" t="str">
            <v>Zdrowie i Uroda 2019</v>
          </cell>
          <cell r="O76" t="str">
            <v>Zdrowie i Uroda 2020</v>
          </cell>
        </row>
        <row r="77">
          <cell r="A77" t="str">
            <v>sty</v>
          </cell>
          <cell r="B77">
            <v>174341822.25999999</v>
          </cell>
          <cell r="C77">
            <v>225053690.83000001</v>
          </cell>
          <cell r="D77">
            <v>260377398.15000001</v>
          </cell>
          <cell r="L77" t="str">
            <v>sty</v>
          </cell>
          <cell r="M77">
            <v>76202561.5</v>
          </cell>
          <cell r="N77">
            <v>96280527.920000002</v>
          </cell>
          <cell r="O77">
            <v>129630035.64</v>
          </cell>
        </row>
        <row r="78">
          <cell r="A78" t="str">
            <v>lut</v>
          </cell>
          <cell r="B78">
            <v>159704656.28999999</v>
          </cell>
          <cell r="C78">
            <v>226191268.5</v>
          </cell>
          <cell r="D78">
            <v>269420437.89999998</v>
          </cell>
          <cell r="L78" t="str">
            <v>lut</v>
          </cell>
          <cell r="M78">
            <v>69714274.950000003</v>
          </cell>
          <cell r="N78">
            <v>89266531.590000004</v>
          </cell>
          <cell r="O78">
            <v>151530819.56</v>
          </cell>
        </row>
        <row r="79">
          <cell r="A79" t="str">
            <v>mar</v>
          </cell>
          <cell r="B79">
            <v>204866009.80000001</v>
          </cell>
          <cell r="C79">
            <v>296694650.30000001</v>
          </cell>
          <cell r="D79">
            <v>315819969.98000002</v>
          </cell>
          <cell r="L79" t="str">
            <v>mar</v>
          </cell>
          <cell r="M79">
            <v>72136567.409999996</v>
          </cell>
          <cell r="N79">
            <v>94943915.729999989</v>
          </cell>
          <cell r="O79">
            <v>216087407.60000002</v>
          </cell>
        </row>
        <row r="80">
          <cell r="A80" t="str">
            <v>kwi</v>
          </cell>
          <cell r="B80">
            <v>253062077.52000001</v>
          </cell>
          <cell r="C80">
            <v>302449701.38</v>
          </cell>
          <cell r="D80">
            <v>341881716.99000001</v>
          </cell>
          <cell r="L80" t="str">
            <v>kwi</v>
          </cell>
          <cell r="M80">
            <v>63251444.5</v>
          </cell>
          <cell r="N80">
            <v>85578507.920000002</v>
          </cell>
          <cell r="O80">
            <v>211748989.78</v>
          </cell>
        </row>
        <row r="81">
          <cell r="A81" t="str">
            <v>maj</v>
          </cell>
          <cell r="B81">
            <v>210118051.50999999</v>
          </cell>
          <cell r="C81">
            <v>269710197.87</v>
          </cell>
          <cell r="D81">
            <v>374032758.17000002</v>
          </cell>
          <cell r="L81" t="str">
            <v>maj</v>
          </cell>
          <cell r="M81">
            <v>67864339.099999994</v>
          </cell>
          <cell r="N81">
            <v>96546756</v>
          </cell>
          <cell r="O81">
            <v>187653990.38999999</v>
          </cell>
        </row>
        <row r="82">
          <cell r="A82" t="str">
            <v>cze</v>
          </cell>
          <cell r="B82">
            <v>201182516.03</v>
          </cell>
          <cell r="C82">
            <v>249767761.96000001</v>
          </cell>
          <cell r="D82">
            <v>368344769.05000001</v>
          </cell>
          <cell r="L82" t="str">
            <v>cze</v>
          </cell>
          <cell r="M82">
            <v>70100792.989999995</v>
          </cell>
          <cell r="N82">
            <v>87340708.469999999</v>
          </cell>
          <cell r="O82">
            <v>162177940.69999999</v>
          </cell>
        </row>
        <row r="83">
          <cell r="A83" t="str">
            <v>lip</v>
          </cell>
          <cell r="B83">
            <v>219587327.91999999</v>
          </cell>
          <cell r="C83">
            <v>280122754.83999997</v>
          </cell>
          <cell r="D83">
            <v>382323076.88</v>
          </cell>
          <cell r="L83" t="str">
            <v>lip</v>
          </cell>
          <cell r="M83">
            <v>76685047.299999997</v>
          </cell>
          <cell r="N83">
            <v>100778781.09999999</v>
          </cell>
          <cell r="O83">
            <v>173250101.84</v>
          </cell>
        </row>
        <row r="84">
          <cell r="A84" t="str">
            <v>sie</v>
          </cell>
          <cell r="B84">
            <v>201920479.28999999</v>
          </cell>
          <cell r="C84">
            <v>247462200.56999999</v>
          </cell>
          <cell r="D84">
            <v>343481001.55000001</v>
          </cell>
          <cell r="L84" t="str">
            <v>sie</v>
          </cell>
          <cell r="M84">
            <v>72613003.549999997</v>
          </cell>
          <cell r="N84">
            <v>97149678.330000013</v>
          </cell>
          <cell r="O84">
            <v>188010293.91000003</v>
          </cell>
        </row>
        <row r="85">
          <cell r="A85" t="str">
            <v>wrz</v>
          </cell>
          <cell r="B85">
            <v>209685705.63</v>
          </cell>
          <cell r="C85">
            <v>266877399.83000001</v>
          </cell>
          <cell r="D85">
            <v>346435033.63</v>
          </cell>
          <cell r="L85" t="str">
            <v>wrz</v>
          </cell>
          <cell r="M85">
            <v>76162280.900000006</v>
          </cell>
          <cell r="N85">
            <v>102369766.17</v>
          </cell>
          <cell r="O85">
            <v>176809096.77000001</v>
          </cell>
        </row>
        <row r="86">
          <cell r="A86" t="str">
            <v>paź</v>
          </cell>
          <cell r="B86">
            <v>264268924.81</v>
          </cell>
          <cell r="C86">
            <v>327469686.50999999</v>
          </cell>
          <cell r="D86">
            <v>0</v>
          </cell>
          <cell r="L86" t="str">
            <v>paź</v>
          </cell>
          <cell r="M86">
            <v>81525675.219999999</v>
          </cell>
          <cell r="N86">
            <v>112428266.92</v>
          </cell>
          <cell r="O86">
            <v>0</v>
          </cell>
        </row>
        <row r="87">
          <cell r="A87" t="str">
            <v>lis</v>
          </cell>
          <cell r="B87">
            <v>275602472.13999999</v>
          </cell>
          <cell r="C87">
            <v>323023090.19</v>
          </cell>
          <cell r="D87">
            <v>0</v>
          </cell>
          <cell r="L87" t="str">
            <v>lis</v>
          </cell>
          <cell r="M87">
            <v>95111596.430000007</v>
          </cell>
          <cell r="N87">
            <v>124879119.95999999</v>
          </cell>
          <cell r="O87">
            <v>0</v>
          </cell>
        </row>
        <row r="88">
          <cell r="A88" t="str">
            <v>gru</v>
          </cell>
          <cell r="B88">
            <v>210537986.31999999</v>
          </cell>
          <cell r="C88">
            <v>265518847.88</v>
          </cell>
          <cell r="D88">
            <v>0</v>
          </cell>
          <cell r="L88" t="str">
            <v>gru</v>
          </cell>
          <cell r="M88">
            <v>116354935.74000001</v>
          </cell>
          <cell r="N88">
            <v>151474368.04000002</v>
          </cell>
          <cell r="O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97D5-E41A-EA4D-BB1C-81386FB445C9}">
  <dimension ref="A1:X44"/>
  <sheetViews>
    <sheetView topLeftCell="Q1" zoomScale="75" workbookViewId="0">
      <selection activeCell="U1" sqref="U1:X44"/>
    </sheetView>
  </sheetViews>
  <sheetFormatPr baseColWidth="10" defaultRowHeight="16" x14ac:dyDescent="0.2"/>
  <cols>
    <col min="2" max="2" width="19.83203125" customWidth="1"/>
    <col min="3" max="3" width="18.6640625" customWidth="1"/>
    <col min="4" max="4" width="18.5" customWidth="1"/>
    <col min="5" max="8" width="17.1640625" customWidth="1"/>
    <col min="11" max="11" width="20" customWidth="1"/>
    <col min="12" max="13" width="19.83203125" customWidth="1"/>
    <col min="20" max="20" width="3.6640625" customWidth="1"/>
    <col min="22" max="24" width="19" bestFit="1" customWidth="1"/>
  </cols>
  <sheetData>
    <row r="1" spans="1:24" x14ac:dyDescent="0.2">
      <c r="A1" s="1"/>
      <c r="B1" s="1" t="s">
        <v>0</v>
      </c>
      <c r="C1" s="1" t="s">
        <v>1</v>
      </c>
      <c r="D1" s="1" t="s">
        <v>2</v>
      </c>
      <c r="E1" s="27"/>
      <c r="F1" s="27"/>
      <c r="G1" s="27"/>
      <c r="H1" s="27"/>
      <c r="J1" s="9"/>
      <c r="K1" s="9" t="s">
        <v>22</v>
      </c>
      <c r="L1" s="9" t="s">
        <v>23</v>
      </c>
      <c r="M1" s="9" t="s">
        <v>24</v>
      </c>
      <c r="U1" s="18"/>
      <c r="V1" s="18" t="s">
        <v>31</v>
      </c>
      <c r="W1" s="18" t="s">
        <v>32</v>
      </c>
      <c r="X1" s="18" t="s">
        <v>33</v>
      </c>
    </row>
    <row r="2" spans="1:24" x14ac:dyDescent="0.2">
      <c r="A2" s="1" t="s">
        <v>3</v>
      </c>
      <c r="B2" s="2">
        <v>259104893.25999999</v>
      </c>
      <c r="C2" s="2">
        <v>333943823.73000002</v>
      </c>
      <c r="D2" s="3">
        <v>450396904.04000002</v>
      </c>
      <c r="E2" s="28"/>
      <c r="F2" s="28"/>
      <c r="G2" s="28"/>
      <c r="H2" s="28"/>
      <c r="J2" s="9" t="s">
        <v>3</v>
      </c>
      <c r="K2" s="10">
        <v>174341822.25999999</v>
      </c>
      <c r="L2" s="11">
        <v>225053690.83000001</v>
      </c>
      <c r="M2" s="10">
        <v>260377398.15000001</v>
      </c>
      <c r="U2" s="18" t="s">
        <v>3</v>
      </c>
      <c r="V2" s="19">
        <v>70929328.560000002</v>
      </c>
      <c r="W2" s="20">
        <v>87633823.170000002</v>
      </c>
      <c r="X2" s="19">
        <v>100309531.70999999</v>
      </c>
    </row>
    <row r="3" spans="1:24" x14ac:dyDescent="0.2">
      <c r="A3" s="1" t="s">
        <v>4</v>
      </c>
      <c r="B3" s="2">
        <v>243355188.91</v>
      </c>
      <c r="C3" s="2">
        <v>338005469.58999997</v>
      </c>
      <c r="D3" s="3">
        <v>472597867.36000001</v>
      </c>
      <c r="E3" s="28"/>
      <c r="F3" s="28"/>
      <c r="G3" s="28"/>
      <c r="H3" s="28"/>
      <c r="J3" s="9" t="s">
        <v>4</v>
      </c>
      <c r="K3" s="10">
        <v>159704656.28999999</v>
      </c>
      <c r="L3" s="11">
        <v>226191268.5</v>
      </c>
      <c r="M3" s="10">
        <v>269420437.89999998</v>
      </c>
      <c r="U3" s="18" t="s">
        <v>4</v>
      </c>
      <c r="V3" s="19">
        <v>64492495.43</v>
      </c>
      <c r="W3" s="20">
        <v>81410567.609999999</v>
      </c>
      <c r="X3" s="19">
        <v>103510573.36</v>
      </c>
    </row>
    <row r="4" spans="1:24" x14ac:dyDescent="0.2">
      <c r="A4" s="1" t="s">
        <v>5</v>
      </c>
      <c r="B4" s="2">
        <v>297982102.57999998</v>
      </c>
      <c r="C4" s="2">
        <v>450899959.16000003</v>
      </c>
      <c r="D4" s="3">
        <v>668661542.46000004</v>
      </c>
      <c r="E4" s="28"/>
      <c r="F4" s="28"/>
      <c r="G4" s="28"/>
      <c r="H4" s="28"/>
      <c r="J4" s="9" t="s">
        <v>5</v>
      </c>
      <c r="K4" s="10">
        <v>204866009.80000001</v>
      </c>
      <c r="L4" s="11">
        <v>296694650.30000001</v>
      </c>
      <c r="M4" s="10">
        <v>315819969.98000002</v>
      </c>
      <c r="U4" s="18" t="s">
        <v>5</v>
      </c>
      <c r="V4" s="19">
        <v>76777832.439999998</v>
      </c>
      <c r="W4" s="20">
        <v>102924310.68000001</v>
      </c>
      <c r="X4" s="19">
        <v>148654197.81999999</v>
      </c>
    </row>
    <row r="5" spans="1:24" x14ac:dyDescent="0.2">
      <c r="A5" s="1" t="s">
        <v>6</v>
      </c>
      <c r="B5" s="2">
        <v>365798598.63999999</v>
      </c>
      <c r="C5" s="2">
        <v>470314266.41000003</v>
      </c>
      <c r="D5" s="3">
        <v>1007923574.6900001</v>
      </c>
      <c r="E5" s="28"/>
      <c r="F5" s="28"/>
      <c r="G5" s="28"/>
      <c r="H5" s="28"/>
      <c r="J5" s="9" t="s">
        <v>6</v>
      </c>
      <c r="K5" s="10">
        <v>253062077.52000001</v>
      </c>
      <c r="L5" s="11">
        <v>302449701.38</v>
      </c>
      <c r="M5" s="10">
        <v>341881716.99000001</v>
      </c>
      <c r="U5" s="18" t="s">
        <v>6</v>
      </c>
      <c r="V5" s="19">
        <v>110164960.78</v>
      </c>
      <c r="W5" s="20">
        <v>120924310.68000001</v>
      </c>
      <c r="X5" s="19">
        <v>204292641</v>
      </c>
    </row>
    <row r="6" spans="1:24" x14ac:dyDescent="0.2">
      <c r="A6" s="1" t="s">
        <v>7</v>
      </c>
      <c r="B6" s="2">
        <v>361660059.91000003</v>
      </c>
      <c r="C6" s="2">
        <v>474225846.73000002</v>
      </c>
      <c r="D6" s="3">
        <v>1047016784.46</v>
      </c>
      <c r="E6" s="28"/>
      <c r="F6" s="28"/>
      <c r="G6" s="28"/>
      <c r="H6" s="28"/>
      <c r="J6" s="9" t="s">
        <v>7</v>
      </c>
      <c r="K6" s="10">
        <v>210118051.50999999</v>
      </c>
      <c r="L6" s="11">
        <v>269710197.87</v>
      </c>
      <c r="M6" s="10">
        <v>374032758.17000002</v>
      </c>
      <c r="U6" s="18" t="s">
        <v>7</v>
      </c>
      <c r="V6" s="19">
        <v>117707866</v>
      </c>
      <c r="W6" s="20">
        <v>120597868.36</v>
      </c>
      <c r="X6" s="19">
        <v>232402047.66999999</v>
      </c>
    </row>
    <row r="7" spans="1:24" x14ac:dyDescent="0.2">
      <c r="A7" s="1" t="s">
        <v>8</v>
      </c>
      <c r="B7" s="2">
        <v>344775918.77999997</v>
      </c>
      <c r="C7" s="2">
        <v>540206406.99000001</v>
      </c>
      <c r="D7" s="3">
        <v>888935327.00999999</v>
      </c>
      <c r="E7" s="28"/>
      <c r="F7" s="28"/>
      <c r="G7" s="28"/>
      <c r="H7" s="28"/>
      <c r="J7" s="9" t="s">
        <v>8</v>
      </c>
      <c r="K7" s="10">
        <v>201182516.03</v>
      </c>
      <c r="L7" s="11">
        <v>249767761.96000001</v>
      </c>
      <c r="M7" s="10">
        <v>368344769.05000001</v>
      </c>
      <c r="U7" s="18" t="s">
        <v>8</v>
      </c>
      <c r="V7" s="19">
        <v>100966083.25</v>
      </c>
      <c r="W7" s="20">
        <v>124653150.52</v>
      </c>
      <c r="X7" s="19">
        <v>215477959.72999999</v>
      </c>
    </row>
    <row r="8" spans="1:24" x14ac:dyDescent="0.2">
      <c r="A8" s="1" t="s">
        <v>9</v>
      </c>
      <c r="B8" s="2">
        <v>371165537.87</v>
      </c>
      <c r="C8" s="2">
        <v>479736348.11000001</v>
      </c>
      <c r="D8" s="3">
        <v>823470077.16999996</v>
      </c>
      <c r="E8" s="28"/>
      <c r="F8" s="28"/>
      <c r="G8" s="28"/>
      <c r="H8" s="28"/>
      <c r="J8" s="9" t="s">
        <v>9</v>
      </c>
      <c r="K8" s="10">
        <v>219587327.91999999</v>
      </c>
      <c r="L8" s="11">
        <v>280122754.83999997</v>
      </c>
      <c r="M8" s="10">
        <v>382323076.88</v>
      </c>
      <c r="U8" s="18" t="s">
        <v>9</v>
      </c>
      <c r="V8" s="19">
        <v>103860230.89</v>
      </c>
      <c r="W8" s="20">
        <v>123894264.23</v>
      </c>
      <c r="X8" s="19">
        <v>202505493.00999999</v>
      </c>
    </row>
    <row r="9" spans="1:24" x14ac:dyDescent="0.2">
      <c r="A9" s="1" t="s">
        <v>10</v>
      </c>
      <c r="B9" s="2">
        <v>354389324.31999999</v>
      </c>
      <c r="C9" s="2">
        <v>440645455.35000002</v>
      </c>
      <c r="D9" s="3">
        <v>741355966.08000004</v>
      </c>
      <c r="E9" s="28"/>
      <c r="F9" s="28"/>
      <c r="G9" s="28"/>
      <c r="H9" s="28"/>
      <c r="J9" s="9" t="s">
        <v>10</v>
      </c>
      <c r="K9" s="10">
        <v>201920479.28999999</v>
      </c>
      <c r="L9" s="11">
        <v>247462200.56999999</v>
      </c>
      <c r="M9" s="10">
        <v>343481001.55000001</v>
      </c>
      <c r="U9" s="18" t="s">
        <v>10</v>
      </c>
      <c r="V9" s="19">
        <v>86596907.379999995</v>
      </c>
      <c r="W9" s="20">
        <v>104923875</v>
      </c>
      <c r="X9" s="19">
        <v>171984757.80000001</v>
      </c>
    </row>
    <row r="10" spans="1:24" x14ac:dyDescent="0.2">
      <c r="A10" s="1" t="s">
        <v>11</v>
      </c>
      <c r="B10" s="2">
        <v>347636312.43000001</v>
      </c>
      <c r="C10" s="2">
        <v>466294082.95999998</v>
      </c>
      <c r="D10" s="3">
        <v>706403091.66999996</v>
      </c>
      <c r="E10" s="28"/>
      <c r="F10" s="28"/>
      <c r="G10" s="28"/>
      <c r="H10" s="28"/>
      <c r="J10" s="9" t="s">
        <v>11</v>
      </c>
      <c r="K10" s="10">
        <v>209685705.63</v>
      </c>
      <c r="L10" s="11">
        <v>266877399.83000001</v>
      </c>
      <c r="M10" s="10">
        <v>346435033.63</v>
      </c>
      <c r="U10" s="18" t="s">
        <v>11</v>
      </c>
      <c r="V10" s="19">
        <v>72054076.549999997</v>
      </c>
      <c r="W10" s="20">
        <v>87912777.349999994</v>
      </c>
      <c r="X10" s="19">
        <v>135308348.87</v>
      </c>
    </row>
    <row r="11" spans="1:24" x14ac:dyDescent="0.2">
      <c r="A11" s="1" t="s">
        <v>12</v>
      </c>
      <c r="B11" s="2">
        <v>365488137.66000003</v>
      </c>
      <c r="C11" s="2">
        <v>486773041.48000002</v>
      </c>
      <c r="D11" s="2">
        <v>0</v>
      </c>
      <c r="E11" s="29"/>
      <c r="F11" s="29"/>
      <c r="G11" s="29"/>
      <c r="H11" s="29"/>
      <c r="J11" s="9" t="s">
        <v>12</v>
      </c>
      <c r="K11" s="11">
        <v>264268924.81</v>
      </c>
      <c r="L11" s="11">
        <v>327469686.50999999</v>
      </c>
      <c r="M11" s="11">
        <v>0</v>
      </c>
      <c r="U11" s="18" t="s">
        <v>12</v>
      </c>
      <c r="V11" s="20">
        <v>64010868.060000002</v>
      </c>
      <c r="W11" s="20">
        <v>78674199.530000001</v>
      </c>
      <c r="X11" s="20">
        <v>0</v>
      </c>
    </row>
    <row r="12" spans="1:24" x14ac:dyDescent="0.2">
      <c r="A12" s="1" t="s">
        <v>13</v>
      </c>
      <c r="B12" s="2">
        <v>413988820.29000002</v>
      </c>
      <c r="C12" s="2">
        <v>542317923.16999996</v>
      </c>
      <c r="D12" s="2">
        <v>0</v>
      </c>
      <c r="E12" s="29"/>
      <c r="F12" s="29"/>
      <c r="G12" s="29"/>
      <c r="H12" s="29"/>
      <c r="J12" s="9" t="s">
        <v>13</v>
      </c>
      <c r="K12" s="11">
        <v>275602472.13999999</v>
      </c>
      <c r="L12" s="11">
        <v>323023090.19</v>
      </c>
      <c r="M12" s="11">
        <v>0</v>
      </c>
      <c r="U12" s="18" t="s">
        <v>13</v>
      </c>
      <c r="V12" s="20">
        <v>71492065.709999993</v>
      </c>
      <c r="W12" s="20">
        <v>86651849.170000002</v>
      </c>
      <c r="X12" s="20">
        <v>0</v>
      </c>
    </row>
    <row r="13" spans="1:24" x14ac:dyDescent="0.2">
      <c r="A13" s="1" t="s">
        <v>14</v>
      </c>
      <c r="B13" s="2">
        <v>402632266.04000002</v>
      </c>
      <c r="C13" s="2">
        <v>525454523.24000001</v>
      </c>
      <c r="D13" s="2">
        <v>0</v>
      </c>
      <c r="E13" s="29"/>
      <c r="F13" s="29"/>
      <c r="G13" s="29"/>
      <c r="H13" s="29"/>
      <c r="J13" s="9" t="s">
        <v>14</v>
      </c>
      <c r="K13" s="11">
        <v>210537986.31999999</v>
      </c>
      <c r="L13" s="11">
        <v>265518847.88</v>
      </c>
      <c r="M13" s="11">
        <v>0</v>
      </c>
      <c r="U13" s="18" t="s">
        <v>14</v>
      </c>
      <c r="V13" s="20">
        <v>95228135.680000007</v>
      </c>
      <c r="W13" s="20">
        <v>111812067.62</v>
      </c>
      <c r="X13" s="20">
        <v>0</v>
      </c>
    </row>
    <row r="14" spans="1:24" x14ac:dyDescent="0.2">
      <c r="A14" s="1" t="s">
        <v>15</v>
      </c>
      <c r="B14" s="2">
        <f>SUM(B2:B13)</f>
        <v>4127977160.6899996</v>
      </c>
      <c r="C14" s="2">
        <f>SUM(C2:C13)</f>
        <v>5548817146.9200001</v>
      </c>
      <c r="D14" s="2">
        <f>SUM(D2:D13)</f>
        <v>6806761134.9400005</v>
      </c>
      <c r="E14" s="29"/>
      <c r="F14" s="29"/>
      <c r="G14" s="29"/>
      <c r="H14" s="29"/>
      <c r="J14" s="9" t="s">
        <v>15</v>
      </c>
      <c r="K14" s="11">
        <f>SUM(K2:K13)</f>
        <v>2584878029.52</v>
      </c>
      <c r="L14" s="11">
        <f>SUM(L2:L13)</f>
        <v>3280341250.6600003</v>
      </c>
      <c r="M14" s="11">
        <f>SUM(M2:M12)</f>
        <v>3002116162.3000002</v>
      </c>
      <c r="U14" s="18" t="s">
        <v>15</v>
      </c>
      <c r="V14" s="20">
        <f>SUM(V2:V13)</f>
        <v>1034280850.73</v>
      </c>
      <c r="W14" s="20">
        <f>SUM(W2:W13)</f>
        <v>1232013063.9200001</v>
      </c>
      <c r="X14" s="20">
        <f>SUM(X2:X13)</f>
        <v>1514445550.9699998</v>
      </c>
    </row>
    <row r="16" spans="1:24" x14ac:dyDescent="0.2">
      <c r="A16" s="4"/>
      <c r="B16" s="4" t="s">
        <v>16</v>
      </c>
      <c r="C16" s="4" t="s">
        <v>17</v>
      </c>
      <c r="D16" s="4" t="s">
        <v>18</v>
      </c>
      <c r="E16" s="27"/>
      <c r="F16" s="27"/>
      <c r="G16" s="27"/>
      <c r="H16" s="27"/>
      <c r="J16" s="12"/>
      <c r="K16" s="12" t="s">
        <v>25</v>
      </c>
      <c r="L16" s="12" t="s">
        <v>26</v>
      </c>
      <c r="M16" s="12" t="s">
        <v>27</v>
      </c>
      <c r="U16" s="21"/>
      <c r="V16" s="21" t="s">
        <v>34</v>
      </c>
      <c r="W16" s="21" t="s">
        <v>35</v>
      </c>
      <c r="X16" s="21" t="s">
        <v>36</v>
      </c>
    </row>
    <row r="17" spans="1:24" x14ac:dyDescent="0.2">
      <c r="A17" s="4" t="s">
        <v>3</v>
      </c>
      <c r="B17" s="5">
        <v>101776816.41</v>
      </c>
      <c r="C17" s="6">
        <v>125017694.72</v>
      </c>
      <c r="D17" s="5">
        <v>146005143.97</v>
      </c>
      <c r="E17" s="30"/>
      <c r="F17" s="30"/>
      <c r="G17" s="30"/>
      <c r="H17" s="30"/>
      <c r="J17" s="12" t="s">
        <v>3</v>
      </c>
      <c r="K17" s="13">
        <v>81611166.099999994</v>
      </c>
      <c r="L17" s="14">
        <v>96129291.299999997</v>
      </c>
      <c r="M17" s="13">
        <v>100859096.84999999</v>
      </c>
      <c r="U17" s="22" t="s">
        <v>3</v>
      </c>
      <c r="V17" s="22">
        <v>97099694.980000004</v>
      </c>
      <c r="W17" s="23">
        <v>117458075.76000001</v>
      </c>
      <c r="X17" s="22">
        <v>123098618.25</v>
      </c>
    </row>
    <row r="18" spans="1:24" x14ac:dyDescent="0.2">
      <c r="A18" s="4" t="s">
        <v>4</v>
      </c>
      <c r="B18" s="5">
        <v>91837263.230000004</v>
      </c>
      <c r="C18" s="6">
        <v>114984951.77</v>
      </c>
      <c r="D18" s="5">
        <v>147012379.91999999</v>
      </c>
      <c r="E18" s="30"/>
      <c r="F18" s="30"/>
      <c r="G18" s="30"/>
      <c r="H18" s="30"/>
      <c r="J18" s="12" t="s">
        <v>4</v>
      </c>
      <c r="K18" s="13">
        <v>75396527.129999995</v>
      </c>
      <c r="L18" s="13">
        <v>99622137.230000004</v>
      </c>
      <c r="M18" s="13">
        <v>108489754.18000001</v>
      </c>
      <c r="U18" s="22" t="s">
        <v>4</v>
      </c>
      <c r="V18" s="22">
        <v>89612009.379999995</v>
      </c>
      <c r="W18" s="23">
        <v>97353616.959999993</v>
      </c>
      <c r="X18" s="23">
        <v>107541615.31</v>
      </c>
    </row>
    <row r="19" spans="1:24" x14ac:dyDescent="0.2">
      <c r="A19" s="4" t="s">
        <v>5</v>
      </c>
      <c r="B19" s="5">
        <v>130478818.76000001</v>
      </c>
      <c r="C19" s="6">
        <v>143053626.52000001</v>
      </c>
      <c r="D19" s="5">
        <v>233226781.41</v>
      </c>
      <c r="E19" s="30"/>
      <c r="F19" s="30"/>
      <c r="G19" s="30"/>
      <c r="H19" s="30"/>
      <c r="J19" s="12" t="s">
        <v>5</v>
      </c>
      <c r="K19" s="13">
        <v>108233176.64</v>
      </c>
      <c r="L19" s="14">
        <v>134078997.91</v>
      </c>
      <c r="M19" s="13">
        <v>127095585.06999999</v>
      </c>
      <c r="U19" s="22" t="s">
        <v>5</v>
      </c>
      <c r="V19" s="22">
        <v>96352189.909999996</v>
      </c>
      <c r="W19" s="23">
        <v>106585442.54000001</v>
      </c>
      <c r="X19" s="23">
        <v>113800973.56</v>
      </c>
    </row>
    <row r="20" spans="1:24" x14ac:dyDescent="0.2">
      <c r="A20" s="4" t="s">
        <v>6</v>
      </c>
      <c r="B20" s="5">
        <v>134866868.81999999</v>
      </c>
      <c r="C20" s="6">
        <v>164823079.16999999</v>
      </c>
      <c r="D20" s="5">
        <v>314108750.74000001</v>
      </c>
      <c r="E20" s="30"/>
      <c r="F20" s="30"/>
      <c r="G20" s="30"/>
      <c r="H20" s="30"/>
      <c r="J20" s="12" t="s">
        <v>6</v>
      </c>
      <c r="K20" s="13">
        <v>122916171.89</v>
      </c>
      <c r="L20" s="14">
        <v>129600483.04000001</v>
      </c>
      <c r="M20" s="13">
        <v>201531580.83000001</v>
      </c>
      <c r="U20" s="22" t="s">
        <v>6</v>
      </c>
      <c r="V20" s="22">
        <v>86416571.359999999</v>
      </c>
      <c r="W20" s="23">
        <v>102367191.73999999</v>
      </c>
      <c r="X20" s="23">
        <v>130662222.17</v>
      </c>
    </row>
    <row r="21" spans="1:24" x14ac:dyDescent="0.2">
      <c r="A21" s="4" t="s">
        <v>7</v>
      </c>
      <c r="B21" s="5">
        <v>154774350.09999999</v>
      </c>
      <c r="C21" s="6">
        <v>182107017.96000001</v>
      </c>
      <c r="D21" s="5">
        <v>321082185.29000002</v>
      </c>
      <c r="E21" s="30"/>
      <c r="F21" s="30"/>
      <c r="G21" s="30"/>
      <c r="H21" s="30"/>
      <c r="J21" s="12" t="s">
        <v>7</v>
      </c>
      <c r="K21" s="13">
        <v>105734693.98999999</v>
      </c>
      <c r="L21" s="14">
        <v>126185424.89</v>
      </c>
      <c r="M21" s="13">
        <v>178488394.83000001</v>
      </c>
      <c r="U21" s="22" t="s">
        <v>7</v>
      </c>
      <c r="V21" s="22">
        <v>98423761.129999995</v>
      </c>
      <c r="W21" s="23">
        <v>114951663.54000001</v>
      </c>
      <c r="X21" s="23">
        <v>137819062.38</v>
      </c>
    </row>
    <row r="22" spans="1:24" x14ac:dyDescent="0.2">
      <c r="A22" s="4" t="s">
        <v>8</v>
      </c>
      <c r="B22" s="5">
        <v>114291737.54000001</v>
      </c>
      <c r="C22" s="6">
        <v>137244523.25</v>
      </c>
      <c r="D22" s="5">
        <v>232506158.28</v>
      </c>
      <c r="E22" s="30"/>
      <c r="F22" s="30"/>
      <c r="G22" s="30"/>
      <c r="H22" s="30"/>
      <c r="J22" s="12" t="s">
        <v>8</v>
      </c>
      <c r="K22" s="13">
        <v>96330027.670000002</v>
      </c>
      <c r="L22" s="14">
        <v>120032857.09</v>
      </c>
      <c r="M22" s="13">
        <v>169956812.91</v>
      </c>
      <c r="U22" s="22" t="s">
        <v>8</v>
      </c>
      <c r="V22" s="22">
        <v>106501219.33</v>
      </c>
      <c r="W22" s="23">
        <v>115886254.79000001</v>
      </c>
      <c r="X22" s="23">
        <v>134568563.09</v>
      </c>
    </row>
    <row r="23" spans="1:24" x14ac:dyDescent="0.2">
      <c r="A23" s="4" t="s">
        <v>9</v>
      </c>
      <c r="B23" s="5">
        <v>123239534.73</v>
      </c>
      <c r="C23" s="6">
        <v>146092724.69999999</v>
      </c>
      <c r="D23" s="5">
        <v>219451312.93000001</v>
      </c>
      <c r="E23" s="30"/>
      <c r="F23" s="30"/>
      <c r="G23" s="30"/>
      <c r="H23" s="30"/>
      <c r="J23" s="12" t="s">
        <v>9</v>
      </c>
      <c r="K23" s="13">
        <v>94787186.799999997</v>
      </c>
      <c r="L23" s="14">
        <v>107298864.44</v>
      </c>
      <c r="M23" s="13">
        <v>148232042.50999999</v>
      </c>
      <c r="U23" s="22" t="s">
        <v>9</v>
      </c>
      <c r="V23" s="22">
        <v>119921193.84999999</v>
      </c>
      <c r="W23" s="23">
        <v>139036750.74000001</v>
      </c>
      <c r="X23" s="23">
        <v>144603739.69</v>
      </c>
    </row>
    <row r="24" spans="1:24" x14ac:dyDescent="0.2">
      <c r="A24" s="4" t="s">
        <v>10</v>
      </c>
      <c r="B24" s="5">
        <v>138237308.81999999</v>
      </c>
      <c r="C24" s="6">
        <v>163350088.03999999</v>
      </c>
      <c r="D24" s="5">
        <v>248424373.09</v>
      </c>
      <c r="E24" s="30"/>
      <c r="F24" s="30"/>
      <c r="G24" s="30"/>
      <c r="H24" s="30"/>
      <c r="J24" s="12" t="s">
        <v>10</v>
      </c>
      <c r="K24" s="13">
        <v>96422693.260000005</v>
      </c>
      <c r="L24" s="14">
        <v>109546942.65000001</v>
      </c>
      <c r="M24" s="13">
        <v>147654138.81</v>
      </c>
      <c r="U24" s="22" t="s">
        <v>10</v>
      </c>
      <c r="V24" s="22">
        <v>119469443.95</v>
      </c>
      <c r="W24" s="23">
        <v>131462123.03</v>
      </c>
      <c r="X24" s="23">
        <v>142386369.59999999</v>
      </c>
    </row>
    <row r="25" spans="1:24" x14ac:dyDescent="0.2">
      <c r="A25" s="4" t="s">
        <v>11</v>
      </c>
      <c r="B25" s="5">
        <v>116454614.76000001</v>
      </c>
      <c r="C25" s="6">
        <v>148325724.59</v>
      </c>
      <c r="D25" s="5">
        <v>209891384.37</v>
      </c>
      <c r="E25" s="30"/>
      <c r="F25" s="30"/>
      <c r="G25" s="30"/>
      <c r="H25" s="30"/>
      <c r="J25" s="12" t="s">
        <v>11</v>
      </c>
      <c r="K25" s="13">
        <v>103574810.15000001</v>
      </c>
      <c r="L25" s="14">
        <v>123633256.56999999</v>
      </c>
      <c r="M25" s="13">
        <v>155347326.24000001</v>
      </c>
      <c r="U25" s="22" t="s">
        <v>11</v>
      </c>
      <c r="V25" s="22">
        <v>112525000.52</v>
      </c>
      <c r="W25" s="23">
        <v>130576022.51000001</v>
      </c>
      <c r="X25" s="23">
        <v>141888029.84</v>
      </c>
    </row>
    <row r="26" spans="1:24" x14ac:dyDescent="0.2">
      <c r="A26" s="4" t="s">
        <v>12</v>
      </c>
      <c r="B26" s="6">
        <v>118815631.3</v>
      </c>
      <c r="C26" s="6">
        <v>152299286.84</v>
      </c>
      <c r="D26" s="6">
        <v>0</v>
      </c>
      <c r="E26" s="29"/>
      <c r="F26" s="29"/>
      <c r="G26" s="29"/>
      <c r="H26" s="29"/>
      <c r="J26" s="12" t="s">
        <v>12</v>
      </c>
      <c r="K26" s="14">
        <v>114912653.34</v>
      </c>
      <c r="L26" s="14">
        <v>131153427.17</v>
      </c>
      <c r="M26" s="14">
        <v>0</v>
      </c>
      <c r="U26" s="22" t="s">
        <v>12</v>
      </c>
      <c r="V26" s="23">
        <v>118140847.06</v>
      </c>
      <c r="W26" s="23">
        <v>132708383.63</v>
      </c>
      <c r="X26" s="23">
        <v>0</v>
      </c>
    </row>
    <row r="27" spans="1:24" x14ac:dyDescent="0.2">
      <c r="A27" s="4" t="s">
        <v>13</v>
      </c>
      <c r="B27" s="6">
        <v>219019372.69</v>
      </c>
      <c r="C27" s="6">
        <v>261760890.69</v>
      </c>
      <c r="D27" s="6">
        <v>0</v>
      </c>
      <c r="E27" s="29"/>
      <c r="F27" s="29"/>
      <c r="G27" s="29"/>
      <c r="H27" s="29"/>
      <c r="J27" s="12" t="s">
        <v>13</v>
      </c>
      <c r="K27" s="14">
        <v>123791487.73999999</v>
      </c>
      <c r="L27" s="14">
        <v>136112971.84</v>
      </c>
      <c r="M27" s="14">
        <v>0</v>
      </c>
      <c r="U27" s="22" t="s">
        <v>13</v>
      </c>
      <c r="V27" s="23">
        <v>125681963.75</v>
      </c>
      <c r="W27" s="23">
        <v>139537433.18000001</v>
      </c>
      <c r="X27" s="23">
        <v>0</v>
      </c>
    </row>
    <row r="28" spans="1:24" x14ac:dyDescent="0.2">
      <c r="A28" s="4" t="s">
        <v>14</v>
      </c>
      <c r="B28" s="6">
        <v>313168543.25999999</v>
      </c>
      <c r="C28" s="6">
        <v>371724591.86000001</v>
      </c>
      <c r="D28" s="6">
        <v>0</v>
      </c>
      <c r="E28" s="29"/>
      <c r="F28" s="29"/>
      <c r="G28" s="29"/>
      <c r="H28" s="29"/>
      <c r="J28" s="12" t="s">
        <v>14</v>
      </c>
      <c r="K28" s="14">
        <v>146721574.69</v>
      </c>
      <c r="L28" s="14">
        <v>164385731.02000001</v>
      </c>
      <c r="M28" s="14">
        <v>0</v>
      </c>
      <c r="U28" s="22" t="s">
        <v>14</v>
      </c>
      <c r="V28" s="23">
        <v>150786289.19</v>
      </c>
      <c r="W28" s="23">
        <v>172395276.03</v>
      </c>
      <c r="X28" s="23">
        <v>0</v>
      </c>
    </row>
    <row r="29" spans="1:24" x14ac:dyDescent="0.2">
      <c r="A29" s="4" t="s">
        <v>15</v>
      </c>
      <c r="B29" s="6">
        <f>SUM(B17:B28)</f>
        <v>1756960860.4199998</v>
      </c>
      <c r="C29" s="6">
        <f>SUM(C17:C28)</f>
        <v>2110784200.1099997</v>
      </c>
      <c r="D29" s="6">
        <f>SUM(D17:D27)</f>
        <v>2071708470</v>
      </c>
      <c r="E29" s="29"/>
      <c r="F29" s="29"/>
      <c r="G29" s="29"/>
      <c r="H29" s="29"/>
      <c r="J29" s="12" t="s">
        <v>15</v>
      </c>
      <c r="K29" s="14">
        <f>SUM(K17:K28)</f>
        <v>1270432169.3999999</v>
      </c>
      <c r="L29" s="14">
        <f>SUM(L17:L28)</f>
        <v>1477780385.1500001</v>
      </c>
      <c r="M29" s="14">
        <f>SUM(M17:M27)</f>
        <v>1337654732.23</v>
      </c>
      <c r="U29" s="23" t="s">
        <v>15</v>
      </c>
      <c r="V29" s="23">
        <f>SUM(V17:V28)</f>
        <v>1320930184.4100001</v>
      </c>
      <c r="W29" s="23">
        <f>SUM(W17:W28)</f>
        <v>1500318234.4499998</v>
      </c>
      <c r="X29" s="23">
        <f>SUM(X17:X28)</f>
        <v>1176369193.8900001</v>
      </c>
    </row>
    <row r="30" spans="1:24" x14ac:dyDescent="0.2">
      <c r="E30" s="31"/>
      <c r="F30" s="31"/>
      <c r="G30" s="31"/>
      <c r="H30" s="31"/>
    </row>
    <row r="31" spans="1:24" x14ac:dyDescent="0.2">
      <c r="A31" s="7"/>
      <c r="B31" s="7" t="s">
        <v>19</v>
      </c>
      <c r="C31" s="7" t="s">
        <v>20</v>
      </c>
      <c r="D31" s="7" t="s">
        <v>21</v>
      </c>
      <c r="E31" s="27"/>
      <c r="F31" s="27"/>
      <c r="G31" s="27"/>
      <c r="H31" s="27"/>
      <c r="J31" s="15"/>
      <c r="K31" s="15" t="s">
        <v>28</v>
      </c>
      <c r="L31" s="15" t="s">
        <v>29</v>
      </c>
      <c r="M31" s="15" t="s">
        <v>30</v>
      </c>
      <c r="U31" s="24"/>
      <c r="V31" s="24" t="s">
        <v>37</v>
      </c>
      <c r="W31" s="24" t="s">
        <v>38</v>
      </c>
      <c r="X31" s="24" t="s">
        <v>39</v>
      </c>
    </row>
    <row r="32" spans="1:24" x14ac:dyDescent="0.2">
      <c r="A32" s="7" t="s">
        <v>3</v>
      </c>
      <c r="B32" s="8">
        <v>125022720.40000001</v>
      </c>
      <c r="C32" s="8">
        <v>116379407.3</v>
      </c>
      <c r="D32" s="8">
        <v>152611462.16</v>
      </c>
      <c r="E32" s="29"/>
      <c r="F32" s="29"/>
      <c r="G32" s="29"/>
      <c r="H32" s="29"/>
      <c r="J32" s="15" t="s">
        <v>3</v>
      </c>
      <c r="K32" s="16">
        <v>120035053.98</v>
      </c>
      <c r="L32" s="17">
        <v>155588375.30000001</v>
      </c>
      <c r="M32" s="16">
        <v>193583309.84</v>
      </c>
      <c r="U32" s="25" t="s">
        <v>3</v>
      </c>
      <c r="V32" s="25">
        <v>76202561.5</v>
      </c>
      <c r="W32" s="25">
        <v>96280527.920000002</v>
      </c>
      <c r="X32" s="26">
        <v>129630035.64</v>
      </c>
    </row>
    <row r="33" spans="1:24" x14ac:dyDescent="0.2">
      <c r="A33" s="7" t="s">
        <v>4</v>
      </c>
      <c r="B33" s="8">
        <v>116582533</v>
      </c>
      <c r="C33" s="8">
        <v>122406459.66</v>
      </c>
      <c r="D33" s="8">
        <v>138415875.93000001</v>
      </c>
      <c r="E33" s="29"/>
      <c r="F33" s="29"/>
      <c r="G33" s="29"/>
      <c r="H33" s="29"/>
      <c r="J33" s="15" t="s">
        <v>4</v>
      </c>
      <c r="K33" s="16">
        <v>107699127.37</v>
      </c>
      <c r="L33" s="17">
        <v>133591662.79000001</v>
      </c>
      <c r="M33" s="16">
        <v>176664036.90000001</v>
      </c>
      <c r="U33" s="25" t="s">
        <v>4</v>
      </c>
      <c r="V33" s="25">
        <v>69714274.950000003</v>
      </c>
      <c r="W33" s="25">
        <v>89266531.590000004</v>
      </c>
      <c r="X33" s="26">
        <v>151530819.56</v>
      </c>
    </row>
    <row r="34" spans="1:24" x14ac:dyDescent="0.2">
      <c r="A34" s="7" t="s">
        <v>5</v>
      </c>
      <c r="B34" s="8">
        <v>119380199.81</v>
      </c>
      <c r="C34" s="8">
        <v>127329816.34999999</v>
      </c>
      <c r="D34" s="8">
        <v>218955236.22</v>
      </c>
      <c r="E34" s="29"/>
      <c r="F34" s="29"/>
      <c r="G34" s="29"/>
      <c r="H34" s="29"/>
      <c r="J34" s="15" t="s">
        <v>5</v>
      </c>
      <c r="K34" s="16">
        <v>120195207.67</v>
      </c>
      <c r="L34" s="17">
        <v>149289290.78999999</v>
      </c>
      <c r="M34" s="16">
        <v>234037570.91</v>
      </c>
      <c r="U34" s="25" t="s">
        <v>5</v>
      </c>
      <c r="V34" s="25">
        <v>72136567.409999996</v>
      </c>
      <c r="W34" s="25">
        <v>94943915.729999989</v>
      </c>
      <c r="X34" s="26">
        <v>216087407.60000002</v>
      </c>
    </row>
    <row r="35" spans="1:24" x14ac:dyDescent="0.2">
      <c r="A35" s="7" t="s">
        <v>6</v>
      </c>
      <c r="B35" s="8">
        <v>97190982.810000002</v>
      </c>
      <c r="C35" s="8">
        <v>110909898.75</v>
      </c>
      <c r="D35" s="8">
        <v>238706068.53</v>
      </c>
      <c r="E35" s="29"/>
      <c r="F35" s="29"/>
      <c r="G35" s="29"/>
      <c r="H35" s="29"/>
      <c r="J35" s="15" t="s">
        <v>6</v>
      </c>
      <c r="K35" s="16">
        <v>101525341.23</v>
      </c>
      <c r="L35" s="17">
        <v>135329087.55000001</v>
      </c>
      <c r="M35" s="16">
        <v>271840714.83999997</v>
      </c>
      <c r="U35" s="25" t="s">
        <v>6</v>
      </c>
      <c r="V35" s="25">
        <v>63251444.5</v>
      </c>
      <c r="W35" s="25">
        <v>85578507.920000002</v>
      </c>
      <c r="X35" s="26">
        <v>211748989.78</v>
      </c>
    </row>
    <row r="36" spans="1:24" x14ac:dyDescent="0.2">
      <c r="A36" s="7" t="s">
        <v>7</v>
      </c>
      <c r="B36" s="8">
        <v>106821593.98999999</v>
      </c>
      <c r="C36" s="8">
        <v>118229668.59</v>
      </c>
      <c r="D36" s="8">
        <v>207943715.86000001</v>
      </c>
      <c r="E36" s="29"/>
      <c r="F36" s="29"/>
      <c r="G36" s="29"/>
      <c r="H36" s="29"/>
      <c r="J36" s="15" t="s">
        <v>7</v>
      </c>
      <c r="K36" s="16">
        <v>111781987.7</v>
      </c>
      <c r="L36" s="17">
        <v>143944855.44</v>
      </c>
      <c r="M36" s="16">
        <v>255916421.65000001</v>
      </c>
      <c r="U36" s="25" t="s">
        <v>7</v>
      </c>
      <c r="V36" s="25">
        <v>67864339.099999994</v>
      </c>
      <c r="W36" s="25">
        <v>96546756</v>
      </c>
      <c r="X36" s="26">
        <v>187653990.38999999</v>
      </c>
    </row>
    <row r="37" spans="1:24" x14ac:dyDescent="0.2">
      <c r="A37" s="7" t="s">
        <v>8</v>
      </c>
      <c r="B37" s="8">
        <v>103947568.72</v>
      </c>
      <c r="C37" s="8">
        <v>104151222.23</v>
      </c>
      <c r="D37" s="8">
        <v>178132707.18000001</v>
      </c>
      <c r="E37" s="29"/>
      <c r="F37" s="29"/>
      <c r="G37" s="29"/>
      <c r="H37" s="29"/>
      <c r="J37" s="15" t="s">
        <v>8</v>
      </c>
      <c r="K37" s="16">
        <v>118092235.39</v>
      </c>
      <c r="L37" s="17">
        <v>144776022.94999999</v>
      </c>
      <c r="M37" s="16">
        <v>227325339.43000001</v>
      </c>
      <c r="U37" s="25" t="s">
        <v>8</v>
      </c>
      <c r="V37" s="25">
        <v>70100792.989999995</v>
      </c>
      <c r="W37" s="25">
        <v>87340708.469999999</v>
      </c>
      <c r="X37" s="26">
        <v>162177940.69999999</v>
      </c>
    </row>
    <row r="38" spans="1:24" x14ac:dyDescent="0.2">
      <c r="A38" s="7" t="s">
        <v>9</v>
      </c>
      <c r="B38" s="8">
        <v>109150535.2</v>
      </c>
      <c r="C38" s="8">
        <v>120793906.91</v>
      </c>
      <c r="D38" s="8">
        <v>164253999.31</v>
      </c>
      <c r="E38" s="29"/>
      <c r="F38" s="29"/>
      <c r="G38" s="29"/>
      <c r="H38" s="29"/>
      <c r="J38" s="15" t="s">
        <v>9</v>
      </c>
      <c r="K38" s="16">
        <v>127357003.61</v>
      </c>
      <c r="L38" s="17">
        <v>154589145.13999999</v>
      </c>
      <c r="M38" s="16">
        <v>228391879.53999999</v>
      </c>
      <c r="U38" s="25" t="s">
        <v>9</v>
      </c>
      <c r="V38" s="25">
        <v>76685047.299999997</v>
      </c>
      <c r="W38" s="25">
        <v>100778781.09999999</v>
      </c>
      <c r="X38" s="26">
        <v>173250101.84</v>
      </c>
    </row>
    <row r="39" spans="1:24" x14ac:dyDescent="0.2">
      <c r="A39" s="7" t="s">
        <v>10</v>
      </c>
      <c r="B39" s="8">
        <v>111563429.77</v>
      </c>
      <c r="C39" s="8">
        <v>118530940.84</v>
      </c>
      <c r="D39" s="8">
        <v>174631186.02000001</v>
      </c>
      <c r="E39" s="29"/>
      <c r="F39" s="29"/>
      <c r="G39" s="29"/>
      <c r="H39" s="29"/>
      <c r="J39" s="15" t="s">
        <v>10</v>
      </c>
      <c r="K39" s="16">
        <v>123402211.26000001</v>
      </c>
      <c r="L39" s="17">
        <v>149317713.44999999</v>
      </c>
      <c r="M39" s="16">
        <v>224748559.53999999</v>
      </c>
      <c r="U39" s="25" t="s">
        <v>10</v>
      </c>
      <c r="V39" s="25">
        <v>72613003.549999997</v>
      </c>
      <c r="W39" s="25">
        <v>97149678.330000013</v>
      </c>
      <c r="X39" s="26">
        <v>188010293.91000003</v>
      </c>
    </row>
    <row r="40" spans="1:24" x14ac:dyDescent="0.2">
      <c r="A40" s="7" t="s">
        <v>11</v>
      </c>
      <c r="B40" s="8">
        <v>126354806.29000001</v>
      </c>
      <c r="C40" s="8">
        <v>142029837.55000001</v>
      </c>
      <c r="D40" s="8">
        <v>195578002.38</v>
      </c>
      <c r="E40" s="29"/>
      <c r="F40" s="29"/>
      <c r="G40" s="29"/>
      <c r="H40" s="29"/>
      <c r="J40" s="15" t="s">
        <v>11</v>
      </c>
      <c r="K40" s="16">
        <v>129271977.7</v>
      </c>
      <c r="L40" s="17">
        <v>167440583.81</v>
      </c>
      <c r="M40" s="16">
        <v>236863647.44</v>
      </c>
      <c r="U40" s="25" t="s">
        <v>11</v>
      </c>
      <c r="V40" s="25">
        <v>76162280.900000006</v>
      </c>
      <c r="W40" s="25">
        <v>102369766.17</v>
      </c>
      <c r="X40" s="26">
        <v>176809096.77000001</v>
      </c>
    </row>
    <row r="41" spans="1:24" x14ac:dyDescent="0.2">
      <c r="A41" s="7" t="s">
        <v>12</v>
      </c>
      <c r="B41" s="8">
        <v>136563963.19</v>
      </c>
      <c r="C41" s="8">
        <v>150550794.97</v>
      </c>
      <c r="D41" s="8">
        <v>0</v>
      </c>
      <c r="E41" s="29"/>
      <c r="F41" s="29"/>
      <c r="G41" s="29"/>
      <c r="H41" s="29"/>
      <c r="J41" s="15" t="s">
        <v>12</v>
      </c>
      <c r="K41" s="17">
        <v>142669614.96000001</v>
      </c>
      <c r="L41" s="17">
        <v>180538523.03999999</v>
      </c>
      <c r="M41" s="17">
        <v>0</v>
      </c>
      <c r="U41" s="25" t="s">
        <v>12</v>
      </c>
      <c r="V41" s="25">
        <v>81525675.219999999</v>
      </c>
      <c r="W41" s="25">
        <v>112428266.92</v>
      </c>
      <c r="X41" s="26">
        <v>0</v>
      </c>
    </row>
    <row r="42" spans="1:24" x14ac:dyDescent="0.2">
      <c r="A42" s="7" t="s">
        <v>13</v>
      </c>
      <c r="B42" s="8">
        <v>149884659.09</v>
      </c>
      <c r="C42" s="8">
        <v>157441896.69</v>
      </c>
      <c r="D42" s="8">
        <v>0</v>
      </c>
      <c r="E42" s="29"/>
      <c r="F42" s="29"/>
      <c r="G42" s="29"/>
      <c r="H42" s="29"/>
      <c r="J42" s="15" t="s">
        <v>13</v>
      </c>
      <c r="K42" s="17">
        <v>177275892.02000001</v>
      </c>
      <c r="L42" s="17">
        <v>222350491.46000001</v>
      </c>
      <c r="M42" s="17">
        <v>0</v>
      </c>
      <c r="U42" s="25" t="s">
        <v>13</v>
      </c>
      <c r="V42" s="25">
        <v>95111596.430000007</v>
      </c>
      <c r="W42" s="25">
        <v>124879119.95999999</v>
      </c>
      <c r="X42" s="26">
        <v>0</v>
      </c>
    </row>
    <row r="43" spans="1:24" x14ac:dyDescent="0.2">
      <c r="A43" s="7" t="s">
        <v>14</v>
      </c>
      <c r="B43" s="8">
        <v>162035863.13999999</v>
      </c>
      <c r="C43" s="8">
        <v>182394098.02000001</v>
      </c>
      <c r="D43" s="8">
        <v>0</v>
      </c>
      <c r="E43" s="29"/>
      <c r="F43" s="29"/>
      <c r="G43" s="29"/>
      <c r="H43" s="29"/>
      <c r="J43" s="15" t="s">
        <v>14</v>
      </c>
      <c r="K43" s="17">
        <v>219373278.96000001</v>
      </c>
      <c r="L43" s="17">
        <v>272586962.98000002</v>
      </c>
      <c r="M43" s="17">
        <v>0</v>
      </c>
      <c r="U43" s="25" t="s">
        <v>14</v>
      </c>
      <c r="V43" s="25">
        <v>116354935.74000001</v>
      </c>
      <c r="W43" s="25">
        <v>151474368.04000002</v>
      </c>
      <c r="X43" s="26">
        <v>0</v>
      </c>
    </row>
    <row r="44" spans="1:24" x14ac:dyDescent="0.2">
      <c r="A44" s="7" t="s">
        <v>15</v>
      </c>
      <c r="B44" s="8">
        <f>SUM(B32:B43)</f>
        <v>1464498855.4099998</v>
      </c>
      <c r="C44" s="8">
        <f>SUM(C32:C43)</f>
        <v>1571147947.8600001</v>
      </c>
      <c r="D44" s="8">
        <f>SUM(D32:D42)</f>
        <v>1669228253.5900002</v>
      </c>
      <c r="E44" s="29"/>
      <c r="F44" s="29"/>
      <c r="G44" s="29"/>
      <c r="H44" s="29"/>
      <c r="J44" s="15" t="s">
        <v>15</v>
      </c>
      <c r="K44" s="17">
        <f>SUM(K32:K43)</f>
        <v>1598678931.8500001</v>
      </c>
      <c r="L44" s="17">
        <f>SUM(L32:L43)</f>
        <v>2009342714.7</v>
      </c>
      <c r="M44" s="17">
        <f>SUM(M32:M42)</f>
        <v>2049371480.0900002</v>
      </c>
      <c r="U44" s="26" t="s">
        <v>15</v>
      </c>
      <c r="V44" s="26">
        <v>937722519.59000015</v>
      </c>
      <c r="W44" s="26">
        <v>1239036928.1499999</v>
      </c>
      <c r="X44" s="26">
        <v>1596898676.1900001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0787-8891-B94E-95AC-17136C5E8EF4}">
  <dimension ref="A1:Q308"/>
  <sheetViews>
    <sheetView topLeftCell="K58" zoomScale="115" workbookViewId="0">
      <selection activeCell="U68" sqref="U68"/>
    </sheetView>
  </sheetViews>
  <sheetFormatPr baseColWidth="10" defaultRowHeight="16" x14ac:dyDescent="0.2"/>
  <cols>
    <col min="2" max="4" width="35.6640625" bestFit="1" customWidth="1"/>
    <col min="11" max="11" width="39.83203125" bestFit="1" customWidth="1"/>
    <col min="12" max="14" width="16.33203125" bestFit="1" customWidth="1"/>
    <col min="15" max="15" width="15.5" bestFit="1" customWidth="1"/>
  </cols>
  <sheetData>
    <row r="1" spans="1:14" x14ac:dyDescent="0.2">
      <c r="A1" s="70"/>
      <c r="B1" s="70" t="s">
        <v>37</v>
      </c>
      <c r="C1" s="70" t="s">
        <v>38</v>
      </c>
      <c r="D1" s="70" t="s">
        <v>39</v>
      </c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2">
      <c r="A2" s="71" t="s">
        <v>3</v>
      </c>
      <c r="B2" s="71">
        <v>76202561.5</v>
      </c>
      <c r="C2" s="71">
        <v>96280527.920000002</v>
      </c>
      <c r="D2" s="72">
        <v>129630035.64</v>
      </c>
      <c r="F2" s="37"/>
      <c r="G2" s="37"/>
      <c r="H2" s="37"/>
      <c r="I2" s="37"/>
      <c r="J2" s="37"/>
      <c r="K2" s="37"/>
      <c r="L2" s="37"/>
      <c r="M2" s="37"/>
      <c r="N2" s="37"/>
    </row>
    <row r="3" spans="1:14" x14ac:dyDescent="0.2">
      <c r="A3" s="71" t="s">
        <v>4</v>
      </c>
      <c r="B3" s="71">
        <v>69714274.950000003</v>
      </c>
      <c r="C3" s="71">
        <v>89266531.590000004</v>
      </c>
      <c r="D3" s="72">
        <v>151530819.56</v>
      </c>
      <c r="F3" s="37"/>
      <c r="G3" s="37"/>
      <c r="H3" s="37"/>
      <c r="I3" s="37"/>
      <c r="J3" s="37"/>
      <c r="K3" s="37"/>
      <c r="L3" s="37"/>
      <c r="M3" s="37"/>
      <c r="N3" s="37"/>
    </row>
    <row r="4" spans="1:14" x14ac:dyDescent="0.2">
      <c r="A4" s="71" t="s">
        <v>5</v>
      </c>
      <c r="B4" s="71">
        <v>72136567.409999996</v>
      </c>
      <c r="C4" s="71">
        <v>94943915.729999989</v>
      </c>
      <c r="D4" s="72">
        <v>216087407.60000002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2">
      <c r="A5" s="71" t="s">
        <v>6</v>
      </c>
      <c r="B5" s="71">
        <v>63251444.5</v>
      </c>
      <c r="C5" s="71">
        <v>85578507.920000002</v>
      </c>
      <c r="D5" s="72">
        <v>211748989.78</v>
      </c>
      <c r="F5" s="37"/>
      <c r="G5" s="37"/>
      <c r="H5" s="37"/>
      <c r="I5" s="37"/>
      <c r="J5" s="37"/>
      <c r="K5" s="37"/>
      <c r="L5" s="37"/>
      <c r="M5" s="37"/>
      <c r="N5" s="37"/>
    </row>
    <row r="6" spans="1:14" x14ac:dyDescent="0.2">
      <c r="A6" s="71" t="s">
        <v>7</v>
      </c>
      <c r="B6" s="71">
        <v>67864339.099999994</v>
      </c>
      <c r="C6" s="71">
        <v>96546756</v>
      </c>
      <c r="D6" s="72">
        <v>187653990.38999999</v>
      </c>
      <c r="F6" s="37"/>
      <c r="G6" s="37"/>
      <c r="H6" s="37"/>
      <c r="I6" s="37"/>
      <c r="J6" s="37"/>
      <c r="K6" s="37"/>
      <c r="L6" s="37"/>
      <c r="M6" s="37"/>
      <c r="N6" s="37"/>
    </row>
    <row r="7" spans="1:14" x14ac:dyDescent="0.2">
      <c r="A7" s="71" t="s">
        <v>8</v>
      </c>
      <c r="B7" s="71">
        <v>70100792.989999995</v>
      </c>
      <c r="C7" s="71">
        <v>87340708.469999999</v>
      </c>
      <c r="D7" s="72">
        <v>162177940.69999999</v>
      </c>
      <c r="F7" s="37"/>
      <c r="G7" s="37"/>
      <c r="H7" s="37"/>
      <c r="I7" s="37"/>
      <c r="J7" s="37"/>
      <c r="K7" s="37"/>
      <c r="L7" s="37"/>
      <c r="M7" s="37"/>
      <c r="N7" s="37"/>
    </row>
    <row r="8" spans="1:14" x14ac:dyDescent="0.2">
      <c r="A8" s="71" t="s">
        <v>9</v>
      </c>
      <c r="B8" s="71">
        <v>76685047.299999997</v>
      </c>
      <c r="C8" s="71">
        <v>100778781.09999999</v>
      </c>
      <c r="D8" s="72">
        <v>173250101.84</v>
      </c>
      <c r="F8" s="37"/>
      <c r="G8" s="37"/>
      <c r="H8" s="37"/>
      <c r="I8" s="37"/>
      <c r="J8" s="37"/>
      <c r="K8" s="37"/>
      <c r="L8" s="37"/>
      <c r="M8" s="37"/>
      <c r="N8" s="37"/>
    </row>
    <row r="9" spans="1:14" x14ac:dyDescent="0.2">
      <c r="A9" s="71" t="s">
        <v>10</v>
      </c>
      <c r="B9" s="71">
        <v>72613003.549999997</v>
      </c>
      <c r="C9" s="71">
        <v>97149678.330000013</v>
      </c>
      <c r="D9" s="72">
        <v>188010293.91000003</v>
      </c>
      <c r="F9" s="37"/>
      <c r="G9" s="37"/>
      <c r="H9" s="37"/>
      <c r="I9" s="37"/>
      <c r="J9" s="37"/>
      <c r="K9" s="37"/>
      <c r="L9" s="37"/>
      <c r="M9" s="37"/>
      <c r="N9" s="37"/>
    </row>
    <row r="10" spans="1:14" x14ac:dyDescent="0.2">
      <c r="A10" s="71" t="s">
        <v>11</v>
      </c>
      <c r="B10" s="71">
        <v>76162280.900000006</v>
      </c>
      <c r="C10" s="71">
        <v>102369766.17</v>
      </c>
      <c r="D10" s="72">
        <v>176809096.77000001</v>
      </c>
      <c r="F10" s="37"/>
      <c r="G10" s="37"/>
      <c r="H10" s="37"/>
      <c r="I10" s="37"/>
      <c r="J10" s="37"/>
      <c r="K10" s="37"/>
      <c r="L10" s="37"/>
      <c r="M10" s="37"/>
      <c r="N10" s="37"/>
    </row>
    <row r="11" spans="1:14" x14ac:dyDescent="0.2">
      <c r="A11" s="71" t="s">
        <v>12</v>
      </c>
      <c r="B11" s="71">
        <v>81525675.219999999</v>
      </c>
      <c r="C11" s="71">
        <v>112428266.92</v>
      </c>
      <c r="D11" s="72">
        <v>0</v>
      </c>
      <c r="F11" s="37"/>
      <c r="G11" s="37"/>
      <c r="H11" s="37"/>
      <c r="I11" s="37"/>
      <c r="J11" s="37"/>
      <c r="K11" s="37"/>
      <c r="L11" s="37"/>
      <c r="M11" s="37"/>
      <c r="N11" s="37"/>
    </row>
    <row r="12" spans="1:14" x14ac:dyDescent="0.2">
      <c r="A12" s="71" t="s">
        <v>13</v>
      </c>
      <c r="B12" s="71">
        <v>95111596.430000007</v>
      </c>
      <c r="C12" s="71">
        <v>124879119.95999999</v>
      </c>
      <c r="D12" s="72">
        <v>0</v>
      </c>
      <c r="F12" s="37"/>
      <c r="G12" s="37"/>
      <c r="H12" s="37"/>
      <c r="I12" s="37"/>
      <c r="J12" s="37"/>
      <c r="K12" s="37"/>
      <c r="L12" s="37"/>
      <c r="M12" s="37"/>
      <c r="N12" s="37"/>
    </row>
    <row r="13" spans="1:14" x14ac:dyDescent="0.2">
      <c r="A13" s="71" t="s">
        <v>14</v>
      </c>
      <c r="B13" s="71">
        <v>116354935.74000001</v>
      </c>
      <c r="C13" s="71">
        <v>151474368.04000002</v>
      </c>
      <c r="D13" s="72">
        <v>0</v>
      </c>
      <c r="F13" s="37"/>
      <c r="G13" s="37"/>
      <c r="H13" s="37"/>
      <c r="I13" s="37"/>
      <c r="J13" s="37"/>
      <c r="K13" s="37"/>
      <c r="L13" s="37"/>
      <c r="M13" s="37"/>
      <c r="N13" s="37"/>
    </row>
    <row r="14" spans="1:14" x14ac:dyDescent="0.2">
      <c r="A14" s="72" t="s">
        <v>15</v>
      </c>
      <c r="B14" s="72">
        <v>937722519.59000015</v>
      </c>
      <c r="C14" s="72">
        <v>1239036928.1499999</v>
      </c>
      <c r="D14" s="72">
        <v>1596898676.1900001</v>
      </c>
      <c r="F14" s="37"/>
      <c r="G14" s="37"/>
      <c r="H14" s="37"/>
      <c r="I14" s="37"/>
      <c r="J14" s="37"/>
      <c r="K14" s="37"/>
      <c r="L14" s="37"/>
      <c r="M14" s="37"/>
      <c r="N14" s="37"/>
    </row>
    <row r="15" spans="1:14" x14ac:dyDescent="0.2">
      <c r="F15" s="37"/>
      <c r="G15" s="37"/>
      <c r="H15" s="37"/>
      <c r="I15" s="37"/>
      <c r="J15" s="37"/>
      <c r="K15" s="37"/>
      <c r="L15" s="37"/>
      <c r="M15" s="37"/>
      <c r="N15" s="37"/>
    </row>
    <row r="16" spans="1:14" x14ac:dyDescent="0.2">
      <c r="F16" s="37"/>
      <c r="G16" s="37"/>
      <c r="H16" s="37"/>
      <c r="I16" s="37"/>
      <c r="J16" s="37"/>
      <c r="K16" s="38"/>
      <c r="L16" s="38">
        <v>2018</v>
      </c>
      <c r="M16" s="38">
        <v>2019</v>
      </c>
      <c r="N16" s="38">
        <v>2020</v>
      </c>
    </row>
    <row r="17" spans="1:15" x14ac:dyDescent="0.2">
      <c r="A17" s="24"/>
      <c r="B17" s="24" t="s">
        <v>514</v>
      </c>
      <c r="C17" s="24" t="s">
        <v>515</v>
      </c>
      <c r="D17" s="24" t="s">
        <v>516</v>
      </c>
      <c r="F17" s="37"/>
      <c r="G17" s="37"/>
      <c r="H17" s="37"/>
      <c r="I17" s="37"/>
      <c r="J17" s="37"/>
      <c r="K17" s="24" t="s">
        <v>568</v>
      </c>
      <c r="L17" s="26">
        <v>84958071.74000001</v>
      </c>
      <c r="M17" s="26">
        <v>97005207.769999981</v>
      </c>
      <c r="N17" s="26">
        <v>88187624.140000001</v>
      </c>
      <c r="O17" s="36">
        <f>SUM(L17:N17)</f>
        <v>270150903.64999998</v>
      </c>
    </row>
    <row r="18" spans="1:15" x14ac:dyDescent="0.2">
      <c r="A18" s="24" t="s">
        <v>3</v>
      </c>
      <c r="B18" s="25">
        <v>7527747.79</v>
      </c>
      <c r="C18" s="26">
        <v>8329116.0300000003</v>
      </c>
      <c r="D18" s="26">
        <v>9263324.4700000007</v>
      </c>
      <c r="F18" s="37"/>
      <c r="G18" s="37"/>
      <c r="H18" s="37"/>
      <c r="I18" s="37"/>
      <c r="J18" s="37"/>
      <c r="K18" s="24" t="s">
        <v>569</v>
      </c>
      <c r="L18" s="26">
        <v>119390466.26000001</v>
      </c>
      <c r="M18" s="26">
        <v>128711902.29000001</v>
      </c>
      <c r="N18" s="26">
        <v>152694948.61000001</v>
      </c>
      <c r="O18" s="77">
        <f t="shared" ref="O18:O34" si="0">SUM(L18:N18)</f>
        <v>400797317.16000003</v>
      </c>
    </row>
    <row r="19" spans="1:15" x14ac:dyDescent="0.2">
      <c r="A19" s="24" t="s">
        <v>4</v>
      </c>
      <c r="B19" s="26">
        <v>6831052.5599999996</v>
      </c>
      <c r="C19" s="26">
        <v>7731037.8700000001</v>
      </c>
      <c r="D19" s="26">
        <v>9427825.0999999996</v>
      </c>
      <c r="F19" s="37"/>
      <c r="G19" s="37"/>
      <c r="H19" s="37"/>
      <c r="I19" s="37"/>
      <c r="J19" s="37"/>
      <c r="K19" s="24" t="s">
        <v>570</v>
      </c>
      <c r="L19" s="26">
        <v>98744199.26000002</v>
      </c>
      <c r="M19" s="26">
        <v>124134231.80999999</v>
      </c>
      <c r="N19" s="26">
        <v>94691833.090000004</v>
      </c>
      <c r="O19" s="36">
        <f t="shared" si="0"/>
        <v>317570264.15999997</v>
      </c>
    </row>
    <row r="20" spans="1:15" x14ac:dyDescent="0.2">
      <c r="A20" s="24" t="s">
        <v>5</v>
      </c>
      <c r="B20" s="26">
        <v>7210959.5899999999</v>
      </c>
      <c r="C20" s="26">
        <v>8097999.8399999999</v>
      </c>
      <c r="D20" s="26">
        <v>10410560.720000001</v>
      </c>
      <c r="F20" s="37"/>
      <c r="G20" s="37"/>
      <c r="H20" s="37"/>
      <c r="I20" s="37"/>
      <c r="J20" s="37"/>
      <c r="K20" s="24" t="s">
        <v>571</v>
      </c>
      <c r="L20" s="26">
        <v>191454539.92999995</v>
      </c>
      <c r="M20" s="26">
        <v>279337338.08000004</v>
      </c>
      <c r="N20" s="26">
        <v>368849370.71999997</v>
      </c>
      <c r="O20" s="77">
        <f t="shared" si="0"/>
        <v>839641248.73000002</v>
      </c>
    </row>
    <row r="21" spans="1:15" x14ac:dyDescent="0.2">
      <c r="A21" s="24" t="s">
        <v>6</v>
      </c>
      <c r="B21" s="26">
        <v>5729988.2300000004</v>
      </c>
      <c r="C21" s="26">
        <v>7262879.6200000001</v>
      </c>
      <c r="D21" s="26">
        <v>11379653.109999999</v>
      </c>
      <c r="F21" s="37"/>
      <c r="G21" s="37"/>
      <c r="H21" s="37"/>
      <c r="I21" s="37"/>
      <c r="J21" s="37"/>
      <c r="K21" s="24" t="s">
        <v>572</v>
      </c>
      <c r="L21" s="26">
        <v>33478132.359999999</v>
      </c>
      <c r="M21" s="26">
        <v>43392707.509999998</v>
      </c>
      <c r="N21" s="26">
        <v>50220862.449999996</v>
      </c>
      <c r="O21" s="36">
        <f t="shared" si="0"/>
        <v>127091702.31999999</v>
      </c>
    </row>
    <row r="22" spans="1:15" x14ac:dyDescent="0.2">
      <c r="A22" s="24" t="s">
        <v>7</v>
      </c>
      <c r="B22" s="26">
        <v>5829927.4699999997</v>
      </c>
      <c r="C22" s="26">
        <v>7613680.25</v>
      </c>
      <c r="D22" s="26">
        <v>9830926.1600000001</v>
      </c>
      <c r="F22" s="37"/>
      <c r="G22" s="37"/>
      <c r="H22" s="37"/>
      <c r="I22" s="37"/>
      <c r="J22" s="37"/>
      <c r="K22" s="73" t="s">
        <v>573</v>
      </c>
      <c r="L22" s="74">
        <v>752984.94</v>
      </c>
      <c r="M22" s="74">
        <v>5255363.4300000006</v>
      </c>
      <c r="N22" s="74">
        <v>11667664.470000001</v>
      </c>
      <c r="O22" s="36">
        <f t="shared" si="0"/>
        <v>17676012.840000004</v>
      </c>
    </row>
    <row r="23" spans="1:15" x14ac:dyDescent="0.2">
      <c r="A23" s="24" t="s">
        <v>8</v>
      </c>
      <c r="B23" s="26">
        <v>6179311.6200000001</v>
      </c>
      <c r="C23" s="26">
        <v>6401555.3200000003</v>
      </c>
      <c r="D23" s="26">
        <v>8885410.5600000005</v>
      </c>
      <c r="F23" s="37"/>
      <c r="G23" s="37"/>
      <c r="H23" s="37"/>
      <c r="I23" s="37"/>
      <c r="J23" s="37"/>
      <c r="K23" s="73" t="s">
        <v>574</v>
      </c>
      <c r="L23" s="74">
        <v>80676859.900000006</v>
      </c>
      <c r="M23" s="74">
        <v>120735685.12</v>
      </c>
      <c r="N23" s="74">
        <v>159337524.50999999</v>
      </c>
      <c r="O23" s="77">
        <f t="shared" si="0"/>
        <v>360750069.52999997</v>
      </c>
    </row>
    <row r="24" spans="1:15" x14ac:dyDescent="0.2">
      <c r="A24" s="24" t="s">
        <v>9</v>
      </c>
      <c r="B24" s="26">
        <v>6491673.1799999997</v>
      </c>
      <c r="C24" s="26">
        <v>7723084.5899999999</v>
      </c>
      <c r="D24" s="26">
        <v>9616079.6600000001</v>
      </c>
      <c r="F24" s="37"/>
      <c r="G24" s="37"/>
      <c r="H24" s="37"/>
      <c r="I24" s="37"/>
      <c r="J24" s="37"/>
      <c r="K24" s="73" t="s">
        <v>575</v>
      </c>
      <c r="L24" s="74">
        <v>48725326.719999999</v>
      </c>
      <c r="M24" s="74">
        <v>62970198.799999997</v>
      </c>
      <c r="N24" s="74">
        <v>59661669.439999998</v>
      </c>
      <c r="O24" s="36">
        <f t="shared" si="0"/>
        <v>171357194.95999998</v>
      </c>
    </row>
    <row r="25" spans="1:15" x14ac:dyDescent="0.2">
      <c r="A25" s="24" t="s">
        <v>10</v>
      </c>
      <c r="B25" s="26">
        <v>6394857.21</v>
      </c>
      <c r="C25" s="26">
        <v>7545296.4800000004</v>
      </c>
      <c r="D25" s="26">
        <v>9641686.6899999995</v>
      </c>
      <c r="F25" s="37"/>
      <c r="G25" s="37"/>
      <c r="H25" s="37"/>
      <c r="I25" s="37"/>
      <c r="J25" s="37"/>
      <c r="K25" s="73" t="s">
        <v>576</v>
      </c>
      <c r="L25" s="74">
        <v>46418726.75</v>
      </c>
      <c r="M25" s="74">
        <v>68277905.25</v>
      </c>
      <c r="N25" s="74">
        <v>69531754.5</v>
      </c>
      <c r="O25" s="36">
        <f t="shared" si="0"/>
        <v>184228386.5</v>
      </c>
    </row>
    <row r="26" spans="1:15" x14ac:dyDescent="0.2">
      <c r="A26" s="24" t="s">
        <v>11</v>
      </c>
      <c r="B26" s="26">
        <v>6632041.04</v>
      </c>
      <c r="C26" s="26">
        <v>7398729.5999999996</v>
      </c>
      <c r="D26" s="26">
        <v>9732157.6699999999</v>
      </c>
      <c r="F26" s="37"/>
      <c r="G26" s="37"/>
      <c r="H26" s="37"/>
      <c r="I26" s="37"/>
      <c r="J26" s="37"/>
      <c r="K26" s="73" t="s">
        <v>577</v>
      </c>
      <c r="L26" s="74">
        <v>5796713.1100000003</v>
      </c>
      <c r="M26" s="74">
        <v>13059351.57</v>
      </c>
      <c r="N26" s="74">
        <v>50182083.770000003</v>
      </c>
      <c r="O26" s="36">
        <f t="shared" si="0"/>
        <v>69038148.450000003</v>
      </c>
    </row>
    <row r="27" spans="1:15" x14ac:dyDescent="0.2">
      <c r="A27" s="24" t="s">
        <v>12</v>
      </c>
      <c r="B27" s="26">
        <v>6847901.0899999999</v>
      </c>
      <c r="C27" s="26">
        <v>7871959.4699999997</v>
      </c>
      <c r="D27" s="26"/>
      <c r="E27" s="61"/>
      <c r="F27" s="37"/>
      <c r="G27" s="37"/>
      <c r="H27" s="37"/>
      <c r="I27" s="37"/>
      <c r="J27" s="37"/>
      <c r="K27" s="73" t="s">
        <v>578</v>
      </c>
      <c r="L27" s="74">
        <v>37409552.530000001</v>
      </c>
      <c r="M27" s="74">
        <v>42443268.200000003</v>
      </c>
      <c r="N27" s="74">
        <v>36653829.159999996</v>
      </c>
      <c r="O27" s="36">
        <f t="shared" si="0"/>
        <v>116506649.89</v>
      </c>
    </row>
    <row r="28" spans="1:15" x14ac:dyDescent="0.2">
      <c r="A28" s="24" t="s">
        <v>13</v>
      </c>
      <c r="B28" s="26">
        <v>8456010.2100000009</v>
      </c>
      <c r="C28" s="26">
        <v>9515899.0999999996</v>
      </c>
      <c r="D28" s="26"/>
      <c r="E28" s="61"/>
      <c r="F28" s="37"/>
      <c r="G28" s="37"/>
      <c r="H28" s="37"/>
      <c r="I28" s="37"/>
      <c r="J28" s="37"/>
      <c r="K28" s="73" t="s">
        <v>579</v>
      </c>
      <c r="L28" s="74">
        <v>0</v>
      </c>
      <c r="M28" s="74">
        <v>181801.76</v>
      </c>
      <c r="N28" s="74">
        <v>3937473</v>
      </c>
      <c r="O28" s="36">
        <f t="shared" si="0"/>
        <v>4119274.76</v>
      </c>
    </row>
    <row r="29" spans="1:15" x14ac:dyDescent="0.2">
      <c r="A29" s="24" t="s">
        <v>14</v>
      </c>
      <c r="B29" s="26">
        <v>10826601.75</v>
      </c>
      <c r="C29" s="26">
        <v>11513969.6</v>
      </c>
      <c r="D29" s="26"/>
      <c r="E29" s="61"/>
      <c r="F29" s="37"/>
      <c r="G29" s="37"/>
      <c r="H29" s="37"/>
      <c r="I29" s="37"/>
      <c r="J29" s="37"/>
      <c r="K29" s="73" t="s">
        <v>580</v>
      </c>
      <c r="L29" s="74">
        <v>21018418.199999999</v>
      </c>
      <c r="M29" s="74">
        <v>47711231.399999999</v>
      </c>
      <c r="N29" s="74">
        <v>64390059.109999999</v>
      </c>
      <c r="O29" s="36">
        <f t="shared" si="0"/>
        <v>133119708.70999999</v>
      </c>
    </row>
    <row r="30" spans="1:15" x14ac:dyDescent="0.2">
      <c r="A30" s="24" t="s">
        <v>15</v>
      </c>
      <c r="B30" s="26">
        <f>SUM(B18:B29)</f>
        <v>84958071.74000001</v>
      </c>
      <c r="C30" s="26">
        <f t="shared" ref="C30:D30" si="1">SUM(C18:C29)</f>
        <v>97005207.769999981</v>
      </c>
      <c r="D30" s="26">
        <f t="shared" si="1"/>
        <v>88187624.140000001</v>
      </c>
      <c r="E30" s="61"/>
      <c r="F30" s="37"/>
      <c r="G30" s="37"/>
      <c r="H30" s="37"/>
      <c r="I30" s="37"/>
      <c r="J30" s="37"/>
      <c r="K30" s="73" t="s">
        <v>581</v>
      </c>
      <c r="L30" s="74">
        <v>8336799.3999999994</v>
      </c>
      <c r="M30" s="74">
        <v>35134216.049999997</v>
      </c>
      <c r="N30" s="74">
        <v>107236312.61</v>
      </c>
      <c r="O30" s="36">
        <f t="shared" si="0"/>
        <v>150707328.06</v>
      </c>
    </row>
    <row r="31" spans="1:15" x14ac:dyDescent="0.2">
      <c r="E31" s="61"/>
      <c r="F31" s="37"/>
      <c r="G31" s="37"/>
      <c r="H31" s="37"/>
      <c r="I31" s="37"/>
      <c r="J31" s="37"/>
      <c r="K31" s="73" t="s">
        <v>582</v>
      </c>
      <c r="L31" s="74">
        <v>19355264.02</v>
      </c>
      <c r="M31" s="74">
        <v>27990954.150000006</v>
      </c>
      <c r="N31" s="74">
        <v>31359529.030000005</v>
      </c>
      <c r="O31" s="36">
        <f t="shared" si="0"/>
        <v>78705747.200000003</v>
      </c>
    </row>
    <row r="32" spans="1:15" x14ac:dyDescent="0.2">
      <c r="A32" s="24"/>
      <c r="B32" s="24" t="s">
        <v>517</v>
      </c>
      <c r="C32" s="24" t="s">
        <v>518</v>
      </c>
      <c r="D32" s="24" t="s">
        <v>519</v>
      </c>
      <c r="E32" s="61"/>
      <c r="F32" s="37"/>
      <c r="G32" s="37"/>
      <c r="H32" s="37"/>
      <c r="I32" s="37"/>
      <c r="J32" s="37"/>
      <c r="K32" s="73" t="s">
        <v>583</v>
      </c>
      <c r="L32" s="74">
        <v>28332291.910000004</v>
      </c>
      <c r="M32" s="74">
        <v>39609711.439999998</v>
      </c>
      <c r="N32" s="74">
        <v>44676540.920000002</v>
      </c>
      <c r="O32" s="36">
        <f t="shared" si="0"/>
        <v>112618544.27</v>
      </c>
    </row>
    <row r="33" spans="1:15" x14ac:dyDescent="0.2">
      <c r="A33" s="24" t="s">
        <v>3</v>
      </c>
      <c r="B33" s="26">
        <v>10633865.859999999</v>
      </c>
      <c r="C33" s="26">
        <v>11088719.41</v>
      </c>
      <c r="D33" s="26">
        <v>12992049</v>
      </c>
      <c r="E33" s="61"/>
      <c r="F33" s="37"/>
      <c r="G33" s="37"/>
      <c r="H33" s="37"/>
      <c r="I33" s="37"/>
      <c r="J33" s="37"/>
      <c r="K33" s="73" t="s">
        <v>584</v>
      </c>
      <c r="L33" s="74">
        <v>21228418.59</v>
      </c>
      <c r="M33" s="74">
        <v>51864453.180000007</v>
      </c>
      <c r="N33" s="74">
        <v>73271731.429999992</v>
      </c>
      <c r="O33" s="36">
        <f t="shared" si="0"/>
        <v>146364603.19999999</v>
      </c>
    </row>
    <row r="34" spans="1:15" x14ac:dyDescent="0.2">
      <c r="A34" s="24" t="s">
        <v>4</v>
      </c>
      <c r="B34" s="26">
        <v>8527455.4399999995</v>
      </c>
      <c r="C34" s="26">
        <v>9043489.8300000001</v>
      </c>
      <c r="D34" s="26">
        <v>11931230.6</v>
      </c>
      <c r="E34" s="61"/>
      <c r="F34" s="37"/>
      <c r="G34" s="37"/>
      <c r="H34" s="37"/>
      <c r="I34" s="37"/>
      <c r="J34" s="37"/>
      <c r="K34" s="73" t="s">
        <v>585</v>
      </c>
      <c r="L34" s="74">
        <v>5206835.21</v>
      </c>
      <c r="M34" s="74">
        <v>24556669.670000002</v>
      </c>
      <c r="N34" s="74">
        <v>119192305.44</v>
      </c>
      <c r="O34" s="36">
        <f t="shared" si="0"/>
        <v>148955810.31999999</v>
      </c>
    </row>
    <row r="35" spans="1:15" x14ac:dyDescent="0.2">
      <c r="A35" s="24" t="s">
        <v>5</v>
      </c>
      <c r="B35" s="26">
        <v>8584886.8000000007</v>
      </c>
      <c r="C35" s="26">
        <v>9162884.0800000001</v>
      </c>
      <c r="D35" s="26">
        <v>17114183.25</v>
      </c>
      <c r="E35" s="61"/>
      <c r="F35" s="37"/>
      <c r="G35" s="37"/>
      <c r="H35" s="37"/>
      <c r="I35" s="37"/>
      <c r="J35" s="37"/>
      <c r="K35" s="37"/>
      <c r="L35" s="37"/>
      <c r="M35" s="37"/>
      <c r="N35" s="37"/>
    </row>
    <row r="36" spans="1:15" x14ac:dyDescent="0.2">
      <c r="A36" s="24" t="s">
        <v>6</v>
      </c>
      <c r="B36" s="26">
        <v>7348169.4100000001</v>
      </c>
      <c r="C36" s="26">
        <v>8325380.0300000003</v>
      </c>
      <c r="D36" s="26">
        <v>23571938.989999998</v>
      </c>
      <c r="E36" s="61"/>
      <c r="F36" s="37"/>
      <c r="G36" s="37"/>
      <c r="H36" s="37"/>
      <c r="I36" s="37"/>
      <c r="J36" s="37"/>
      <c r="K36" s="37"/>
      <c r="L36" s="37"/>
      <c r="M36" s="37"/>
      <c r="N36" s="37"/>
    </row>
    <row r="37" spans="1:15" x14ac:dyDescent="0.2">
      <c r="A37" s="24" t="s">
        <v>7</v>
      </c>
      <c r="B37" s="26">
        <v>8725809.5500000007</v>
      </c>
      <c r="C37" s="26">
        <v>10108808.380000001</v>
      </c>
      <c r="D37" s="26">
        <v>18177008.719999999</v>
      </c>
      <c r="E37" s="61"/>
      <c r="F37" s="37"/>
      <c r="G37" s="37"/>
      <c r="H37" s="37"/>
      <c r="I37" s="37"/>
      <c r="J37" s="37"/>
      <c r="K37" s="37"/>
      <c r="L37" s="37"/>
      <c r="M37" s="37"/>
      <c r="N37" s="37"/>
    </row>
    <row r="38" spans="1:15" x14ac:dyDescent="0.2">
      <c r="A38" s="24" t="s">
        <v>8</v>
      </c>
      <c r="B38" s="26">
        <v>9707976.0600000005</v>
      </c>
      <c r="C38" s="26">
        <v>9609530.0099999998</v>
      </c>
      <c r="D38" s="26">
        <v>14579608.82</v>
      </c>
      <c r="E38" s="61"/>
      <c r="F38" s="37"/>
      <c r="G38" s="37"/>
      <c r="H38" s="37"/>
      <c r="I38" s="37"/>
      <c r="J38" s="37"/>
      <c r="K38" s="37"/>
      <c r="L38" s="37"/>
      <c r="M38" s="37"/>
      <c r="N38" s="37"/>
    </row>
    <row r="39" spans="1:15" x14ac:dyDescent="0.2">
      <c r="A39" s="24" t="s">
        <v>9</v>
      </c>
      <c r="B39" s="26">
        <v>11115109.27</v>
      </c>
      <c r="C39" s="26">
        <v>12203328.439999999</v>
      </c>
      <c r="D39" s="26">
        <v>15969355.310000001</v>
      </c>
      <c r="E39" s="61"/>
      <c r="F39" s="37"/>
      <c r="G39" s="37"/>
      <c r="H39" s="37"/>
      <c r="I39" s="37"/>
      <c r="J39" s="37"/>
      <c r="K39" s="37"/>
      <c r="L39" s="37"/>
      <c r="M39" s="37"/>
      <c r="N39" s="37"/>
    </row>
    <row r="40" spans="1:15" x14ac:dyDescent="0.2">
      <c r="A40" s="24" t="s">
        <v>10</v>
      </c>
      <c r="B40" s="26">
        <v>10526684.789999999</v>
      </c>
      <c r="C40" s="26">
        <v>11569181.060000001</v>
      </c>
      <c r="D40" s="26">
        <v>15713118.449999999</v>
      </c>
      <c r="E40" s="61"/>
      <c r="F40" s="37"/>
      <c r="G40" s="37"/>
      <c r="H40" s="37"/>
      <c r="I40" s="37"/>
      <c r="J40" s="37"/>
      <c r="K40" s="37"/>
      <c r="L40" s="37"/>
      <c r="M40" s="37"/>
      <c r="N40" s="37"/>
    </row>
    <row r="41" spans="1:15" x14ac:dyDescent="0.2">
      <c r="A41" s="24" t="s">
        <v>11</v>
      </c>
      <c r="B41" s="26">
        <v>9107339.0899999999</v>
      </c>
      <c r="C41" s="26">
        <v>9961388.3800000008</v>
      </c>
      <c r="D41" s="26">
        <v>12594013.33</v>
      </c>
      <c r="E41" s="61"/>
      <c r="F41" s="37"/>
      <c r="G41" s="37"/>
      <c r="H41" s="37"/>
      <c r="I41" s="37"/>
      <c r="J41" s="37"/>
      <c r="K41" s="37"/>
      <c r="L41" s="37"/>
      <c r="M41" s="37"/>
      <c r="N41" s="37"/>
    </row>
    <row r="42" spans="1:15" x14ac:dyDescent="0.2">
      <c r="A42" s="24" t="s">
        <v>12</v>
      </c>
      <c r="B42" s="26">
        <v>9058938.9100000001</v>
      </c>
      <c r="C42" s="26">
        <v>10052442.140000001</v>
      </c>
      <c r="D42" s="26">
        <v>10052442.140000001</v>
      </c>
      <c r="E42" s="61"/>
      <c r="F42" s="37"/>
      <c r="G42" s="37"/>
      <c r="H42" s="37"/>
      <c r="I42" s="37"/>
      <c r="J42" s="37"/>
      <c r="K42" s="37"/>
      <c r="L42" s="37"/>
      <c r="M42" s="37"/>
      <c r="N42" s="37"/>
    </row>
    <row r="43" spans="1:15" x14ac:dyDescent="0.2">
      <c r="A43" s="24" t="s">
        <v>13</v>
      </c>
      <c r="B43" s="26">
        <v>10820248.109999999</v>
      </c>
      <c r="C43" s="26">
        <v>11588267.130000001</v>
      </c>
      <c r="D43" s="26"/>
      <c r="E43" s="61"/>
      <c r="F43" s="37"/>
      <c r="G43" s="37"/>
      <c r="H43" s="37"/>
      <c r="I43" s="37"/>
      <c r="J43" s="37"/>
      <c r="K43" s="37"/>
      <c r="L43" s="37"/>
      <c r="M43" s="37"/>
      <c r="N43" s="37"/>
    </row>
    <row r="44" spans="1:15" x14ac:dyDescent="0.2">
      <c r="A44" s="24" t="s">
        <v>14</v>
      </c>
      <c r="B44" s="26">
        <v>15233982.970000001</v>
      </c>
      <c r="C44" s="26">
        <v>15998483.4</v>
      </c>
      <c r="D44" s="26"/>
      <c r="E44" s="61"/>
      <c r="F44" s="37"/>
      <c r="G44" s="37"/>
      <c r="H44" s="37"/>
      <c r="I44" s="37"/>
      <c r="J44" s="37"/>
      <c r="K44" s="37"/>
      <c r="L44" s="37"/>
      <c r="M44" s="37"/>
      <c r="N44" s="37"/>
    </row>
    <row r="45" spans="1:15" x14ac:dyDescent="0.2">
      <c r="A45" s="24" t="s">
        <v>15</v>
      </c>
      <c r="B45" s="26">
        <f>SUM(B33:B44)</f>
        <v>119390466.26000001</v>
      </c>
      <c r="C45" s="26">
        <f t="shared" ref="C45:D45" si="2">SUM(C33:C44)</f>
        <v>128711902.29000001</v>
      </c>
      <c r="D45" s="26">
        <f t="shared" si="2"/>
        <v>152694948.61000001</v>
      </c>
      <c r="E45" s="61"/>
      <c r="F45" s="37"/>
      <c r="G45" s="37"/>
      <c r="H45" s="37"/>
      <c r="I45" s="37"/>
      <c r="J45" s="37"/>
      <c r="K45" s="37"/>
      <c r="L45" s="37"/>
      <c r="M45" s="37"/>
      <c r="N45" s="37"/>
    </row>
    <row r="46" spans="1:15" x14ac:dyDescent="0.2">
      <c r="E46" s="61"/>
      <c r="F46" s="37"/>
      <c r="G46" s="37"/>
      <c r="H46" s="37"/>
      <c r="I46" s="37"/>
      <c r="J46" s="37"/>
      <c r="K46" s="37"/>
      <c r="L46" s="37"/>
      <c r="M46" s="37"/>
      <c r="N46" s="37"/>
    </row>
    <row r="47" spans="1:15" x14ac:dyDescent="0.2">
      <c r="A47" s="24"/>
      <c r="B47" s="24" t="s">
        <v>520</v>
      </c>
      <c r="C47" s="24" t="s">
        <v>521</v>
      </c>
      <c r="D47" s="24" t="s">
        <v>522</v>
      </c>
      <c r="E47" s="61"/>
      <c r="F47" s="37"/>
      <c r="G47" s="37"/>
      <c r="H47" s="37"/>
      <c r="I47" s="37"/>
      <c r="J47" s="37"/>
      <c r="K47" s="37"/>
      <c r="L47" s="37"/>
      <c r="M47" s="37"/>
      <c r="N47" s="37"/>
    </row>
    <row r="48" spans="1:15" x14ac:dyDescent="0.2">
      <c r="A48" s="24" t="s">
        <v>3</v>
      </c>
      <c r="B48" s="26">
        <v>5394768.25</v>
      </c>
      <c r="C48" s="26">
        <v>7101633.5</v>
      </c>
      <c r="D48" s="26">
        <v>8326246.5199999996</v>
      </c>
      <c r="E48" s="61"/>
      <c r="F48" s="37"/>
      <c r="G48" s="37"/>
      <c r="H48" s="37"/>
      <c r="I48" s="37"/>
      <c r="J48" s="37"/>
      <c r="K48" s="37"/>
      <c r="L48" s="37"/>
      <c r="M48" s="37"/>
      <c r="N48" s="37"/>
    </row>
    <row r="49" spans="1:16" x14ac:dyDescent="0.2">
      <c r="A49" s="24" t="s">
        <v>4</v>
      </c>
      <c r="B49" s="26">
        <v>5904924.8499999996</v>
      </c>
      <c r="C49" s="26">
        <v>7794214.8799999999</v>
      </c>
      <c r="D49" s="26">
        <v>9861917.1899999995</v>
      </c>
      <c r="E49" s="61"/>
      <c r="F49" s="37"/>
      <c r="G49" s="37"/>
      <c r="H49" s="37"/>
      <c r="I49" s="37"/>
      <c r="J49" s="37"/>
      <c r="K49" s="37"/>
      <c r="L49" s="37"/>
      <c r="M49" s="37"/>
      <c r="N49" s="37"/>
    </row>
    <row r="50" spans="1:16" x14ac:dyDescent="0.2">
      <c r="A50" s="24" t="s">
        <v>5</v>
      </c>
      <c r="B50" s="26">
        <v>6440426.54</v>
      </c>
      <c r="C50" s="26">
        <v>8394653.3499999996</v>
      </c>
      <c r="D50" s="26">
        <v>9046719.1099999994</v>
      </c>
      <c r="E50" s="61"/>
      <c r="F50" s="37"/>
      <c r="G50" s="37"/>
      <c r="H50" s="37"/>
      <c r="I50" s="37"/>
      <c r="J50" s="37"/>
      <c r="K50" s="37"/>
      <c r="L50" s="37"/>
      <c r="M50" s="37"/>
      <c r="N50" s="37"/>
    </row>
    <row r="51" spans="1:16" x14ac:dyDescent="0.2">
      <c r="A51" s="24" t="s">
        <v>6</v>
      </c>
      <c r="B51" s="26">
        <v>5707879.75</v>
      </c>
      <c r="C51" s="26">
        <v>7748160.1500000004</v>
      </c>
      <c r="D51" s="26">
        <v>9105227.5600000005</v>
      </c>
      <c r="E51" s="61"/>
      <c r="F51" s="37"/>
      <c r="G51" s="37"/>
      <c r="H51" s="37"/>
      <c r="I51" s="37"/>
      <c r="J51" s="37"/>
      <c r="K51" s="37"/>
      <c r="L51" s="37"/>
      <c r="M51" s="37"/>
      <c r="N51" s="37"/>
    </row>
    <row r="52" spans="1:16" x14ac:dyDescent="0.2">
      <c r="A52" s="24" t="s">
        <v>7</v>
      </c>
      <c r="B52" s="26">
        <v>6857383</v>
      </c>
      <c r="C52" s="26">
        <v>9249897.7799999993</v>
      </c>
      <c r="D52" s="26">
        <v>11337809.57</v>
      </c>
      <c r="E52" s="61"/>
      <c r="F52" s="37"/>
      <c r="G52" s="37"/>
      <c r="H52" s="37"/>
      <c r="I52" s="37"/>
      <c r="J52" s="37"/>
      <c r="K52" s="37"/>
      <c r="L52" s="37"/>
      <c r="M52" s="37"/>
      <c r="N52" s="37"/>
    </row>
    <row r="53" spans="1:16" x14ac:dyDescent="0.2">
      <c r="A53" s="24" t="s">
        <v>8</v>
      </c>
      <c r="B53" s="26">
        <v>7138587.0499999998</v>
      </c>
      <c r="C53" s="26">
        <v>8354991.5099999998</v>
      </c>
      <c r="D53" s="26">
        <v>10975097.109999999</v>
      </c>
      <c r="E53" s="61"/>
      <c r="F53" s="37"/>
      <c r="G53" s="37"/>
      <c r="H53" s="37"/>
      <c r="I53" s="37"/>
      <c r="J53" s="37"/>
      <c r="K53" s="37"/>
      <c r="L53" s="37"/>
      <c r="M53" s="37"/>
      <c r="N53" s="37"/>
    </row>
    <row r="54" spans="1:16" x14ac:dyDescent="0.2">
      <c r="A54" s="24" t="s">
        <v>9</v>
      </c>
      <c r="B54" s="26">
        <v>7355856.2300000004</v>
      </c>
      <c r="C54" s="26">
        <v>9010465.2300000004</v>
      </c>
      <c r="D54" s="26">
        <v>12143780.859999999</v>
      </c>
      <c r="E54" s="61"/>
      <c r="F54" s="37"/>
      <c r="G54" s="37"/>
      <c r="H54" s="37"/>
      <c r="I54" s="37"/>
      <c r="J54" s="37"/>
      <c r="K54" s="37"/>
      <c r="L54" s="37"/>
      <c r="M54" s="37"/>
      <c r="N54" s="37"/>
    </row>
    <row r="55" spans="1:16" x14ac:dyDescent="0.2">
      <c r="A55" s="24" t="s">
        <v>10</v>
      </c>
      <c r="B55" s="26">
        <v>7202222.79</v>
      </c>
      <c r="C55" s="26">
        <v>8816905.4600000009</v>
      </c>
      <c r="D55" s="26">
        <v>11547106.49</v>
      </c>
      <c r="E55" s="61"/>
      <c r="F55" s="37"/>
      <c r="G55" s="37"/>
      <c r="H55" s="37"/>
      <c r="I55" s="37"/>
      <c r="J55" s="37"/>
      <c r="K55" s="37"/>
      <c r="L55" s="37"/>
      <c r="M55" s="37"/>
      <c r="N55" s="37"/>
    </row>
    <row r="56" spans="1:16" x14ac:dyDescent="0.2">
      <c r="A56" s="24" t="s">
        <v>11</v>
      </c>
      <c r="B56" s="26">
        <v>8422266.1300000008</v>
      </c>
      <c r="C56" s="26">
        <v>10060741.460000001</v>
      </c>
      <c r="D56" s="26">
        <v>12347928.68</v>
      </c>
      <c r="E56" s="61"/>
      <c r="F56" s="37"/>
      <c r="G56" s="37"/>
      <c r="H56" s="37"/>
      <c r="I56" s="37"/>
      <c r="J56" s="37"/>
      <c r="K56" s="37"/>
      <c r="L56" s="37"/>
      <c r="M56" s="37"/>
      <c r="N56" s="37"/>
    </row>
    <row r="57" spans="1:16" x14ac:dyDescent="0.2">
      <c r="A57" s="24" t="s">
        <v>12</v>
      </c>
      <c r="B57" s="26">
        <v>8611413.1999999993</v>
      </c>
      <c r="C57" s="26">
        <v>10796705.699999999</v>
      </c>
      <c r="D57" s="26"/>
      <c r="E57" s="61"/>
      <c r="F57" s="37"/>
      <c r="G57" s="37"/>
      <c r="H57" s="37"/>
      <c r="I57" s="37"/>
      <c r="J57" s="37"/>
      <c r="K57" s="37"/>
      <c r="L57" s="37"/>
      <c r="M57" s="37"/>
      <c r="N57" s="37"/>
    </row>
    <row r="58" spans="1:16" x14ac:dyDescent="0.2">
      <c r="A58" s="24" t="s">
        <v>13</v>
      </c>
      <c r="B58" s="26">
        <v>11760950.65</v>
      </c>
      <c r="C58" s="26">
        <v>14735466.77</v>
      </c>
      <c r="D58" s="26"/>
      <c r="E58" s="61"/>
      <c r="F58" s="37"/>
      <c r="G58" s="37"/>
      <c r="H58" s="37"/>
      <c r="I58" s="37"/>
      <c r="J58" s="37"/>
      <c r="K58" s="37"/>
      <c r="L58" s="37"/>
      <c r="M58" s="37"/>
      <c r="N58" s="37"/>
    </row>
    <row r="59" spans="1:16" x14ac:dyDescent="0.2">
      <c r="A59" s="24" t="s">
        <v>14</v>
      </c>
      <c r="B59" s="26">
        <v>17947520.82</v>
      </c>
      <c r="C59" s="26">
        <v>22070396.02</v>
      </c>
      <c r="D59" s="26"/>
      <c r="E59" s="61"/>
      <c r="F59" s="37"/>
      <c r="G59" s="37"/>
      <c r="H59" s="37"/>
      <c r="I59" s="37"/>
      <c r="J59" s="37"/>
      <c r="K59" s="37"/>
      <c r="L59" s="37"/>
      <c r="M59" s="37"/>
      <c r="N59" s="37"/>
      <c r="O59" s="32"/>
      <c r="P59" s="32"/>
    </row>
    <row r="60" spans="1:16" x14ac:dyDescent="0.2">
      <c r="A60" s="24" t="s">
        <v>15</v>
      </c>
      <c r="B60" s="26">
        <f>SUM(B48:B59)</f>
        <v>98744199.26000002</v>
      </c>
      <c r="C60" s="26">
        <f t="shared" ref="C60:D60" si="3">SUM(C48:C59)</f>
        <v>124134231.80999999</v>
      </c>
      <c r="D60" s="26">
        <f t="shared" si="3"/>
        <v>94691833.090000004</v>
      </c>
      <c r="E60" s="61"/>
      <c r="F60" s="37"/>
      <c r="G60" s="37"/>
      <c r="H60" s="37"/>
      <c r="I60" s="37"/>
      <c r="J60" s="37"/>
      <c r="K60" s="37"/>
      <c r="L60" s="37"/>
      <c r="M60" s="37"/>
      <c r="N60" s="37"/>
    </row>
    <row r="61" spans="1:16" x14ac:dyDescent="0.2">
      <c r="E61" s="61"/>
      <c r="F61" s="37"/>
      <c r="G61" s="37"/>
      <c r="H61" s="37"/>
      <c r="I61" s="37"/>
      <c r="J61" s="37"/>
      <c r="K61" s="37"/>
      <c r="L61" s="37"/>
      <c r="M61" s="37"/>
      <c r="N61" s="37"/>
      <c r="O61" s="32"/>
      <c r="P61" s="32"/>
    </row>
    <row r="62" spans="1:16" x14ac:dyDescent="0.2">
      <c r="A62" s="24"/>
      <c r="B62" s="24" t="s">
        <v>523</v>
      </c>
      <c r="C62" s="24" t="s">
        <v>524</v>
      </c>
      <c r="D62" s="24" t="s">
        <v>525</v>
      </c>
      <c r="E62" s="61"/>
      <c r="F62" s="37"/>
      <c r="G62" s="37"/>
      <c r="H62" s="37"/>
      <c r="I62" s="37"/>
      <c r="J62" s="37"/>
      <c r="K62" s="37"/>
      <c r="L62" s="37"/>
      <c r="M62" s="37"/>
      <c r="N62" s="37"/>
    </row>
    <row r="63" spans="1:16" x14ac:dyDescent="0.2">
      <c r="A63" s="24" t="s">
        <v>3</v>
      </c>
      <c r="B63" s="25">
        <v>14747576.98</v>
      </c>
      <c r="C63" s="25">
        <v>20261988.41</v>
      </c>
      <c r="D63" s="26">
        <v>29218397.84</v>
      </c>
      <c r="E63" s="61"/>
      <c r="F63" s="37"/>
      <c r="G63" s="37"/>
      <c r="H63" s="37"/>
      <c r="I63" s="37"/>
      <c r="J63" s="37"/>
      <c r="K63" s="37"/>
      <c r="L63" s="37"/>
      <c r="M63" s="37"/>
      <c r="N63" s="37"/>
      <c r="O63" s="32"/>
      <c r="P63" s="32"/>
    </row>
    <row r="64" spans="1:16" x14ac:dyDescent="0.2">
      <c r="A64" s="24" t="s">
        <v>4</v>
      </c>
      <c r="B64" s="26">
        <v>13849373.960000001</v>
      </c>
      <c r="C64" s="26">
        <v>19634332.199999999</v>
      </c>
      <c r="D64" s="26">
        <v>30374864.390000001</v>
      </c>
      <c r="E64" s="61"/>
      <c r="F64" s="37"/>
      <c r="G64" s="37"/>
      <c r="H64" s="37"/>
      <c r="I64" s="37"/>
      <c r="J64" s="37"/>
      <c r="K64" s="37"/>
      <c r="L64" s="37"/>
      <c r="M64" s="37"/>
      <c r="N64" s="37"/>
    </row>
    <row r="65" spans="1:16" x14ac:dyDescent="0.2">
      <c r="A65" s="24" t="s">
        <v>5</v>
      </c>
      <c r="B65" s="26">
        <v>15122476.27</v>
      </c>
      <c r="C65" s="26">
        <v>22045067.91</v>
      </c>
      <c r="D65" s="26">
        <v>42979349.539999999</v>
      </c>
      <c r="E65" s="61"/>
      <c r="F65" s="37"/>
      <c r="G65" s="37"/>
      <c r="H65" s="37"/>
      <c r="I65" s="37"/>
      <c r="J65" s="37"/>
      <c r="K65" s="37"/>
      <c r="L65" s="37"/>
      <c r="M65" s="37"/>
      <c r="N65" s="37"/>
      <c r="O65" s="32"/>
      <c r="P65" s="32"/>
    </row>
    <row r="66" spans="1:16" x14ac:dyDescent="0.2">
      <c r="A66" s="24" t="s">
        <v>6</v>
      </c>
      <c r="B66" s="26">
        <v>13749058.75</v>
      </c>
      <c r="C66" s="26">
        <v>20181699.84</v>
      </c>
      <c r="D66" s="26">
        <v>49147817.409999996</v>
      </c>
      <c r="E66" s="61"/>
      <c r="F66" s="37"/>
      <c r="G66" s="37"/>
      <c r="H66" s="37"/>
      <c r="I66" s="37"/>
      <c r="J66" s="37"/>
      <c r="K66" s="37"/>
      <c r="L66" s="37"/>
      <c r="M66" s="37"/>
      <c r="N66" s="37"/>
    </row>
    <row r="67" spans="1:16" x14ac:dyDescent="0.2">
      <c r="A67" s="24" t="s">
        <v>7</v>
      </c>
      <c r="B67" s="26">
        <v>14911308.460000001</v>
      </c>
      <c r="C67" s="26">
        <v>22548075.079999998</v>
      </c>
      <c r="D67" s="26">
        <v>46608644.100000001</v>
      </c>
      <c r="E67" s="61"/>
      <c r="F67" s="37"/>
      <c r="G67" s="37"/>
      <c r="H67" s="37"/>
      <c r="I67" s="37"/>
      <c r="J67" s="37"/>
      <c r="K67" s="37"/>
      <c r="L67" s="37"/>
      <c r="M67" s="37"/>
      <c r="N67" s="37"/>
      <c r="O67" s="32"/>
      <c r="P67" s="32"/>
    </row>
    <row r="68" spans="1:16" x14ac:dyDescent="0.2">
      <c r="A68" s="24" t="s">
        <v>8</v>
      </c>
      <c r="B68" s="26">
        <v>14932800.27</v>
      </c>
      <c r="C68" s="26">
        <v>20567331.870000001</v>
      </c>
      <c r="D68" s="26">
        <v>43340000.630000003</v>
      </c>
      <c r="E68" s="61"/>
      <c r="F68" s="37"/>
      <c r="G68" s="37"/>
      <c r="H68" s="37"/>
      <c r="I68" s="37"/>
      <c r="J68" s="37"/>
      <c r="K68" s="37"/>
      <c r="L68" s="37"/>
      <c r="M68" s="37"/>
      <c r="N68" s="37"/>
    </row>
    <row r="69" spans="1:16" x14ac:dyDescent="0.2">
      <c r="A69" s="24" t="s">
        <v>9</v>
      </c>
      <c r="B69" s="26">
        <v>15928398.800000001</v>
      </c>
      <c r="C69" s="26">
        <v>22691266.940000001</v>
      </c>
      <c r="D69" s="26">
        <v>44530117.109999999</v>
      </c>
      <c r="E69" s="61"/>
      <c r="F69" s="37"/>
      <c r="G69" s="37"/>
      <c r="H69" s="37"/>
      <c r="I69" s="37"/>
      <c r="J69" s="37"/>
      <c r="K69" s="37"/>
      <c r="L69" s="37"/>
      <c r="M69" s="37"/>
      <c r="N69" s="37"/>
      <c r="O69" s="32"/>
      <c r="P69" s="32"/>
    </row>
    <row r="70" spans="1:16" x14ac:dyDescent="0.2">
      <c r="A70" s="24" t="s">
        <v>10</v>
      </c>
      <c r="B70" s="26">
        <v>14993597.300000001</v>
      </c>
      <c r="C70" s="26">
        <v>22691990.27</v>
      </c>
      <c r="D70" s="26">
        <v>43244827.530000001</v>
      </c>
      <c r="E70" s="61"/>
      <c r="F70" s="37"/>
      <c r="G70" s="37"/>
      <c r="H70" s="37"/>
      <c r="I70" s="37"/>
      <c r="J70" s="37"/>
      <c r="K70" s="37"/>
      <c r="L70" s="37"/>
      <c r="M70" s="37"/>
      <c r="N70" s="37"/>
    </row>
    <row r="71" spans="1:16" x14ac:dyDescent="0.2">
      <c r="A71" s="24" t="s">
        <v>11</v>
      </c>
      <c r="B71" s="26">
        <v>15438827.789999999</v>
      </c>
      <c r="C71" s="26">
        <v>22517016.27</v>
      </c>
      <c r="D71" s="26">
        <v>39405352.170000002</v>
      </c>
      <c r="F71" s="37"/>
      <c r="G71" s="37"/>
      <c r="H71" s="37"/>
      <c r="I71" s="37"/>
      <c r="J71" s="37"/>
      <c r="K71" s="37"/>
      <c r="L71" s="37"/>
      <c r="M71" s="37"/>
      <c r="N71" s="37"/>
      <c r="O71" s="32"/>
      <c r="P71" s="32"/>
    </row>
    <row r="72" spans="1:16" x14ac:dyDescent="0.2">
      <c r="A72" s="24" t="s">
        <v>12</v>
      </c>
      <c r="B72" s="26">
        <v>16647056.640000001</v>
      </c>
      <c r="C72" s="26">
        <v>25255088.789999999</v>
      </c>
      <c r="D72" s="26"/>
      <c r="F72" s="37"/>
      <c r="G72" s="37"/>
      <c r="H72" s="37"/>
      <c r="I72" s="37"/>
      <c r="J72" s="37"/>
      <c r="K72" s="37"/>
      <c r="L72" s="37"/>
      <c r="M72" s="37"/>
      <c r="N72" s="37"/>
    </row>
    <row r="73" spans="1:16" x14ac:dyDescent="0.2">
      <c r="A73" s="24" t="s">
        <v>13</v>
      </c>
      <c r="B73" s="26">
        <v>19385098.289999999</v>
      </c>
      <c r="C73" s="26">
        <v>28380387.780000001</v>
      </c>
      <c r="D73" s="26"/>
      <c r="F73" s="37"/>
      <c r="G73" s="37"/>
      <c r="H73" s="37"/>
      <c r="I73" s="37"/>
      <c r="J73" s="37"/>
      <c r="K73" s="37"/>
      <c r="L73" s="37"/>
      <c r="M73" s="37"/>
      <c r="N73" s="37"/>
      <c r="O73" s="32"/>
      <c r="P73" s="32"/>
    </row>
    <row r="74" spans="1:16" x14ac:dyDescent="0.2">
      <c r="A74" s="24" t="s">
        <v>14</v>
      </c>
      <c r="B74" s="26">
        <v>21748966.420000002</v>
      </c>
      <c r="C74" s="26">
        <v>32563092.719999999</v>
      </c>
      <c r="D74" s="26"/>
      <c r="F74" s="37"/>
      <c r="G74" s="37"/>
      <c r="H74" s="37"/>
      <c r="I74" s="37"/>
      <c r="J74" s="37"/>
      <c r="K74" s="37"/>
      <c r="L74" s="37"/>
      <c r="M74" s="37"/>
      <c r="N74" s="37"/>
    </row>
    <row r="75" spans="1:16" x14ac:dyDescent="0.2">
      <c r="A75" s="24" t="s">
        <v>15</v>
      </c>
      <c r="B75" s="26">
        <f>SUM(B63:B74)</f>
        <v>191454539.92999995</v>
      </c>
      <c r="C75" s="26">
        <f t="shared" ref="C75:D75" si="4">SUM(C63:C74)</f>
        <v>279337338.08000004</v>
      </c>
      <c r="D75" s="26">
        <f t="shared" si="4"/>
        <v>368849370.71999997</v>
      </c>
      <c r="F75" s="37"/>
      <c r="G75" s="37"/>
      <c r="H75" s="37"/>
      <c r="I75" s="37"/>
      <c r="J75" s="37"/>
      <c r="K75" s="37"/>
      <c r="L75" s="37"/>
      <c r="M75" s="37"/>
      <c r="N75" s="37"/>
      <c r="O75" s="32"/>
    </row>
    <row r="76" spans="1:16" x14ac:dyDescent="0.2">
      <c r="F76" s="37"/>
      <c r="G76" s="37"/>
      <c r="H76" s="37"/>
      <c r="I76" s="37"/>
      <c r="J76" s="37"/>
      <c r="K76" s="37"/>
      <c r="L76" s="37"/>
      <c r="M76" s="37"/>
      <c r="N76" s="37"/>
    </row>
    <row r="77" spans="1:16" x14ac:dyDescent="0.2">
      <c r="A77" s="24"/>
      <c r="B77" s="24" t="s">
        <v>526</v>
      </c>
      <c r="C77" s="24" t="s">
        <v>527</v>
      </c>
      <c r="D77" s="24" t="s">
        <v>528</v>
      </c>
      <c r="F77" s="37"/>
      <c r="G77" s="37"/>
      <c r="H77" s="37"/>
      <c r="I77" s="37"/>
      <c r="J77" s="37"/>
      <c r="K77" s="37"/>
      <c r="L77" s="37"/>
      <c r="M77" s="37"/>
      <c r="N77" s="37"/>
      <c r="O77" s="32"/>
    </row>
    <row r="78" spans="1:16" x14ac:dyDescent="0.2">
      <c r="A78" s="24" t="s">
        <v>3</v>
      </c>
      <c r="B78" s="26">
        <v>2558546.87</v>
      </c>
      <c r="C78" s="26">
        <v>3073724.78</v>
      </c>
      <c r="D78" s="26">
        <v>4319831.5599999996</v>
      </c>
      <c r="F78" s="37"/>
      <c r="G78" s="37"/>
      <c r="H78" s="37"/>
      <c r="I78" s="37"/>
      <c r="J78" s="37"/>
      <c r="K78" s="37"/>
      <c r="L78" s="37"/>
      <c r="M78" s="37"/>
      <c r="N78" s="37"/>
    </row>
    <row r="79" spans="1:16" x14ac:dyDescent="0.2">
      <c r="A79" s="24" t="s">
        <v>4</v>
      </c>
      <c r="B79" s="26">
        <v>2321228.27</v>
      </c>
      <c r="C79" s="26">
        <v>2990586.76</v>
      </c>
      <c r="D79" s="26">
        <v>4671099.16</v>
      </c>
      <c r="F79" s="37"/>
      <c r="G79" s="37"/>
      <c r="H79" s="37"/>
      <c r="I79" s="37"/>
      <c r="J79" s="37"/>
      <c r="K79" s="37"/>
      <c r="L79" s="37"/>
      <c r="M79" s="37"/>
      <c r="N79" s="37"/>
    </row>
    <row r="80" spans="1:16" x14ac:dyDescent="0.2">
      <c r="A80" s="24" t="s">
        <v>5</v>
      </c>
      <c r="B80" s="26">
        <v>2365182.89</v>
      </c>
      <c r="C80" s="26">
        <v>3287217.44</v>
      </c>
      <c r="D80" s="26">
        <v>5154729.3899999997</v>
      </c>
      <c r="F80" s="37"/>
      <c r="G80" s="37"/>
      <c r="H80" s="37"/>
      <c r="I80" s="37"/>
      <c r="J80" s="37"/>
      <c r="K80" s="37"/>
      <c r="L80" s="37"/>
      <c r="M80" s="37"/>
      <c r="N80" s="37"/>
    </row>
    <row r="81" spans="1:17" x14ac:dyDescent="0.2">
      <c r="A81" s="24" t="s">
        <v>6</v>
      </c>
      <c r="B81" s="26">
        <v>2337912.7799999998</v>
      </c>
      <c r="C81" s="26">
        <v>3025469.58</v>
      </c>
      <c r="D81" s="26">
        <v>5485089.6900000004</v>
      </c>
      <c r="F81" s="37"/>
      <c r="G81" s="37"/>
      <c r="H81" s="37"/>
      <c r="I81" s="37"/>
      <c r="J81" s="37"/>
      <c r="K81" s="37"/>
      <c r="L81" s="37"/>
      <c r="M81" s="37"/>
      <c r="N81" s="37"/>
    </row>
    <row r="82" spans="1:17" x14ac:dyDescent="0.2">
      <c r="A82" s="24" t="s">
        <v>7</v>
      </c>
      <c r="B82" s="26">
        <v>2434433.2000000002</v>
      </c>
      <c r="C82" s="26">
        <v>3258886.28</v>
      </c>
      <c r="D82" s="26">
        <v>7499718.6799999997</v>
      </c>
      <c r="F82" s="37"/>
      <c r="G82" s="37"/>
      <c r="H82" s="37"/>
      <c r="I82" s="37"/>
      <c r="J82" s="37"/>
      <c r="K82" s="37"/>
      <c r="L82" s="37"/>
      <c r="M82" s="37"/>
      <c r="N82" s="37"/>
    </row>
    <row r="83" spans="1:17" x14ac:dyDescent="0.2">
      <c r="A83" s="24" t="s">
        <v>8</v>
      </c>
      <c r="B83" s="26">
        <v>2544265.17</v>
      </c>
      <c r="C83" s="26">
        <v>3048199.73</v>
      </c>
      <c r="D83" s="26">
        <v>6133893.8499999996</v>
      </c>
      <c r="F83" s="37"/>
      <c r="G83" s="37"/>
      <c r="H83" s="37"/>
      <c r="I83" s="37"/>
      <c r="J83" s="37"/>
      <c r="K83" s="37"/>
      <c r="L83" s="37"/>
      <c r="M83" s="37"/>
      <c r="N83" s="37"/>
    </row>
    <row r="84" spans="1:17" x14ac:dyDescent="0.2">
      <c r="A84" s="24" t="s">
        <v>9</v>
      </c>
      <c r="B84" s="26">
        <v>3009264.69</v>
      </c>
      <c r="C84" s="26">
        <v>3644646.75</v>
      </c>
      <c r="D84" s="26">
        <v>5729873.25</v>
      </c>
      <c r="F84" s="37"/>
      <c r="G84" s="37"/>
      <c r="H84" s="37"/>
      <c r="I84" s="37"/>
      <c r="J84" s="37"/>
      <c r="K84" s="37"/>
      <c r="L84" s="37"/>
      <c r="M84" s="37"/>
      <c r="N84" s="37"/>
    </row>
    <row r="85" spans="1:17" x14ac:dyDescent="0.2">
      <c r="A85" s="24" t="s">
        <v>10</v>
      </c>
      <c r="B85" s="26">
        <v>2861208.67</v>
      </c>
      <c r="C85" s="26">
        <v>3616299.75</v>
      </c>
      <c r="D85" s="26">
        <v>5708269.8200000003</v>
      </c>
      <c r="F85" s="37"/>
      <c r="G85" s="37"/>
      <c r="H85" s="37"/>
      <c r="I85" s="37"/>
      <c r="J85" s="37"/>
      <c r="K85" s="37"/>
      <c r="L85" s="37"/>
      <c r="M85" s="37"/>
      <c r="N85" s="37"/>
    </row>
    <row r="86" spans="1:17" x14ac:dyDescent="0.2">
      <c r="A86" s="24" t="s">
        <v>11</v>
      </c>
      <c r="B86" s="26">
        <v>2979783.64</v>
      </c>
      <c r="C86" s="26">
        <v>3957936.18</v>
      </c>
      <c r="D86" s="26">
        <v>5518357.0499999998</v>
      </c>
      <c r="F86" s="37"/>
      <c r="G86" s="37"/>
      <c r="H86" s="37"/>
      <c r="I86" s="37"/>
      <c r="J86" s="37"/>
      <c r="K86" s="37"/>
      <c r="L86" s="37"/>
      <c r="M86" s="37"/>
      <c r="N86" s="37"/>
    </row>
    <row r="87" spans="1:17" x14ac:dyDescent="0.2">
      <c r="A87" s="24" t="s">
        <v>12</v>
      </c>
      <c r="B87" s="26">
        <v>3208938.04</v>
      </c>
      <c r="C87" s="26">
        <v>4282913.78</v>
      </c>
      <c r="D87" s="26"/>
      <c r="F87" s="37"/>
      <c r="G87" s="37"/>
      <c r="H87" s="37"/>
      <c r="I87" s="37"/>
      <c r="J87" s="37"/>
      <c r="K87" s="37"/>
      <c r="L87" s="37"/>
      <c r="M87" s="37"/>
      <c r="N87" s="37"/>
    </row>
    <row r="88" spans="1:17" x14ac:dyDescent="0.2">
      <c r="A88" s="24" t="s">
        <v>13</v>
      </c>
      <c r="B88" s="26">
        <v>3384960.85</v>
      </c>
      <c r="C88" s="26">
        <v>4449291.0199999996</v>
      </c>
      <c r="D88" s="26"/>
      <c r="F88" s="37"/>
      <c r="G88" s="37"/>
      <c r="H88" s="37"/>
      <c r="I88" s="37"/>
      <c r="J88" s="37"/>
      <c r="K88" s="37"/>
      <c r="L88" s="37"/>
      <c r="M88" s="37"/>
      <c r="N88" s="37"/>
    </row>
    <row r="89" spans="1:17" x14ac:dyDescent="0.2">
      <c r="A89" s="24" t="s">
        <v>14</v>
      </c>
      <c r="B89" s="26">
        <v>3472407.29</v>
      </c>
      <c r="C89" s="26">
        <v>4757535.46</v>
      </c>
      <c r="D89" s="26"/>
      <c r="F89" s="37"/>
      <c r="G89" s="37"/>
      <c r="H89" s="37"/>
      <c r="I89" s="37"/>
      <c r="J89" s="37"/>
      <c r="K89" s="37"/>
      <c r="L89" s="37"/>
      <c r="M89" s="37"/>
      <c r="N89" s="37"/>
    </row>
    <row r="90" spans="1:17" x14ac:dyDescent="0.2">
      <c r="A90" s="24" t="s">
        <v>15</v>
      </c>
      <c r="B90" s="26">
        <f>SUM(B78:B89)</f>
        <v>33478132.359999999</v>
      </c>
      <c r="C90" s="26">
        <f t="shared" ref="C90:D90" si="5">SUM(C78:C89)</f>
        <v>43392707.509999998</v>
      </c>
      <c r="D90" s="26">
        <f t="shared" si="5"/>
        <v>50220862.449999996</v>
      </c>
      <c r="E90" s="61"/>
      <c r="F90" s="37"/>
      <c r="G90" s="37"/>
      <c r="H90" s="37"/>
      <c r="I90" s="37"/>
      <c r="J90" s="37"/>
      <c r="K90" s="37"/>
      <c r="L90" s="37"/>
      <c r="M90" s="37"/>
      <c r="N90" s="37"/>
    </row>
    <row r="91" spans="1:17" x14ac:dyDescent="0.2">
      <c r="E91" s="61"/>
      <c r="F91" s="37"/>
      <c r="G91" s="37"/>
      <c r="H91" s="37"/>
      <c r="I91" s="37"/>
      <c r="J91" s="37"/>
      <c r="K91" s="37"/>
      <c r="L91" s="37"/>
      <c r="M91" s="37"/>
      <c r="N91" s="37"/>
    </row>
    <row r="92" spans="1:17" x14ac:dyDescent="0.2">
      <c r="A92" s="73"/>
      <c r="B92" s="73" t="s">
        <v>529</v>
      </c>
      <c r="C92" s="73" t="s">
        <v>530</v>
      </c>
      <c r="D92" s="73" t="s">
        <v>531</v>
      </c>
      <c r="E92" s="61"/>
      <c r="F92" s="37"/>
      <c r="G92" s="37"/>
      <c r="H92" s="37"/>
      <c r="I92" s="37"/>
      <c r="J92" s="37"/>
      <c r="K92" s="37"/>
      <c r="L92" s="37"/>
      <c r="M92" s="37"/>
      <c r="N92" s="37"/>
      <c r="O92" s="32"/>
      <c r="P92" s="32"/>
    </row>
    <row r="93" spans="1:17" x14ac:dyDescent="0.2">
      <c r="A93" s="73" t="s">
        <v>3</v>
      </c>
      <c r="B93" s="74">
        <v>0</v>
      </c>
      <c r="C93" s="74">
        <v>249798.44</v>
      </c>
      <c r="D93" s="74">
        <v>833725.34</v>
      </c>
      <c r="E93" s="61"/>
      <c r="F93" s="37"/>
      <c r="G93" s="37"/>
      <c r="H93" s="37"/>
      <c r="I93" s="37"/>
      <c r="J93" s="37"/>
      <c r="K93" s="37"/>
      <c r="L93" s="37"/>
      <c r="M93" s="37"/>
      <c r="N93" s="37"/>
    </row>
    <row r="94" spans="1:17" x14ac:dyDescent="0.2">
      <c r="A94" s="73" t="s">
        <v>4</v>
      </c>
      <c r="B94" s="74">
        <v>0</v>
      </c>
      <c r="C94" s="74">
        <v>260297.81</v>
      </c>
      <c r="D94" s="74">
        <v>871527.05</v>
      </c>
      <c r="E94" s="61"/>
      <c r="F94" s="37"/>
      <c r="G94" s="37"/>
      <c r="H94" s="37"/>
      <c r="I94" s="37"/>
      <c r="J94" s="37"/>
      <c r="K94" s="37"/>
      <c r="L94" s="37"/>
      <c r="M94" s="37"/>
      <c r="N94" s="37"/>
      <c r="O94" s="32"/>
      <c r="P94" s="32"/>
      <c r="Q94" s="32"/>
    </row>
    <row r="95" spans="1:17" x14ac:dyDescent="0.2">
      <c r="A95" s="73" t="s">
        <v>5</v>
      </c>
      <c r="B95" s="74">
        <v>0</v>
      </c>
      <c r="C95" s="74">
        <v>370035.9</v>
      </c>
      <c r="D95" s="74">
        <v>1556241.51</v>
      </c>
      <c r="E95" s="61"/>
      <c r="F95" s="37"/>
      <c r="G95" s="37"/>
      <c r="H95" s="37"/>
      <c r="I95" s="37"/>
      <c r="J95" s="37"/>
      <c r="K95" s="37"/>
      <c r="L95" s="37"/>
      <c r="M95" s="37"/>
      <c r="N95" s="37"/>
    </row>
    <row r="96" spans="1:17" x14ac:dyDescent="0.2">
      <c r="A96" s="73" t="s">
        <v>6</v>
      </c>
      <c r="B96" s="74">
        <v>0</v>
      </c>
      <c r="C96" s="74">
        <v>394168.08</v>
      </c>
      <c r="D96" s="74">
        <v>1945264.11</v>
      </c>
      <c r="E96" s="61"/>
      <c r="F96" s="37"/>
      <c r="G96" s="37"/>
      <c r="H96" s="37"/>
      <c r="I96" s="37"/>
      <c r="J96" s="37"/>
      <c r="K96" s="37"/>
      <c r="L96" s="37"/>
      <c r="M96" s="37"/>
      <c r="N96" s="37"/>
      <c r="O96" s="32"/>
      <c r="P96" s="32"/>
      <c r="Q96" s="32"/>
    </row>
    <row r="97" spans="1:17" x14ac:dyDescent="0.2">
      <c r="A97" s="73" t="s">
        <v>7</v>
      </c>
      <c r="B97" s="74">
        <v>21856.89</v>
      </c>
      <c r="C97" s="74">
        <v>392800.75</v>
      </c>
      <c r="D97" s="74">
        <v>1480040.43</v>
      </c>
      <c r="E97" s="61"/>
      <c r="F97" s="37"/>
      <c r="G97" s="37"/>
      <c r="H97" s="37"/>
      <c r="I97" s="37"/>
      <c r="J97" s="37"/>
      <c r="K97" s="37"/>
      <c r="L97" s="37"/>
      <c r="M97" s="37"/>
      <c r="N97" s="37"/>
    </row>
    <row r="98" spans="1:17" x14ac:dyDescent="0.2">
      <c r="A98" s="73" t="s">
        <v>8</v>
      </c>
      <c r="B98" s="74">
        <v>24926.37</v>
      </c>
      <c r="C98" s="74">
        <v>397027.1</v>
      </c>
      <c r="D98" s="74">
        <v>1309465.24</v>
      </c>
      <c r="E98" s="61"/>
      <c r="F98" s="37"/>
      <c r="G98" s="37"/>
      <c r="H98" s="37"/>
      <c r="I98" s="37"/>
      <c r="J98" s="37"/>
      <c r="K98" s="37"/>
      <c r="L98" s="37"/>
      <c r="M98" s="37"/>
      <c r="N98" s="37"/>
      <c r="O98" s="32"/>
      <c r="P98" s="32"/>
      <c r="Q98" s="32"/>
    </row>
    <row r="99" spans="1:17" x14ac:dyDescent="0.2">
      <c r="A99" s="73" t="s">
        <v>9</v>
      </c>
      <c r="B99" s="74">
        <v>38747.67</v>
      </c>
      <c r="C99" s="74">
        <v>462152.83</v>
      </c>
      <c r="D99" s="74">
        <v>1277412.43</v>
      </c>
      <c r="E99" s="61"/>
      <c r="F99" s="37"/>
      <c r="G99" s="37"/>
      <c r="H99" s="37"/>
      <c r="I99" s="37"/>
      <c r="J99" s="37"/>
      <c r="K99" s="37"/>
      <c r="L99" s="37"/>
      <c r="M99" s="37"/>
      <c r="N99" s="37"/>
    </row>
    <row r="100" spans="1:17" x14ac:dyDescent="0.2">
      <c r="A100" s="73" t="s">
        <v>10</v>
      </c>
      <c r="B100" s="74">
        <v>42837.83</v>
      </c>
      <c r="C100" s="74">
        <v>439830.17</v>
      </c>
      <c r="D100" s="74">
        <v>1201846.5</v>
      </c>
      <c r="E100" s="61"/>
      <c r="F100" s="37"/>
      <c r="G100" s="37"/>
      <c r="H100" s="37"/>
      <c r="I100" s="37"/>
      <c r="J100" s="37"/>
      <c r="K100" s="37"/>
      <c r="L100" s="37"/>
      <c r="M100" s="37"/>
      <c r="N100" s="37"/>
      <c r="O100" s="32"/>
      <c r="P100" s="32"/>
      <c r="Q100" s="32"/>
    </row>
    <row r="101" spans="1:17" x14ac:dyDescent="0.2">
      <c r="A101" s="73" t="s">
        <v>11</v>
      </c>
      <c r="B101" s="74">
        <v>61493.85</v>
      </c>
      <c r="C101" s="74">
        <v>426054.27</v>
      </c>
      <c r="D101" s="74">
        <v>1192141.8600000001</v>
      </c>
      <c r="E101" s="61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1:17" x14ac:dyDescent="0.2">
      <c r="A102" s="73" t="s">
        <v>12</v>
      </c>
      <c r="B102" s="74">
        <v>150642.13</v>
      </c>
      <c r="C102" s="74">
        <v>531699.39</v>
      </c>
      <c r="D102" s="74"/>
      <c r="E102" s="61"/>
      <c r="F102" s="37"/>
      <c r="G102" s="37"/>
      <c r="H102" s="37"/>
      <c r="I102" s="37"/>
      <c r="J102" s="37"/>
      <c r="K102" s="37"/>
      <c r="L102" s="37"/>
      <c r="M102" s="37"/>
      <c r="N102" s="37"/>
      <c r="O102" s="32"/>
      <c r="P102" s="32"/>
      <c r="Q102" s="32"/>
    </row>
    <row r="103" spans="1:17" x14ac:dyDescent="0.2">
      <c r="A103" s="73" t="s">
        <v>13</v>
      </c>
      <c r="B103" s="74">
        <v>193425.88</v>
      </c>
      <c r="C103" s="74">
        <v>604665.31999999995</v>
      </c>
      <c r="D103" s="74"/>
      <c r="E103" s="61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1:17" x14ac:dyDescent="0.2">
      <c r="A104" s="73" t="s">
        <v>14</v>
      </c>
      <c r="B104" s="74">
        <v>219054.32</v>
      </c>
      <c r="C104" s="74">
        <v>726833.37</v>
      </c>
      <c r="D104" s="74"/>
      <c r="E104" s="61"/>
      <c r="F104" s="37"/>
      <c r="G104" s="37"/>
      <c r="H104" s="37"/>
      <c r="I104" s="37"/>
      <c r="J104" s="37"/>
      <c r="K104" s="37"/>
      <c r="L104" s="37"/>
      <c r="M104" s="37"/>
      <c r="N104" s="37"/>
      <c r="O104" s="32"/>
      <c r="P104" s="32"/>
      <c r="Q104" s="32"/>
    </row>
    <row r="105" spans="1:17" x14ac:dyDescent="0.2">
      <c r="A105" s="73" t="s">
        <v>15</v>
      </c>
      <c r="B105" s="74">
        <f>SUM(B93:B104)</f>
        <v>752984.94</v>
      </c>
      <c r="C105" s="74">
        <f t="shared" ref="C105:D105" si="6">SUM(C93:C104)</f>
        <v>5255363.4300000006</v>
      </c>
      <c r="D105" s="74">
        <f t="shared" si="6"/>
        <v>11667664.470000001</v>
      </c>
      <c r="E105" s="61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1:17" x14ac:dyDescent="0.2">
      <c r="E106" s="61"/>
      <c r="F106" s="37"/>
      <c r="G106" s="37"/>
      <c r="H106" s="37"/>
      <c r="I106" s="37"/>
      <c r="J106" s="37"/>
      <c r="K106" s="37"/>
      <c r="L106" s="37"/>
      <c r="M106" s="37"/>
      <c r="N106" s="37"/>
      <c r="O106" s="32"/>
      <c r="P106" s="32"/>
      <c r="Q106" s="32"/>
    </row>
    <row r="107" spans="1:17" x14ac:dyDescent="0.2">
      <c r="A107" s="73"/>
      <c r="B107" s="73" t="s">
        <v>532</v>
      </c>
      <c r="C107" s="73" t="s">
        <v>533</v>
      </c>
      <c r="D107" s="73" t="s">
        <v>534</v>
      </c>
      <c r="E107" s="61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1:17" x14ac:dyDescent="0.2">
      <c r="A108" s="73" t="s">
        <v>3</v>
      </c>
      <c r="B108" s="74">
        <v>7457316.8200000003</v>
      </c>
      <c r="C108" s="74">
        <v>9780598.75</v>
      </c>
      <c r="D108" s="74">
        <v>14985091.640000001</v>
      </c>
      <c r="E108" s="61"/>
      <c r="F108" s="37"/>
      <c r="G108" s="37"/>
      <c r="H108" s="37"/>
      <c r="I108" s="37"/>
      <c r="J108" s="37"/>
      <c r="K108" s="37"/>
      <c r="L108" s="37"/>
      <c r="M108" s="37"/>
      <c r="N108" s="37"/>
      <c r="O108" s="32"/>
      <c r="P108" s="32"/>
      <c r="Q108" s="32"/>
    </row>
    <row r="109" spans="1:17" x14ac:dyDescent="0.2">
      <c r="A109" s="73" t="s">
        <v>4</v>
      </c>
      <c r="B109" s="74">
        <v>6540525.4900000002</v>
      </c>
      <c r="C109" s="74">
        <v>8650380.1400000006</v>
      </c>
      <c r="D109" s="74">
        <v>15226565.99</v>
      </c>
      <c r="E109" s="61"/>
      <c r="F109" s="37"/>
      <c r="G109" s="37"/>
      <c r="H109" s="37"/>
      <c r="I109" s="37"/>
      <c r="J109" s="37"/>
      <c r="K109" s="37"/>
      <c r="L109" s="37"/>
      <c r="M109" s="37"/>
      <c r="N109" s="37"/>
      <c r="O109" s="61"/>
    </row>
    <row r="110" spans="1:17" x14ac:dyDescent="0.2">
      <c r="A110" s="73" t="s">
        <v>5</v>
      </c>
      <c r="B110" s="74">
        <v>6605386.3200000003</v>
      </c>
      <c r="C110" s="74">
        <v>9392014.9499999993</v>
      </c>
      <c r="D110" s="74">
        <v>25553641.25</v>
      </c>
      <c r="E110" s="61"/>
      <c r="F110" s="37"/>
      <c r="G110" s="37"/>
      <c r="H110" s="37"/>
      <c r="I110" s="37"/>
      <c r="J110" s="37"/>
      <c r="K110" s="37"/>
      <c r="L110" s="37"/>
      <c r="M110" s="37"/>
      <c r="N110" s="37"/>
      <c r="O110" s="32"/>
      <c r="P110" s="32"/>
    </row>
    <row r="111" spans="1:17" x14ac:dyDescent="0.2">
      <c r="A111" s="73" t="s">
        <v>6</v>
      </c>
      <c r="B111" s="74">
        <v>5838515.21</v>
      </c>
      <c r="C111" s="74">
        <v>8181062.7800000003</v>
      </c>
      <c r="D111" s="74">
        <v>17274106.210000001</v>
      </c>
      <c r="E111" s="61"/>
      <c r="F111" s="37"/>
      <c r="G111" s="37"/>
      <c r="H111" s="37"/>
      <c r="I111" s="37"/>
      <c r="J111" s="37"/>
      <c r="K111" s="37"/>
      <c r="L111" s="37"/>
      <c r="M111" s="37"/>
      <c r="N111" s="37"/>
      <c r="O111" s="61"/>
    </row>
    <row r="112" spans="1:17" x14ac:dyDescent="0.2">
      <c r="A112" s="73" t="s">
        <v>7</v>
      </c>
      <c r="B112" s="74">
        <v>5626259.9299999997</v>
      </c>
      <c r="C112" s="74">
        <v>9414278.5299999993</v>
      </c>
      <c r="D112" s="74">
        <v>16060558.880000001</v>
      </c>
      <c r="E112" s="61"/>
      <c r="F112" s="37"/>
      <c r="G112" s="37"/>
      <c r="H112" s="37"/>
      <c r="I112" s="37"/>
      <c r="J112" s="37"/>
      <c r="K112" s="37"/>
      <c r="L112" s="37"/>
      <c r="M112" s="37"/>
      <c r="N112" s="37"/>
      <c r="O112" s="32"/>
      <c r="P112" s="32"/>
    </row>
    <row r="113" spans="1:16" x14ac:dyDescent="0.2">
      <c r="A113" s="73" t="s">
        <v>8</v>
      </c>
      <c r="B113" s="74">
        <v>5746609.8499999996</v>
      </c>
      <c r="C113" s="74">
        <v>8099544.4100000001</v>
      </c>
      <c r="D113" s="74">
        <v>15094642.810000001</v>
      </c>
      <c r="E113" s="61"/>
      <c r="F113" s="37"/>
      <c r="G113" s="37"/>
      <c r="H113" s="37"/>
      <c r="I113" s="37"/>
      <c r="J113" s="37"/>
      <c r="K113" s="37"/>
      <c r="L113" s="37"/>
      <c r="M113" s="37"/>
      <c r="N113" s="37"/>
      <c r="O113" s="61"/>
    </row>
    <row r="114" spans="1:16" x14ac:dyDescent="0.2">
      <c r="A114" s="73" t="s">
        <v>9</v>
      </c>
      <c r="B114" s="74">
        <v>6213734.2000000002</v>
      </c>
      <c r="C114" s="74">
        <v>9463519.7400000002</v>
      </c>
      <c r="D114" s="74">
        <v>16008247.85</v>
      </c>
      <c r="E114" s="61"/>
      <c r="F114" s="37"/>
      <c r="G114" s="37"/>
      <c r="H114" s="37"/>
      <c r="I114" s="37"/>
      <c r="J114" s="37"/>
      <c r="K114" s="37"/>
      <c r="L114" s="37"/>
      <c r="M114" s="37"/>
      <c r="N114" s="37"/>
      <c r="O114" s="32"/>
      <c r="P114" s="32"/>
    </row>
    <row r="115" spans="1:16" x14ac:dyDescent="0.2">
      <c r="A115" s="73" t="s">
        <v>10</v>
      </c>
      <c r="B115" s="74">
        <v>5891202.4400000004</v>
      </c>
      <c r="C115" s="74">
        <v>9250944.6799999997</v>
      </c>
      <c r="D115" s="74">
        <v>17781605.309999999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61"/>
    </row>
    <row r="116" spans="1:16" x14ac:dyDescent="0.2">
      <c r="A116" s="73" t="s">
        <v>11</v>
      </c>
      <c r="B116" s="74">
        <v>7190544.2599999998</v>
      </c>
      <c r="C116" s="74">
        <v>11629515.119999999</v>
      </c>
      <c r="D116" s="74">
        <v>21353064.57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2"/>
      <c r="P116" s="32"/>
    </row>
    <row r="117" spans="1:16" x14ac:dyDescent="0.2">
      <c r="A117" s="73" t="s">
        <v>12</v>
      </c>
      <c r="B117" s="74">
        <v>7945866.4500000002</v>
      </c>
      <c r="C117" s="74">
        <v>12864131.359999999</v>
      </c>
      <c r="D117" s="74"/>
      <c r="F117" s="37"/>
      <c r="G117" s="37"/>
      <c r="H117" s="37"/>
      <c r="I117" s="37"/>
      <c r="J117" s="37"/>
      <c r="K117" s="37"/>
      <c r="L117" s="37"/>
      <c r="M117" s="37"/>
      <c r="N117" s="37"/>
      <c r="O117" s="61"/>
    </row>
    <row r="118" spans="1:16" x14ac:dyDescent="0.2">
      <c r="A118" s="73" t="s">
        <v>13</v>
      </c>
      <c r="B118" s="74">
        <v>8223713.8099999996</v>
      </c>
      <c r="C118" s="74">
        <v>12275971.640000001</v>
      </c>
      <c r="D118" s="74"/>
      <c r="F118" s="37"/>
      <c r="G118" s="37"/>
      <c r="H118" s="37"/>
      <c r="I118" s="37"/>
      <c r="J118" s="37"/>
      <c r="K118" s="37"/>
      <c r="L118" s="37"/>
      <c r="M118" s="37"/>
      <c r="N118" s="37"/>
      <c r="O118" s="61"/>
    </row>
    <row r="119" spans="1:16" x14ac:dyDescent="0.2">
      <c r="A119" s="73" t="s">
        <v>14</v>
      </c>
      <c r="B119" s="74">
        <v>7397185.1200000001</v>
      </c>
      <c r="C119" s="74">
        <v>11733723.02</v>
      </c>
      <c r="D119" s="74"/>
      <c r="F119" s="37"/>
      <c r="G119" s="37"/>
      <c r="H119" s="37"/>
      <c r="I119" s="37"/>
      <c r="J119" s="37"/>
      <c r="K119" s="37"/>
      <c r="L119" s="37"/>
      <c r="M119" s="37"/>
      <c r="N119" s="37"/>
      <c r="O119" s="61"/>
    </row>
    <row r="120" spans="1:16" x14ac:dyDescent="0.2">
      <c r="A120" s="73" t="s">
        <v>15</v>
      </c>
      <c r="B120" s="74">
        <f>SUM(B108:B119)</f>
        <v>80676859.900000006</v>
      </c>
      <c r="C120" s="74">
        <f t="shared" ref="C120:D120" si="7">SUM(C108:C119)</f>
        <v>120735685.12</v>
      </c>
      <c r="D120" s="74">
        <f t="shared" si="7"/>
        <v>159337524.50999999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61"/>
    </row>
    <row r="121" spans="1:16" x14ac:dyDescent="0.2">
      <c r="F121" s="37"/>
      <c r="G121" s="37"/>
      <c r="H121" s="37"/>
      <c r="I121" s="37"/>
      <c r="J121" s="37"/>
      <c r="K121" s="37"/>
      <c r="L121" s="37"/>
      <c r="M121" s="37"/>
      <c r="N121" s="37"/>
      <c r="O121" s="61"/>
    </row>
    <row r="122" spans="1:16" x14ac:dyDescent="0.2">
      <c r="A122" s="73"/>
      <c r="B122" s="73" t="s">
        <v>535</v>
      </c>
      <c r="C122" s="73" t="s">
        <v>536</v>
      </c>
      <c r="D122" s="73" t="s">
        <v>537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61"/>
    </row>
    <row r="123" spans="1:16" x14ac:dyDescent="0.2">
      <c r="A123" s="73" t="s">
        <v>3</v>
      </c>
      <c r="B123" s="74">
        <v>4014950.13</v>
      </c>
      <c r="C123" s="74">
        <v>4948250.5199999996</v>
      </c>
      <c r="D123" s="74">
        <v>6960604.4000000004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61"/>
    </row>
    <row r="124" spans="1:16" x14ac:dyDescent="0.2">
      <c r="A124" s="73" t="s">
        <v>4</v>
      </c>
      <c r="B124" s="74">
        <v>4481350.5999999996</v>
      </c>
      <c r="C124" s="74">
        <v>5196579.22</v>
      </c>
      <c r="D124" s="74">
        <v>6978937.9100000001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61"/>
    </row>
    <row r="125" spans="1:16" x14ac:dyDescent="0.2">
      <c r="A125" s="73" t="s">
        <v>5</v>
      </c>
      <c r="B125" s="74">
        <v>3690519.05</v>
      </c>
      <c r="C125" s="74">
        <v>4234478.58</v>
      </c>
      <c r="D125" s="74">
        <v>5982208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61"/>
    </row>
    <row r="126" spans="1:16" x14ac:dyDescent="0.2">
      <c r="A126" s="73" t="s">
        <v>6</v>
      </c>
      <c r="B126" s="74">
        <v>3010778.81</v>
      </c>
      <c r="C126" s="74">
        <v>3736389.18</v>
      </c>
      <c r="D126" s="74">
        <v>6667476.8600000003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61"/>
    </row>
    <row r="127" spans="1:16" x14ac:dyDescent="0.2">
      <c r="A127" s="73" t="s">
        <v>7</v>
      </c>
      <c r="B127" s="74">
        <v>3270010.78</v>
      </c>
      <c r="C127" s="74">
        <v>4274587.42</v>
      </c>
      <c r="D127" s="74">
        <v>6564471.5700000003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61"/>
    </row>
    <row r="128" spans="1:16" x14ac:dyDescent="0.2">
      <c r="A128" s="73" t="s">
        <v>8</v>
      </c>
      <c r="B128" s="74">
        <v>3706651.74</v>
      </c>
      <c r="C128" s="74">
        <v>4178960.45</v>
      </c>
      <c r="D128" s="74">
        <v>5993059.3300000001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61"/>
    </row>
    <row r="129" spans="1:15" x14ac:dyDescent="0.2">
      <c r="A129" s="73" t="s">
        <v>9</v>
      </c>
      <c r="B129" s="74">
        <v>4409764.51</v>
      </c>
      <c r="C129" s="74">
        <v>5236212.6900000004</v>
      </c>
      <c r="D129" s="74">
        <v>6655429.0899999999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61"/>
    </row>
    <row r="130" spans="1:15" x14ac:dyDescent="0.2">
      <c r="A130" s="73" t="s">
        <v>10</v>
      </c>
      <c r="B130" s="74">
        <v>4250977.79</v>
      </c>
      <c r="C130" s="74">
        <v>5142452.05</v>
      </c>
      <c r="D130" s="74">
        <v>7199721.8399999999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61"/>
    </row>
    <row r="131" spans="1:15" x14ac:dyDescent="0.2">
      <c r="A131" s="73" t="s">
        <v>11</v>
      </c>
      <c r="B131" s="74">
        <v>4118952.13</v>
      </c>
      <c r="C131" s="74">
        <v>5407748.0300000003</v>
      </c>
      <c r="D131" s="74">
        <v>6659760.4400000004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61"/>
    </row>
    <row r="132" spans="1:15" x14ac:dyDescent="0.2">
      <c r="A132" s="73" t="s">
        <v>12</v>
      </c>
      <c r="B132" s="74">
        <v>4286770.83</v>
      </c>
      <c r="C132" s="74">
        <v>5572074.6299999999</v>
      </c>
      <c r="D132" s="74"/>
      <c r="F132" s="37"/>
      <c r="G132" s="37"/>
      <c r="H132" s="37"/>
      <c r="I132" s="37"/>
      <c r="J132" s="37"/>
      <c r="K132" s="37"/>
      <c r="L132" s="37"/>
      <c r="M132" s="37"/>
      <c r="N132" s="37"/>
      <c r="O132" s="61"/>
    </row>
    <row r="133" spans="1:15" x14ac:dyDescent="0.2">
      <c r="A133" s="73" t="s">
        <v>13</v>
      </c>
      <c r="B133" s="74">
        <v>4385202.79</v>
      </c>
      <c r="C133" s="74">
        <v>6038588.6900000004</v>
      </c>
      <c r="D133" s="74"/>
      <c r="F133" s="37"/>
      <c r="G133" s="37"/>
      <c r="H133" s="37"/>
      <c r="I133" s="37"/>
      <c r="J133" s="37"/>
      <c r="K133" s="37"/>
      <c r="L133" s="37"/>
      <c r="M133" s="37"/>
      <c r="N133" s="37"/>
      <c r="O133" s="61"/>
    </row>
    <row r="134" spans="1:15" x14ac:dyDescent="0.2">
      <c r="A134" s="73" t="s">
        <v>14</v>
      </c>
      <c r="B134" s="74">
        <v>5099397.5599999996</v>
      </c>
      <c r="C134" s="74">
        <v>9003877.3399999999</v>
      </c>
      <c r="D134" s="74"/>
      <c r="F134" s="37"/>
      <c r="G134" s="37"/>
      <c r="H134" s="37"/>
      <c r="I134" s="37"/>
      <c r="J134" s="37"/>
      <c r="K134" s="37"/>
      <c r="L134" s="37"/>
      <c r="M134" s="37"/>
      <c r="N134" s="37"/>
      <c r="O134" s="32"/>
    </row>
    <row r="135" spans="1:15" x14ac:dyDescent="0.2">
      <c r="A135" s="73" t="s">
        <v>15</v>
      </c>
      <c r="B135" s="74">
        <f>SUM(B123:B134)</f>
        <v>48725326.719999999</v>
      </c>
      <c r="C135" s="74">
        <f t="shared" ref="C135:D135" si="8">SUM(C123:C134)</f>
        <v>62970198.799999997</v>
      </c>
      <c r="D135" s="74">
        <f t="shared" si="8"/>
        <v>59661669.439999998</v>
      </c>
      <c r="F135" s="37"/>
      <c r="G135" s="37"/>
      <c r="H135" s="37"/>
      <c r="I135" s="37"/>
      <c r="J135" s="37"/>
      <c r="K135" s="37"/>
      <c r="L135" s="37"/>
      <c r="M135" s="37"/>
      <c r="N135" s="37"/>
      <c r="O135" s="61"/>
    </row>
    <row r="136" spans="1:15" x14ac:dyDescent="0.2">
      <c r="F136" s="37"/>
      <c r="G136" s="37"/>
      <c r="H136" s="37"/>
      <c r="I136" s="37"/>
      <c r="J136" s="37"/>
      <c r="K136" s="37"/>
      <c r="L136" s="37"/>
      <c r="M136" s="37"/>
      <c r="N136" s="37"/>
      <c r="O136" s="32"/>
    </row>
    <row r="137" spans="1:15" x14ac:dyDescent="0.2">
      <c r="A137" s="73"/>
      <c r="B137" s="73" t="s">
        <v>538</v>
      </c>
      <c r="C137" s="73" t="s">
        <v>539</v>
      </c>
      <c r="D137" s="73" t="s">
        <v>540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61"/>
    </row>
    <row r="138" spans="1:15" x14ac:dyDescent="0.2">
      <c r="A138" s="73" t="s">
        <v>3</v>
      </c>
      <c r="B138" s="74">
        <v>13526.88</v>
      </c>
      <c r="C138" s="74">
        <v>5411056.3300000001</v>
      </c>
      <c r="D138" s="74">
        <v>7351719.0499999998</v>
      </c>
      <c r="E138" s="61"/>
      <c r="F138" s="37"/>
      <c r="G138" s="37"/>
      <c r="H138" s="37"/>
      <c r="I138" s="37"/>
      <c r="J138" s="37"/>
      <c r="K138" s="37"/>
      <c r="L138" s="37"/>
      <c r="M138" s="37"/>
      <c r="N138" s="37"/>
      <c r="O138" s="32"/>
    </row>
    <row r="139" spans="1:15" x14ac:dyDescent="0.2">
      <c r="A139" s="73" t="s">
        <v>4</v>
      </c>
      <c r="B139" s="74">
        <v>2658560.33</v>
      </c>
      <c r="C139" s="74">
        <v>4557709.29</v>
      </c>
      <c r="D139" s="74">
        <v>6702871.0099999998</v>
      </c>
      <c r="E139" s="61"/>
      <c r="F139" s="37"/>
      <c r="G139" s="37"/>
      <c r="H139" s="37"/>
      <c r="I139" s="37"/>
      <c r="J139" s="37"/>
      <c r="K139" s="37"/>
      <c r="L139" s="37"/>
      <c r="M139" s="37"/>
      <c r="N139" s="37"/>
      <c r="O139" s="61"/>
    </row>
    <row r="140" spans="1:15" x14ac:dyDescent="0.2">
      <c r="A140" s="73" t="s">
        <v>5</v>
      </c>
      <c r="B140" s="74">
        <v>3793591.67</v>
      </c>
      <c r="C140" s="74">
        <v>5244562.7</v>
      </c>
      <c r="D140" s="74">
        <v>7621083.0999999996</v>
      </c>
      <c r="E140" s="61"/>
      <c r="F140" s="37"/>
      <c r="G140" s="37"/>
      <c r="H140" s="37"/>
      <c r="I140" s="37"/>
      <c r="J140" s="37"/>
      <c r="K140" s="37"/>
      <c r="L140" s="37"/>
      <c r="M140" s="37"/>
      <c r="N140" s="37"/>
      <c r="O140" s="32"/>
    </row>
    <row r="141" spans="1:15" x14ac:dyDescent="0.2">
      <c r="A141" s="73" t="s">
        <v>6</v>
      </c>
      <c r="B141" s="74">
        <v>3103512.8</v>
      </c>
      <c r="C141" s="74">
        <v>4416059.25</v>
      </c>
      <c r="D141" s="74">
        <v>8577005.3100000005</v>
      </c>
      <c r="E141" s="61"/>
      <c r="F141" s="37"/>
      <c r="G141" s="37"/>
      <c r="H141" s="37"/>
      <c r="I141" s="37"/>
      <c r="J141" s="37"/>
      <c r="K141" s="37"/>
      <c r="L141" s="37"/>
      <c r="M141" s="37"/>
      <c r="N141" s="37"/>
      <c r="O141" s="61"/>
    </row>
    <row r="142" spans="1:15" x14ac:dyDescent="0.2">
      <c r="A142" s="73" t="s">
        <v>7</v>
      </c>
      <c r="B142" s="74">
        <v>3365835.02</v>
      </c>
      <c r="C142" s="74">
        <v>4924574.9800000004</v>
      </c>
      <c r="D142" s="74">
        <v>8301142.0199999996</v>
      </c>
      <c r="E142" s="61"/>
      <c r="F142" s="37"/>
      <c r="G142" s="37"/>
      <c r="H142" s="37"/>
      <c r="I142" s="37"/>
      <c r="J142" s="37"/>
      <c r="K142" s="37"/>
      <c r="L142" s="37"/>
      <c r="M142" s="37"/>
      <c r="N142" s="37"/>
      <c r="O142" s="32"/>
    </row>
    <row r="143" spans="1:15" x14ac:dyDescent="0.2">
      <c r="A143" s="73" t="s">
        <v>8</v>
      </c>
      <c r="B143" s="74">
        <v>3351907.1</v>
      </c>
      <c r="C143" s="74">
        <v>4034497.45</v>
      </c>
      <c r="D143" s="74">
        <v>7449027.9100000001</v>
      </c>
      <c r="E143" s="61"/>
      <c r="F143" s="37"/>
      <c r="G143" s="37"/>
      <c r="H143" s="37"/>
      <c r="I143" s="37"/>
      <c r="J143" s="37"/>
      <c r="K143" s="37"/>
      <c r="L143" s="37"/>
      <c r="M143" s="37"/>
      <c r="N143" s="37"/>
      <c r="O143" s="61"/>
    </row>
    <row r="144" spans="1:15" x14ac:dyDescent="0.2">
      <c r="A144" s="73" t="s">
        <v>9</v>
      </c>
      <c r="B144" s="74">
        <v>3986889.27</v>
      </c>
      <c r="C144" s="74">
        <v>4977891.93</v>
      </c>
      <c r="D144" s="74">
        <v>7833608.9800000004</v>
      </c>
      <c r="E144" s="61"/>
      <c r="F144" s="37"/>
      <c r="G144" s="37"/>
      <c r="H144" s="37"/>
      <c r="I144" s="37"/>
      <c r="J144" s="37"/>
      <c r="K144" s="37"/>
      <c r="L144" s="37"/>
      <c r="M144" s="37"/>
      <c r="N144" s="37"/>
      <c r="O144" s="32"/>
    </row>
    <row r="145" spans="1:15" x14ac:dyDescent="0.2">
      <c r="A145" s="73" t="s">
        <v>10</v>
      </c>
      <c r="B145" s="74">
        <v>3606603.64</v>
      </c>
      <c r="C145" s="74">
        <v>5072160.9400000004</v>
      </c>
      <c r="D145" s="74">
        <v>7929995.1100000003</v>
      </c>
      <c r="E145" s="61"/>
      <c r="F145" s="37"/>
      <c r="G145" s="37"/>
      <c r="H145" s="37"/>
      <c r="I145" s="37"/>
      <c r="J145" s="37"/>
      <c r="K145" s="37"/>
      <c r="L145" s="37"/>
      <c r="M145" s="37"/>
      <c r="N145" s="37"/>
      <c r="O145" s="61"/>
    </row>
    <row r="146" spans="1:15" x14ac:dyDescent="0.2">
      <c r="A146" s="73" t="s">
        <v>11</v>
      </c>
      <c r="B146" s="74">
        <v>3909967.12</v>
      </c>
      <c r="C146" s="74">
        <v>5482999.7800000003</v>
      </c>
      <c r="D146" s="74">
        <v>7765302.0099999998</v>
      </c>
      <c r="E146" s="61"/>
      <c r="F146" s="37"/>
      <c r="G146" s="37"/>
      <c r="H146" s="37"/>
      <c r="I146" s="37"/>
      <c r="J146" s="37"/>
      <c r="K146" s="37"/>
      <c r="L146" s="37"/>
      <c r="M146" s="37"/>
      <c r="N146" s="37"/>
      <c r="O146" s="32"/>
    </row>
    <row r="147" spans="1:15" x14ac:dyDescent="0.2">
      <c r="A147" s="73" t="s">
        <v>12</v>
      </c>
      <c r="B147" s="74">
        <v>3981619.58</v>
      </c>
      <c r="C147" s="74">
        <v>5903010.8399999999</v>
      </c>
      <c r="D147" s="74"/>
      <c r="E147" s="61"/>
      <c r="F147" s="37"/>
      <c r="G147" s="37"/>
      <c r="H147" s="37"/>
      <c r="I147" s="37"/>
      <c r="J147" s="37"/>
      <c r="K147" s="37"/>
      <c r="L147" s="37"/>
      <c r="M147" s="37"/>
      <c r="N147" s="37"/>
      <c r="O147" s="61"/>
    </row>
    <row r="148" spans="1:15" x14ac:dyDescent="0.2">
      <c r="A148" s="73" t="s">
        <v>13</v>
      </c>
      <c r="B148" s="74">
        <v>5644352.8700000001</v>
      </c>
      <c r="C148" s="74">
        <v>7297437.5</v>
      </c>
      <c r="D148" s="74"/>
      <c r="E148" s="61"/>
      <c r="F148" s="37"/>
      <c r="G148" s="37"/>
      <c r="H148" s="37"/>
      <c r="I148" s="37"/>
      <c r="J148" s="37"/>
      <c r="K148" s="37"/>
      <c r="L148" s="37"/>
      <c r="M148" s="37"/>
      <c r="N148" s="37"/>
      <c r="O148" s="32"/>
    </row>
    <row r="149" spans="1:15" x14ac:dyDescent="0.2">
      <c r="A149" s="73" t="s">
        <v>14</v>
      </c>
      <c r="B149" s="74">
        <v>9002360.4700000007</v>
      </c>
      <c r="C149" s="74">
        <v>10955944.26</v>
      </c>
      <c r="D149" s="74"/>
      <c r="E149" s="61"/>
      <c r="F149" s="37"/>
      <c r="G149" s="37"/>
      <c r="H149" s="37"/>
      <c r="I149" s="37"/>
      <c r="J149" s="37"/>
      <c r="K149" s="37"/>
      <c r="L149" s="37"/>
      <c r="M149" s="37"/>
      <c r="N149" s="37"/>
      <c r="O149" s="61"/>
    </row>
    <row r="150" spans="1:15" x14ac:dyDescent="0.2">
      <c r="A150" s="73" t="s">
        <v>15</v>
      </c>
      <c r="B150" s="74">
        <f>SUM(B138:B149)</f>
        <v>46418726.75</v>
      </c>
      <c r="C150" s="74">
        <f t="shared" ref="C150:D150" si="9">SUM(C138:C149)</f>
        <v>68277905.25</v>
      </c>
      <c r="D150" s="74">
        <f t="shared" si="9"/>
        <v>69531754.5</v>
      </c>
      <c r="E150" s="61"/>
      <c r="F150" s="37"/>
      <c r="G150" s="37"/>
      <c r="H150" s="37"/>
      <c r="I150" s="37"/>
      <c r="J150" s="37"/>
      <c r="K150" s="37"/>
      <c r="L150" s="37"/>
      <c r="M150" s="37"/>
      <c r="N150" s="37"/>
      <c r="O150" s="32"/>
    </row>
    <row r="151" spans="1:15" x14ac:dyDescent="0.2">
      <c r="F151" s="37"/>
      <c r="G151" s="37"/>
      <c r="H151" s="37"/>
      <c r="I151" s="37"/>
      <c r="J151" s="37"/>
      <c r="K151" s="37"/>
      <c r="L151" s="37"/>
      <c r="M151" s="37"/>
      <c r="N151" s="37"/>
      <c r="O151" s="61"/>
    </row>
    <row r="152" spans="1:15" x14ac:dyDescent="0.2">
      <c r="A152" s="73"/>
      <c r="B152" s="73" t="s">
        <v>541</v>
      </c>
      <c r="C152" s="73" t="s">
        <v>542</v>
      </c>
      <c r="D152" s="73" t="s">
        <v>543</v>
      </c>
      <c r="F152" s="37"/>
      <c r="G152" s="37"/>
      <c r="H152" s="37"/>
      <c r="I152" s="37"/>
      <c r="J152" s="37"/>
      <c r="K152" s="37"/>
      <c r="L152" s="37"/>
      <c r="M152" s="37"/>
      <c r="N152" s="37"/>
      <c r="O152" s="32"/>
    </row>
    <row r="153" spans="1:15" x14ac:dyDescent="0.2">
      <c r="A153" s="73" t="s">
        <v>3</v>
      </c>
      <c r="B153" s="74">
        <v>380637.86</v>
      </c>
      <c r="C153" s="74">
        <v>972115.23</v>
      </c>
      <c r="D153" s="74">
        <v>1765730.97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61"/>
    </row>
    <row r="154" spans="1:15" x14ac:dyDescent="0.2">
      <c r="A154" s="73" t="s">
        <v>4</v>
      </c>
      <c r="B154" s="74">
        <v>319433.36</v>
      </c>
      <c r="C154" s="74">
        <v>848411.17</v>
      </c>
      <c r="D154" s="74">
        <v>4556647.2300000004</v>
      </c>
      <c r="F154" s="37"/>
      <c r="G154" s="37"/>
      <c r="H154" s="37"/>
      <c r="I154" s="37"/>
      <c r="J154" s="37"/>
      <c r="K154" s="37"/>
      <c r="L154" s="37"/>
      <c r="M154" s="37"/>
      <c r="N154" s="37"/>
      <c r="O154" s="32"/>
    </row>
    <row r="155" spans="1:15" x14ac:dyDescent="0.2">
      <c r="A155" s="73" t="s">
        <v>5</v>
      </c>
      <c r="B155" s="74">
        <v>346355.33</v>
      </c>
      <c r="C155" s="74">
        <v>915987.01</v>
      </c>
      <c r="D155" s="74">
        <v>5484636.6900000004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61"/>
    </row>
    <row r="156" spans="1:15" x14ac:dyDescent="0.2">
      <c r="A156" s="73" t="s">
        <v>6</v>
      </c>
      <c r="B156" s="74">
        <v>349831.34</v>
      </c>
      <c r="C156" s="74">
        <v>904690.46</v>
      </c>
      <c r="D156" s="74">
        <v>9170790.1799999997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32"/>
    </row>
    <row r="157" spans="1:15" x14ac:dyDescent="0.2">
      <c r="A157" s="73" t="s">
        <v>7</v>
      </c>
      <c r="B157" s="74">
        <v>344263.81</v>
      </c>
      <c r="C157" s="74">
        <v>1092257.21</v>
      </c>
      <c r="D157" s="74">
        <v>4676461.67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61"/>
    </row>
    <row r="158" spans="1:15" x14ac:dyDescent="0.2">
      <c r="A158" s="73" t="s">
        <v>8</v>
      </c>
      <c r="B158" s="74">
        <v>372297.41</v>
      </c>
      <c r="C158" s="74">
        <v>1048793.3600000001</v>
      </c>
      <c r="D158" s="74">
        <v>4144961.32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61"/>
    </row>
    <row r="159" spans="1:15" x14ac:dyDescent="0.2">
      <c r="A159" s="73" t="s">
        <v>9</v>
      </c>
      <c r="B159" s="74">
        <v>390947.73</v>
      </c>
      <c r="C159" s="74">
        <v>1223392.3</v>
      </c>
      <c r="D159" s="74">
        <v>5448691.3399999999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61"/>
    </row>
    <row r="160" spans="1:15" x14ac:dyDescent="0.2">
      <c r="A160" s="73" t="s">
        <v>10</v>
      </c>
      <c r="B160" s="74">
        <v>469600.76</v>
      </c>
      <c r="C160" s="74">
        <v>1146943.45</v>
      </c>
      <c r="D160" s="74">
        <v>8509503.1099999994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61"/>
    </row>
    <row r="161" spans="1:15" x14ac:dyDescent="0.2">
      <c r="A161" s="73" t="s">
        <v>11</v>
      </c>
      <c r="B161" s="74">
        <v>591370.68999999994</v>
      </c>
      <c r="C161" s="74">
        <v>1167514.55</v>
      </c>
      <c r="D161" s="75">
        <v>6424661.2599999998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61"/>
    </row>
    <row r="162" spans="1:15" x14ac:dyDescent="0.2">
      <c r="A162" s="73" t="s">
        <v>12</v>
      </c>
      <c r="B162" s="74">
        <v>685378.02</v>
      </c>
      <c r="C162" s="74">
        <v>1257420.24</v>
      </c>
      <c r="D162" s="74"/>
      <c r="F162" s="37"/>
      <c r="G162" s="37"/>
      <c r="H162" s="37"/>
      <c r="I162" s="37"/>
      <c r="J162" s="37"/>
      <c r="K162" s="37"/>
      <c r="L162" s="37"/>
      <c r="M162" s="37"/>
      <c r="N162" s="37"/>
      <c r="O162" s="61"/>
    </row>
    <row r="163" spans="1:15" x14ac:dyDescent="0.2">
      <c r="A163" s="73" t="s">
        <v>13</v>
      </c>
      <c r="B163" s="74">
        <v>800708.87</v>
      </c>
      <c r="C163" s="74">
        <v>1255604.3799999999</v>
      </c>
      <c r="D163" s="74"/>
      <c r="F163" s="37"/>
      <c r="G163" s="37"/>
      <c r="H163" s="37"/>
      <c r="I163" s="37"/>
      <c r="J163" s="37"/>
      <c r="K163" s="37"/>
      <c r="L163" s="37"/>
      <c r="M163" s="37"/>
      <c r="N163" s="37"/>
      <c r="O163" s="61"/>
    </row>
    <row r="164" spans="1:15" x14ac:dyDescent="0.2">
      <c r="A164" s="73" t="s">
        <v>14</v>
      </c>
      <c r="B164" s="74">
        <v>745887.93</v>
      </c>
      <c r="C164" s="74">
        <v>1226222.21</v>
      </c>
      <c r="D164" s="74"/>
      <c r="F164" s="37"/>
      <c r="G164" s="37"/>
      <c r="H164" s="37"/>
      <c r="I164" s="37"/>
      <c r="J164" s="37"/>
      <c r="K164" s="37"/>
      <c r="L164" s="37"/>
      <c r="M164" s="37"/>
      <c r="N164" s="37"/>
      <c r="O164" s="61"/>
    </row>
    <row r="165" spans="1:15" x14ac:dyDescent="0.2">
      <c r="A165" s="73" t="s">
        <v>15</v>
      </c>
      <c r="B165" s="74">
        <f>SUM(B153:B164)</f>
        <v>5796713.1100000003</v>
      </c>
      <c r="C165" s="74">
        <f t="shared" ref="C165:D165" si="10">SUM(C153:C164)</f>
        <v>13059351.57</v>
      </c>
      <c r="D165" s="74">
        <f t="shared" si="10"/>
        <v>50182083.770000003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61"/>
    </row>
    <row r="166" spans="1:15" x14ac:dyDescent="0.2">
      <c r="F166" s="37"/>
      <c r="G166" s="37"/>
      <c r="H166" s="37"/>
      <c r="I166" s="37"/>
      <c r="J166" s="37"/>
      <c r="K166" s="37"/>
      <c r="L166" s="37"/>
      <c r="M166" s="37"/>
      <c r="N166" s="37"/>
      <c r="O166" s="61"/>
    </row>
    <row r="167" spans="1:15" x14ac:dyDescent="0.2">
      <c r="A167" s="73"/>
      <c r="B167" s="73" t="s">
        <v>544</v>
      </c>
      <c r="C167" s="73" t="s">
        <v>545</v>
      </c>
      <c r="D167" s="73" t="s">
        <v>546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61"/>
    </row>
    <row r="168" spans="1:15" x14ac:dyDescent="0.2">
      <c r="A168" s="73" t="s">
        <v>3</v>
      </c>
      <c r="B168" s="74">
        <v>3247269.86</v>
      </c>
      <c r="C168" s="74">
        <v>3504069.28</v>
      </c>
      <c r="D168" s="74">
        <v>3872260.77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61"/>
    </row>
    <row r="169" spans="1:15" x14ac:dyDescent="0.2">
      <c r="A169" s="73" t="s">
        <v>4</v>
      </c>
      <c r="B169" s="74">
        <v>2801756</v>
      </c>
      <c r="C169" s="74">
        <v>3122910.92</v>
      </c>
      <c r="D169" s="74">
        <v>3556081.87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61"/>
    </row>
    <row r="170" spans="1:15" x14ac:dyDescent="0.2">
      <c r="A170" s="73" t="s">
        <v>5</v>
      </c>
      <c r="B170" s="74">
        <v>3012896.25</v>
      </c>
      <c r="C170" s="74">
        <v>3497332.31</v>
      </c>
      <c r="D170" s="74">
        <v>4644904.45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61"/>
    </row>
    <row r="171" spans="1:15" x14ac:dyDescent="0.2">
      <c r="A171" s="73" t="s">
        <v>6</v>
      </c>
      <c r="B171" s="74">
        <v>3206652.99</v>
      </c>
      <c r="C171" s="74">
        <v>3472927.67</v>
      </c>
      <c r="D171" s="74">
        <v>3882122.53</v>
      </c>
      <c r="F171" s="37"/>
      <c r="G171" s="37"/>
      <c r="H171" s="37"/>
      <c r="I171" s="37"/>
      <c r="J171" s="37"/>
      <c r="K171" s="37"/>
      <c r="L171" s="37"/>
      <c r="M171" s="37"/>
      <c r="N171" s="37"/>
      <c r="O171" s="61"/>
    </row>
    <row r="172" spans="1:15" x14ac:dyDescent="0.2">
      <c r="A172" s="73" t="s">
        <v>7</v>
      </c>
      <c r="B172" s="74">
        <v>3209048.37</v>
      </c>
      <c r="C172" s="74">
        <v>3602681.95</v>
      </c>
      <c r="D172" s="74">
        <v>3750028.14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61"/>
    </row>
    <row r="173" spans="1:15" x14ac:dyDescent="0.2">
      <c r="A173" s="73" t="s">
        <v>8</v>
      </c>
      <c r="B173" s="74">
        <v>3196249.66</v>
      </c>
      <c r="C173" s="74">
        <v>3697623.46</v>
      </c>
      <c r="D173" s="74">
        <v>4061957.87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61"/>
    </row>
    <row r="174" spans="1:15" x14ac:dyDescent="0.2">
      <c r="A174" s="73" t="s">
        <v>9</v>
      </c>
      <c r="B174" s="74">
        <v>3369463.66</v>
      </c>
      <c r="C174" s="74">
        <v>3903081.31</v>
      </c>
      <c r="D174" s="74">
        <v>4429959.03</v>
      </c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1:15" x14ac:dyDescent="0.2">
      <c r="A175" s="73" t="s">
        <v>10</v>
      </c>
      <c r="B175" s="74">
        <v>3081801.67</v>
      </c>
      <c r="C175" s="74">
        <v>3510716.21</v>
      </c>
      <c r="D175" s="74">
        <v>4373289.2</v>
      </c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1:15" x14ac:dyDescent="0.2">
      <c r="A176" s="73" t="s">
        <v>11</v>
      </c>
      <c r="B176" s="74">
        <v>3029665.25</v>
      </c>
      <c r="C176" s="74">
        <v>3567120.96</v>
      </c>
      <c r="D176" s="74">
        <v>4083225.3</v>
      </c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1:14" x14ac:dyDescent="0.2">
      <c r="A177" s="73" t="s">
        <v>12</v>
      </c>
      <c r="B177" s="74">
        <v>3305705.08</v>
      </c>
      <c r="C177" s="74">
        <v>3788228.24</v>
      </c>
      <c r="D177" s="74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1:14" x14ac:dyDescent="0.2">
      <c r="A178" s="73" t="s">
        <v>13</v>
      </c>
      <c r="B178" s="74">
        <v>3060935.33</v>
      </c>
      <c r="C178" s="74">
        <v>3491694.5</v>
      </c>
      <c r="D178" s="74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1:14" x14ac:dyDescent="0.2">
      <c r="A179" s="73" t="s">
        <v>14</v>
      </c>
      <c r="B179" s="74">
        <v>2888108.41</v>
      </c>
      <c r="C179" s="74">
        <v>3284881.39</v>
      </c>
      <c r="D179" s="74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1:14" x14ac:dyDescent="0.2">
      <c r="A180" s="73" t="s">
        <v>15</v>
      </c>
      <c r="B180" s="74">
        <f>SUM(B168:B179)</f>
        <v>37409552.530000001</v>
      </c>
      <c r="C180" s="74">
        <f t="shared" ref="C180:D180" si="11">SUM(C168:C179)</f>
        <v>42443268.200000003</v>
      </c>
      <c r="D180" s="74">
        <f t="shared" si="11"/>
        <v>36653829.159999996</v>
      </c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1:14" x14ac:dyDescent="0.2"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1:14" x14ac:dyDescent="0.2"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1:14" x14ac:dyDescent="0.2">
      <c r="A183" s="73"/>
      <c r="B183" s="73" t="s">
        <v>547</v>
      </c>
      <c r="C183" s="73" t="s">
        <v>548</v>
      </c>
      <c r="D183" s="73" t="s">
        <v>549</v>
      </c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1:14" x14ac:dyDescent="0.2">
      <c r="A184" s="73" t="s">
        <v>3</v>
      </c>
      <c r="B184" s="74"/>
      <c r="C184" s="74"/>
      <c r="D184" s="74">
        <v>67172.89</v>
      </c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1:14" x14ac:dyDescent="0.2">
      <c r="A185" s="73" t="s">
        <v>4</v>
      </c>
      <c r="B185" s="74"/>
      <c r="C185" s="74"/>
      <c r="D185" s="74">
        <v>186442.22</v>
      </c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1:14" x14ac:dyDescent="0.2">
      <c r="A186" s="73" t="s">
        <v>5</v>
      </c>
      <c r="B186" s="74"/>
      <c r="C186" s="74"/>
      <c r="D186" s="74">
        <v>626796.97</v>
      </c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1:14" x14ac:dyDescent="0.2">
      <c r="A187" s="73" t="s">
        <v>6</v>
      </c>
      <c r="B187" s="74"/>
      <c r="C187" s="74"/>
      <c r="D187" s="74">
        <v>1990013.67</v>
      </c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1:14" x14ac:dyDescent="0.2">
      <c r="A188" s="73" t="s">
        <v>7</v>
      </c>
      <c r="B188" s="74"/>
      <c r="C188" s="74"/>
      <c r="D188" s="74">
        <v>325537.73</v>
      </c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1:14" x14ac:dyDescent="0.2">
      <c r="A189" s="73" t="s">
        <v>8</v>
      </c>
      <c r="B189" s="74"/>
      <c r="C189" s="74"/>
      <c r="D189" s="74">
        <v>149480.37</v>
      </c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1:14" x14ac:dyDescent="0.2">
      <c r="A190" s="73" t="s">
        <v>9</v>
      </c>
      <c r="B190" s="74"/>
      <c r="C190" s="74"/>
      <c r="D190" s="74">
        <v>173424.33</v>
      </c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1:14" x14ac:dyDescent="0.2">
      <c r="A191" s="73" t="s">
        <v>10</v>
      </c>
      <c r="B191" s="74"/>
      <c r="C191" s="74"/>
      <c r="D191" s="74">
        <v>216874.82</v>
      </c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1:14" x14ac:dyDescent="0.2">
      <c r="A192" s="73" t="s">
        <v>11</v>
      </c>
      <c r="B192" s="74"/>
      <c r="C192" s="74">
        <v>14670.25</v>
      </c>
      <c r="D192" s="74">
        <v>201730</v>
      </c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1:14" x14ac:dyDescent="0.2">
      <c r="A193" s="73" t="s">
        <v>12</v>
      </c>
      <c r="B193" s="74"/>
      <c r="C193" s="74">
        <v>59242.82</v>
      </c>
      <c r="D193" s="74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1:14" x14ac:dyDescent="0.2">
      <c r="A194" s="73" t="s">
        <v>13</v>
      </c>
      <c r="B194" s="74"/>
      <c r="C194" s="74">
        <v>56039.3</v>
      </c>
      <c r="D194" s="74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1:14" x14ac:dyDescent="0.2">
      <c r="A195" s="73" t="s">
        <v>14</v>
      </c>
      <c r="B195" s="74"/>
      <c r="C195" s="74">
        <v>51849.39</v>
      </c>
      <c r="D195" s="74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1:14" x14ac:dyDescent="0.2">
      <c r="A196" s="73" t="s">
        <v>15</v>
      </c>
      <c r="B196" s="74">
        <f>SUM(B184:B195)</f>
        <v>0</v>
      </c>
      <c r="C196" s="74">
        <f t="shared" ref="C196:D196" si="12">SUM(C184:C195)</f>
        <v>181801.76</v>
      </c>
      <c r="D196" s="74">
        <f t="shared" si="12"/>
        <v>3937473</v>
      </c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1:14" x14ac:dyDescent="0.2"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1:14" x14ac:dyDescent="0.2"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1:14" x14ac:dyDescent="0.2">
      <c r="A199" s="73"/>
      <c r="B199" s="73" t="s">
        <v>550</v>
      </c>
      <c r="C199" s="73" t="s">
        <v>551</v>
      </c>
      <c r="D199" s="73" t="s">
        <v>552</v>
      </c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1:14" x14ac:dyDescent="0.2">
      <c r="A200" s="73" t="s">
        <v>3</v>
      </c>
      <c r="B200" s="74">
        <v>5036.1000000000004</v>
      </c>
      <c r="C200" s="74">
        <v>3892114.18</v>
      </c>
      <c r="D200" s="74">
        <v>5704357.9199999999</v>
      </c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1:14" x14ac:dyDescent="0.2">
      <c r="A201" s="73" t="s">
        <v>4</v>
      </c>
      <c r="B201" s="74">
        <v>5670.34</v>
      </c>
      <c r="C201" s="74">
        <v>3671351.49</v>
      </c>
      <c r="D201" s="74">
        <v>5915883.8799999999</v>
      </c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1:14" x14ac:dyDescent="0.2">
      <c r="A202" s="73" t="s">
        <v>5</v>
      </c>
      <c r="B202" s="74">
        <v>7376.12</v>
      </c>
      <c r="C202" s="74">
        <v>3812734.99</v>
      </c>
      <c r="D202" s="74">
        <v>9520648.4499999993</v>
      </c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1:14" x14ac:dyDescent="0.2">
      <c r="A203" s="73" t="s">
        <v>6</v>
      </c>
      <c r="B203" s="74">
        <v>877404.03</v>
      </c>
      <c r="C203" s="74">
        <v>3361390.48</v>
      </c>
      <c r="D203" s="74">
        <v>7112120.9100000001</v>
      </c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1:14" x14ac:dyDescent="0.2">
      <c r="A204" s="73" t="s">
        <v>7</v>
      </c>
      <c r="B204" s="74">
        <v>2133344.9500000002</v>
      </c>
      <c r="C204" s="74">
        <v>3707840.14</v>
      </c>
      <c r="D204" s="74">
        <v>7068588.9100000001</v>
      </c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1:14" x14ac:dyDescent="0.2">
      <c r="A205" s="73" t="s">
        <v>8</v>
      </c>
      <c r="B205" s="74">
        <v>2044412.69</v>
      </c>
      <c r="C205" s="74">
        <v>3230681.92</v>
      </c>
      <c r="D205" s="74">
        <v>6932418.4199999999</v>
      </c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1:14" x14ac:dyDescent="0.2">
      <c r="A206" s="73" t="s">
        <v>9</v>
      </c>
      <c r="B206" s="74">
        <v>2241522.29</v>
      </c>
      <c r="C206" s="74">
        <v>3835309.78</v>
      </c>
      <c r="D206" s="74">
        <v>7059452.7199999997</v>
      </c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1:14" x14ac:dyDescent="0.2">
      <c r="A207" s="73" t="s">
        <v>10</v>
      </c>
      <c r="B207" s="74">
        <v>2166314.04</v>
      </c>
      <c r="C207" s="74">
        <v>3847987.77</v>
      </c>
      <c r="D207" s="74">
        <v>7241317.4900000002</v>
      </c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1:14" x14ac:dyDescent="0.2">
      <c r="A208" s="73" t="s">
        <v>11</v>
      </c>
      <c r="B208" s="74">
        <v>2514291.25</v>
      </c>
      <c r="C208" s="74">
        <v>4278724.8899999997</v>
      </c>
      <c r="D208" s="74">
        <v>7835270.4100000001</v>
      </c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1:14" x14ac:dyDescent="0.2">
      <c r="A209" s="73" t="s">
        <v>12</v>
      </c>
      <c r="B209" s="74">
        <v>2879679.21</v>
      </c>
      <c r="C209" s="74">
        <v>4629172.62</v>
      </c>
      <c r="D209" s="74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1:14" x14ac:dyDescent="0.2">
      <c r="A210" s="73" t="s">
        <v>13</v>
      </c>
      <c r="B210" s="74">
        <v>3056969.02</v>
      </c>
      <c r="C210" s="74">
        <v>4880609.58</v>
      </c>
      <c r="D210" s="74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1:14" x14ac:dyDescent="0.2">
      <c r="A211" s="73" t="s">
        <v>14</v>
      </c>
      <c r="B211" s="74">
        <v>3086398.16</v>
      </c>
      <c r="C211" s="74">
        <v>4563313.5599999996</v>
      </c>
      <c r="D211" s="74"/>
      <c r="F211" s="37"/>
      <c r="G211" s="37"/>
      <c r="H211" s="37"/>
      <c r="I211" s="61"/>
      <c r="J211" s="61"/>
      <c r="K211" s="61"/>
      <c r="L211" s="61"/>
      <c r="M211" s="61"/>
      <c r="N211" s="37"/>
    </row>
    <row r="212" spans="1:14" x14ac:dyDescent="0.2">
      <c r="A212" s="73" t="s">
        <v>15</v>
      </c>
      <c r="B212" s="74">
        <f>SUM(B200:B211)</f>
        <v>21018418.199999999</v>
      </c>
      <c r="C212" s="74">
        <f t="shared" ref="C212:D212" si="13">SUM(C200:C211)</f>
        <v>47711231.399999999</v>
      </c>
      <c r="D212" s="74">
        <f t="shared" si="13"/>
        <v>64390059.109999999</v>
      </c>
      <c r="F212" s="37"/>
      <c r="G212" s="37"/>
      <c r="H212" s="69"/>
      <c r="I212" s="32"/>
      <c r="J212" s="32"/>
      <c r="K212" s="32"/>
      <c r="L212" s="32"/>
      <c r="M212" s="32"/>
      <c r="N212" s="37"/>
    </row>
    <row r="213" spans="1:14" x14ac:dyDescent="0.2">
      <c r="F213" s="37"/>
      <c r="G213" s="37"/>
      <c r="H213" s="37"/>
      <c r="I213" s="61"/>
      <c r="J213" s="61"/>
      <c r="K213" s="61"/>
      <c r="L213" s="61"/>
      <c r="M213" s="61"/>
      <c r="N213" s="37"/>
    </row>
    <row r="214" spans="1:14" x14ac:dyDescent="0.2">
      <c r="F214" s="37"/>
      <c r="G214" s="37"/>
      <c r="H214" s="69"/>
      <c r="I214" s="32"/>
      <c r="J214" s="32"/>
      <c r="K214" s="32"/>
      <c r="L214" s="32"/>
      <c r="M214" s="32"/>
      <c r="N214" s="37"/>
    </row>
    <row r="215" spans="1:14" x14ac:dyDescent="0.2">
      <c r="A215" s="73"/>
      <c r="B215" s="73" t="s">
        <v>553</v>
      </c>
      <c r="C215" s="73" t="s">
        <v>554</v>
      </c>
      <c r="D215" s="73" t="s">
        <v>555</v>
      </c>
      <c r="F215" s="37"/>
      <c r="G215" s="37"/>
      <c r="H215" s="37"/>
      <c r="I215" s="61"/>
      <c r="J215" s="61"/>
      <c r="K215" s="61"/>
      <c r="L215" s="61"/>
      <c r="M215" s="61"/>
      <c r="N215" s="37"/>
    </row>
    <row r="216" spans="1:14" x14ac:dyDescent="0.2">
      <c r="A216" s="73" t="s">
        <v>3</v>
      </c>
      <c r="B216" s="74">
        <v>0</v>
      </c>
      <c r="C216" s="74">
        <v>2650194.64</v>
      </c>
      <c r="D216" s="74">
        <v>3873928.68</v>
      </c>
      <c r="F216" s="37"/>
      <c r="G216" s="37"/>
      <c r="H216" s="69"/>
      <c r="I216" s="32"/>
      <c r="J216" s="32"/>
      <c r="K216" s="32"/>
      <c r="L216" s="32"/>
      <c r="M216" s="32"/>
      <c r="N216" s="37"/>
    </row>
    <row r="217" spans="1:14" x14ac:dyDescent="0.2">
      <c r="A217" s="73" t="s">
        <v>4</v>
      </c>
      <c r="B217" s="74">
        <v>0</v>
      </c>
      <c r="C217" s="74">
        <v>2371721.04</v>
      </c>
      <c r="D217" s="74">
        <v>10837679.119999999</v>
      </c>
      <c r="F217" s="37"/>
      <c r="G217" s="37"/>
      <c r="H217" s="37"/>
      <c r="I217" s="61"/>
      <c r="J217" s="61"/>
      <c r="K217" s="61"/>
      <c r="L217" s="61"/>
      <c r="M217" s="61"/>
      <c r="N217" s="37"/>
    </row>
    <row r="218" spans="1:14" x14ac:dyDescent="0.2">
      <c r="A218" s="73" t="s">
        <v>5</v>
      </c>
      <c r="B218" s="74">
        <v>0</v>
      </c>
      <c r="C218" s="74">
        <v>2837287.67</v>
      </c>
      <c r="D218" s="74">
        <v>31428894.780000001</v>
      </c>
      <c r="F218" s="37"/>
      <c r="G218" s="37"/>
      <c r="H218" s="69"/>
      <c r="I218" s="32"/>
      <c r="J218" s="32"/>
      <c r="K218" s="32"/>
      <c r="L218" s="32"/>
      <c r="M218" s="32"/>
      <c r="N218" s="37"/>
    </row>
    <row r="219" spans="1:14" x14ac:dyDescent="0.2">
      <c r="A219" s="73" t="s">
        <v>6</v>
      </c>
      <c r="B219" s="74">
        <v>0</v>
      </c>
      <c r="C219" s="74">
        <v>2528370.7599999998</v>
      </c>
      <c r="D219" s="74">
        <v>14290458.640000001</v>
      </c>
      <c r="F219" s="37"/>
      <c r="G219" s="37"/>
      <c r="H219" s="37"/>
      <c r="I219" s="61"/>
      <c r="J219" s="61"/>
      <c r="N219" s="37"/>
    </row>
    <row r="220" spans="1:14" x14ac:dyDescent="0.2">
      <c r="A220" s="73" t="s">
        <v>7</v>
      </c>
      <c r="B220" s="74">
        <v>0</v>
      </c>
      <c r="C220" s="74">
        <v>2973907.25</v>
      </c>
      <c r="D220" s="74">
        <v>11479518.539999999</v>
      </c>
      <c r="F220" s="61"/>
      <c r="G220" s="37"/>
      <c r="H220" s="69"/>
      <c r="I220" s="32"/>
      <c r="J220" s="32"/>
      <c r="K220" s="32"/>
      <c r="L220" s="32"/>
      <c r="M220" s="32"/>
      <c r="N220" s="37"/>
    </row>
    <row r="221" spans="1:14" x14ac:dyDescent="0.2">
      <c r="A221" s="73" t="s">
        <v>8</v>
      </c>
      <c r="B221" s="74">
        <v>0</v>
      </c>
      <c r="C221" s="74">
        <v>2764847.53</v>
      </c>
      <c r="D221" s="74">
        <v>7653815.1299999999</v>
      </c>
      <c r="F221" s="37"/>
      <c r="G221" s="37"/>
      <c r="H221" s="37"/>
      <c r="I221" s="61"/>
      <c r="J221" s="61"/>
      <c r="N221" s="37"/>
    </row>
    <row r="222" spans="1:14" x14ac:dyDescent="0.2">
      <c r="A222" s="73" t="s">
        <v>9</v>
      </c>
      <c r="B222" s="74">
        <v>0</v>
      </c>
      <c r="C222" s="74">
        <v>3209575.67</v>
      </c>
      <c r="D222" s="74">
        <v>8001388.79</v>
      </c>
      <c r="F222" s="37"/>
      <c r="G222" s="37"/>
      <c r="H222" s="69"/>
      <c r="I222" s="32"/>
      <c r="J222" s="32"/>
      <c r="K222" s="32"/>
      <c r="L222" s="32"/>
      <c r="M222" s="32"/>
      <c r="N222" s="37"/>
    </row>
    <row r="223" spans="1:14" x14ac:dyDescent="0.2">
      <c r="A223" s="73" t="s">
        <v>10</v>
      </c>
      <c r="B223" s="74">
        <v>0</v>
      </c>
      <c r="C223" s="74">
        <v>2987160.74</v>
      </c>
      <c r="D223" s="74">
        <v>11186551.029999999</v>
      </c>
      <c r="F223" s="37"/>
      <c r="G223" s="37"/>
      <c r="H223" s="37"/>
      <c r="I223" s="61"/>
      <c r="J223" s="61"/>
      <c r="N223" s="37"/>
    </row>
    <row r="224" spans="1:14" x14ac:dyDescent="0.2">
      <c r="A224" s="73" t="s">
        <v>11</v>
      </c>
      <c r="B224" s="74">
        <v>1209402.6000000001</v>
      </c>
      <c r="C224" s="74">
        <v>3144407.79</v>
      </c>
      <c r="D224" s="74">
        <v>8484077.9000000004</v>
      </c>
      <c r="F224" s="37"/>
      <c r="G224" s="37"/>
      <c r="H224" s="69"/>
      <c r="I224" s="32"/>
      <c r="J224" s="32"/>
      <c r="K224" s="32"/>
      <c r="L224" s="32"/>
      <c r="M224" s="32"/>
      <c r="N224" s="37"/>
    </row>
    <row r="225" spans="1:14" x14ac:dyDescent="0.2">
      <c r="A225" s="73" t="s">
        <v>12</v>
      </c>
      <c r="B225" s="74">
        <v>2374005.06</v>
      </c>
      <c r="C225" s="74">
        <v>3586330.09</v>
      </c>
      <c r="D225" s="74"/>
      <c r="F225" s="37"/>
      <c r="G225" s="37"/>
      <c r="H225" s="37"/>
      <c r="I225" s="61"/>
      <c r="J225" s="61"/>
      <c r="N225" s="37"/>
    </row>
    <row r="226" spans="1:14" x14ac:dyDescent="0.2">
      <c r="A226" s="73" t="s">
        <v>13</v>
      </c>
      <c r="B226" s="74">
        <v>2408203.94</v>
      </c>
      <c r="C226" s="74">
        <v>3294288.13</v>
      </c>
      <c r="D226" s="74"/>
      <c r="F226" s="37"/>
      <c r="G226" s="37"/>
      <c r="H226" s="69"/>
      <c r="I226" s="32"/>
      <c r="J226" s="32"/>
      <c r="K226" s="32"/>
      <c r="L226" s="32"/>
      <c r="M226" s="32"/>
      <c r="N226" s="37"/>
    </row>
    <row r="227" spans="1:14" x14ac:dyDescent="0.2">
      <c r="A227" s="73" t="s">
        <v>14</v>
      </c>
      <c r="B227" s="74">
        <v>2345187.7999999998</v>
      </c>
      <c r="C227" s="74">
        <v>2786124.74</v>
      </c>
      <c r="D227" s="74"/>
      <c r="F227" s="37"/>
      <c r="G227" s="37"/>
      <c r="H227" s="37"/>
      <c r="I227" s="61"/>
      <c r="J227" s="61"/>
      <c r="N227" s="37"/>
    </row>
    <row r="228" spans="1:14" x14ac:dyDescent="0.2">
      <c r="A228" s="73" t="s">
        <v>15</v>
      </c>
      <c r="B228" s="74">
        <f>SUM(B216:B227)</f>
        <v>8336799.3999999994</v>
      </c>
      <c r="C228" s="74">
        <f t="shared" ref="C228:D228" si="14">SUM(C216:C227)</f>
        <v>35134216.049999997</v>
      </c>
      <c r="D228" s="74">
        <f t="shared" si="14"/>
        <v>107236312.61</v>
      </c>
      <c r="F228" s="37"/>
      <c r="G228" s="37"/>
      <c r="H228" s="69"/>
      <c r="I228" s="32"/>
      <c r="J228" s="32"/>
      <c r="K228" s="32"/>
      <c r="L228" s="32"/>
      <c r="M228" s="32"/>
      <c r="N228" s="37"/>
    </row>
    <row r="229" spans="1:14" x14ac:dyDescent="0.2">
      <c r="F229" s="37"/>
      <c r="G229" s="37"/>
      <c r="H229" s="37"/>
      <c r="I229" s="61"/>
      <c r="J229" s="61"/>
      <c r="N229" s="37"/>
    </row>
    <row r="230" spans="1:14" x14ac:dyDescent="0.2">
      <c r="F230" s="37"/>
      <c r="G230" s="37"/>
      <c r="H230" s="32"/>
      <c r="I230" s="32"/>
      <c r="J230" s="32"/>
      <c r="K230" s="32"/>
      <c r="L230" s="32"/>
      <c r="M230" s="32"/>
    </row>
    <row r="231" spans="1:14" x14ac:dyDescent="0.2">
      <c r="A231" s="73"/>
      <c r="B231" s="73" t="s">
        <v>556</v>
      </c>
      <c r="C231" s="73" t="s">
        <v>557</v>
      </c>
      <c r="D231" s="73" t="s">
        <v>558</v>
      </c>
      <c r="F231" s="37"/>
      <c r="G231" s="37"/>
      <c r="H231" s="61"/>
      <c r="I231" s="61"/>
      <c r="J231" s="61"/>
    </row>
    <row r="232" spans="1:14" x14ac:dyDescent="0.2">
      <c r="A232" s="73" t="s">
        <v>3</v>
      </c>
      <c r="B232" s="74">
        <v>1649348.28</v>
      </c>
      <c r="C232" s="74">
        <v>2253381.75</v>
      </c>
      <c r="D232" s="74">
        <v>3244125.06</v>
      </c>
      <c r="F232" s="37"/>
      <c r="G232" s="37"/>
      <c r="H232" s="32"/>
      <c r="I232" s="32"/>
      <c r="J232" s="32"/>
      <c r="K232" s="32"/>
      <c r="L232" s="32"/>
      <c r="M232" s="32"/>
    </row>
    <row r="233" spans="1:14" x14ac:dyDescent="0.2">
      <c r="A233" s="73" t="s">
        <v>4</v>
      </c>
      <c r="B233" s="74">
        <v>1387427.65</v>
      </c>
      <c r="C233" s="74">
        <v>2021762.58</v>
      </c>
      <c r="D233" s="74">
        <v>3045116.2</v>
      </c>
      <c r="F233" s="37"/>
      <c r="G233" s="37"/>
      <c r="H233" s="61"/>
      <c r="I233" s="61"/>
      <c r="J233" s="61"/>
    </row>
    <row r="234" spans="1:14" x14ac:dyDescent="0.2">
      <c r="A234" s="73" t="s">
        <v>5</v>
      </c>
      <c r="B234" s="74">
        <v>1347073.65</v>
      </c>
      <c r="C234" s="74">
        <v>1939905.07</v>
      </c>
      <c r="D234" s="74">
        <v>2619421.9700000002</v>
      </c>
      <c r="F234" s="37"/>
      <c r="G234" s="37"/>
      <c r="H234" s="32"/>
      <c r="I234" s="32"/>
      <c r="J234" s="32"/>
      <c r="K234" s="32"/>
      <c r="L234" s="32"/>
      <c r="M234" s="32"/>
    </row>
    <row r="235" spans="1:14" x14ac:dyDescent="0.2">
      <c r="A235" s="73" t="s">
        <v>6</v>
      </c>
      <c r="B235" s="74">
        <v>1136296.07</v>
      </c>
      <c r="C235" s="74">
        <v>1639840.73</v>
      </c>
      <c r="D235" s="74">
        <v>3235199.62</v>
      </c>
      <c r="F235" s="37"/>
      <c r="G235" s="37"/>
      <c r="H235" s="61"/>
      <c r="I235" s="61"/>
      <c r="J235" s="61"/>
    </row>
    <row r="236" spans="1:14" x14ac:dyDescent="0.2">
      <c r="A236" s="73" t="s">
        <v>7</v>
      </c>
      <c r="B236" s="74">
        <v>1171504</v>
      </c>
      <c r="C236" s="74">
        <v>1970677.8</v>
      </c>
      <c r="D236" s="74">
        <v>4102742.59</v>
      </c>
      <c r="F236" s="37"/>
      <c r="G236" s="37"/>
      <c r="H236" s="32"/>
      <c r="I236" s="32"/>
      <c r="J236" s="32"/>
      <c r="K236" s="32"/>
      <c r="L236" s="32"/>
      <c r="M236" s="32"/>
    </row>
    <row r="237" spans="1:14" x14ac:dyDescent="0.2">
      <c r="A237" s="73" t="s">
        <v>8</v>
      </c>
      <c r="B237" s="74">
        <v>1171973.24</v>
      </c>
      <c r="C237" s="74">
        <v>1623229.13</v>
      </c>
      <c r="D237" s="74">
        <v>3676787.08</v>
      </c>
      <c r="F237" s="37"/>
      <c r="G237" s="37"/>
      <c r="H237" s="61"/>
      <c r="I237" s="61"/>
      <c r="J237" s="61"/>
    </row>
    <row r="238" spans="1:14" x14ac:dyDescent="0.2">
      <c r="A238" s="73" t="s">
        <v>9</v>
      </c>
      <c r="B238" s="74">
        <v>1355500.51</v>
      </c>
      <c r="C238" s="74">
        <v>1844479.37</v>
      </c>
      <c r="D238" s="74">
        <v>3626456.05</v>
      </c>
      <c r="F238" s="37"/>
      <c r="G238" s="37"/>
      <c r="H238" s="32"/>
      <c r="I238" s="32"/>
      <c r="J238" s="32"/>
      <c r="K238" s="32"/>
      <c r="L238" s="32"/>
      <c r="M238" s="32"/>
    </row>
    <row r="239" spans="1:14" x14ac:dyDescent="0.2">
      <c r="A239" s="73" t="s">
        <v>10</v>
      </c>
      <c r="B239" s="74">
        <v>1288031.76</v>
      </c>
      <c r="C239" s="76">
        <v>1830825.76</v>
      </c>
      <c r="D239" s="74">
        <v>3877829.05</v>
      </c>
      <c r="F239" s="37"/>
      <c r="G239" s="37"/>
      <c r="H239" s="61"/>
      <c r="I239" s="61"/>
      <c r="J239" s="61"/>
    </row>
    <row r="240" spans="1:14" x14ac:dyDescent="0.2">
      <c r="A240" s="73" t="s">
        <v>11</v>
      </c>
      <c r="B240" s="74">
        <v>1323885.43</v>
      </c>
      <c r="C240" s="74">
        <v>1974295.06</v>
      </c>
      <c r="D240" s="74">
        <v>3931851.41</v>
      </c>
      <c r="F240" s="37"/>
      <c r="G240" s="37"/>
      <c r="H240" s="32"/>
      <c r="I240" s="32"/>
      <c r="J240" s="32"/>
      <c r="K240" s="32"/>
      <c r="L240" s="32"/>
      <c r="M240" s="32"/>
    </row>
    <row r="241" spans="1:14" x14ac:dyDescent="0.2">
      <c r="A241" s="73" t="s">
        <v>12</v>
      </c>
      <c r="B241" s="74">
        <v>1499708.11</v>
      </c>
      <c r="C241" s="74">
        <v>2357045.19</v>
      </c>
      <c r="D241" s="74"/>
      <c r="F241" s="37"/>
      <c r="G241" s="37"/>
      <c r="H241" s="61"/>
      <c r="I241" s="61"/>
      <c r="J241" s="61"/>
    </row>
    <row r="242" spans="1:14" x14ac:dyDescent="0.2">
      <c r="A242" s="73" t="s">
        <v>13</v>
      </c>
      <c r="B242" s="74">
        <v>2082364.28</v>
      </c>
      <c r="C242" s="74">
        <v>3056882.49</v>
      </c>
      <c r="D242" s="74"/>
      <c r="F242" s="37"/>
      <c r="G242" s="37"/>
      <c r="H242" s="32"/>
      <c r="I242" s="32"/>
      <c r="J242" s="32"/>
      <c r="K242" s="32"/>
      <c r="L242" s="32"/>
      <c r="M242" s="32"/>
    </row>
    <row r="243" spans="1:14" x14ac:dyDescent="0.2">
      <c r="A243" s="73" t="s">
        <v>14</v>
      </c>
      <c r="B243" s="74">
        <v>3942151.04</v>
      </c>
      <c r="C243" s="74">
        <v>5478629.2199999997</v>
      </c>
      <c r="D243" s="74"/>
      <c r="F243" s="37"/>
      <c r="G243" s="37"/>
      <c r="H243" s="61"/>
      <c r="I243" s="61"/>
      <c r="J243" s="61"/>
    </row>
    <row r="244" spans="1:14" x14ac:dyDescent="0.2">
      <c r="A244" s="73" t="s">
        <v>15</v>
      </c>
      <c r="B244" s="74">
        <f>SUM(B232:B243)</f>
        <v>19355264.02</v>
      </c>
      <c r="C244" s="74">
        <f t="shared" ref="C244:D244" si="15">SUM(C232:C243)</f>
        <v>27990954.150000006</v>
      </c>
      <c r="D244" s="74">
        <f t="shared" si="15"/>
        <v>31359529.030000005</v>
      </c>
      <c r="F244" s="37"/>
      <c r="G244" s="61"/>
      <c r="H244" s="61"/>
      <c r="I244" s="61"/>
      <c r="J244" s="61"/>
      <c r="K244" s="61"/>
      <c r="L244" s="61"/>
      <c r="M244" s="61"/>
      <c r="N244" s="61"/>
    </row>
    <row r="245" spans="1:14" x14ac:dyDescent="0.2">
      <c r="F245" s="37"/>
      <c r="G245" s="32"/>
      <c r="H245" s="32"/>
      <c r="I245" s="32"/>
      <c r="J245" s="32"/>
      <c r="K245" s="32"/>
      <c r="L245" s="32"/>
      <c r="M245" s="61"/>
      <c r="N245" s="61"/>
    </row>
    <row r="246" spans="1:14" x14ac:dyDescent="0.2">
      <c r="F246" s="37"/>
      <c r="G246" s="37"/>
      <c r="H246" s="61"/>
      <c r="I246" s="61"/>
      <c r="J246" s="61"/>
      <c r="K246" s="61"/>
      <c r="L246" s="61"/>
      <c r="M246" s="61"/>
      <c r="N246" s="61"/>
    </row>
    <row r="247" spans="1:14" x14ac:dyDescent="0.2">
      <c r="A247" s="73"/>
      <c r="B247" s="73" t="s">
        <v>559</v>
      </c>
      <c r="C247" s="73" t="s">
        <v>560</v>
      </c>
      <c r="D247" s="73" t="s">
        <v>561</v>
      </c>
      <c r="F247" s="37"/>
      <c r="G247" s="37"/>
      <c r="H247" s="61"/>
      <c r="I247" s="61"/>
      <c r="J247" s="61"/>
      <c r="K247" s="61"/>
      <c r="L247" s="61"/>
      <c r="M247" s="61"/>
      <c r="N247" s="61"/>
    </row>
    <row r="248" spans="1:14" x14ac:dyDescent="0.2">
      <c r="A248" s="73" t="s">
        <v>3</v>
      </c>
      <c r="B248" s="74">
        <v>2364611.92</v>
      </c>
      <c r="C248" s="74">
        <v>3031316.27</v>
      </c>
      <c r="D248" s="74">
        <v>4240681.28</v>
      </c>
      <c r="F248" s="37"/>
      <c r="G248" s="37"/>
      <c r="H248" s="32"/>
      <c r="I248" s="32"/>
      <c r="J248" s="32"/>
      <c r="K248" s="32"/>
      <c r="L248" s="32"/>
      <c r="M248" s="32"/>
      <c r="N248" s="61"/>
    </row>
    <row r="249" spans="1:14" x14ac:dyDescent="0.2">
      <c r="A249" s="73" t="s">
        <v>4</v>
      </c>
      <c r="B249" s="74">
        <v>2083021.25</v>
      </c>
      <c r="C249" s="74">
        <v>2722813.66</v>
      </c>
      <c r="D249" s="74">
        <v>4191798.12</v>
      </c>
      <c r="F249" s="37"/>
      <c r="G249" s="37"/>
      <c r="H249" s="61"/>
      <c r="I249" s="61"/>
      <c r="J249" s="61"/>
      <c r="K249" s="61"/>
      <c r="L249" s="61"/>
      <c r="M249" s="61"/>
      <c r="N249" s="61"/>
    </row>
    <row r="250" spans="1:14" x14ac:dyDescent="0.2">
      <c r="A250" s="73" t="s">
        <v>5</v>
      </c>
      <c r="B250" s="74">
        <v>2247507.65</v>
      </c>
      <c r="C250" s="74">
        <v>3010770.15</v>
      </c>
      <c r="D250" s="74">
        <v>3879244.26</v>
      </c>
      <c r="F250" s="37"/>
      <c r="G250" s="37"/>
      <c r="H250" s="32"/>
      <c r="I250" s="32"/>
      <c r="J250" s="32"/>
      <c r="K250" s="32"/>
      <c r="L250" s="32"/>
      <c r="M250" s="32"/>
      <c r="N250" s="61"/>
    </row>
    <row r="251" spans="1:14" x14ac:dyDescent="0.2">
      <c r="A251" s="73" t="s">
        <v>6</v>
      </c>
      <c r="B251" s="74">
        <v>2127285.27</v>
      </c>
      <c r="C251" s="74">
        <v>2861051.53</v>
      </c>
      <c r="D251" s="74">
        <v>4561382.05</v>
      </c>
      <c r="F251" s="37"/>
      <c r="G251" s="37"/>
      <c r="H251" s="61"/>
      <c r="I251" s="61"/>
      <c r="J251" s="61"/>
      <c r="K251" s="61"/>
      <c r="L251" s="61"/>
      <c r="M251" s="61"/>
      <c r="N251" s="61"/>
    </row>
    <row r="252" spans="1:14" x14ac:dyDescent="0.2">
      <c r="A252" s="73" t="s">
        <v>7</v>
      </c>
      <c r="B252" s="74">
        <v>2237744.62</v>
      </c>
      <c r="C252" s="74">
        <v>3209385.32</v>
      </c>
      <c r="D252" s="74">
        <v>5516165.0999999996</v>
      </c>
      <c r="F252" s="37"/>
      <c r="G252" s="37"/>
      <c r="H252" s="32"/>
      <c r="I252" s="32"/>
      <c r="J252" s="32"/>
      <c r="K252" s="32"/>
      <c r="L252" s="32"/>
      <c r="M252" s="32"/>
      <c r="N252" s="61"/>
    </row>
    <row r="253" spans="1:14" x14ac:dyDescent="0.2">
      <c r="A253" s="73" t="s">
        <v>8</v>
      </c>
      <c r="B253" s="74">
        <v>2117517.4500000002</v>
      </c>
      <c r="C253" s="74">
        <v>2889223.96</v>
      </c>
      <c r="D253" s="74">
        <v>5581553.3499999996</v>
      </c>
      <c r="F253" s="37"/>
      <c r="G253" s="37"/>
      <c r="H253" s="61"/>
      <c r="I253" s="61"/>
      <c r="J253" s="61"/>
      <c r="K253" s="61"/>
      <c r="L253" s="61"/>
      <c r="M253" s="61"/>
      <c r="N253" s="61"/>
    </row>
    <row r="254" spans="1:14" x14ac:dyDescent="0.2">
      <c r="A254" s="73" t="s">
        <v>9</v>
      </c>
      <c r="B254" s="74">
        <v>2388566.7200000002</v>
      </c>
      <c r="C254" s="74">
        <v>3395708.96</v>
      </c>
      <c r="D254" s="74">
        <v>5544606.0899999999</v>
      </c>
      <c r="F254" s="37"/>
      <c r="G254" s="37"/>
      <c r="H254" s="32"/>
      <c r="I254" s="32"/>
      <c r="J254" s="32"/>
      <c r="K254" s="32"/>
      <c r="L254" s="32"/>
      <c r="M254" s="32"/>
      <c r="N254" s="61"/>
    </row>
    <row r="255" spans="1:14" x14ac:dyDescent="0.2">
      <c r="A255" s="73" t="s">
        <v>10</v>
      </c>
      <c r="B255" s="74">
        <v>2315154.17</v>
      </c>
      <c r="C255" s="74">
        <v>3383327.21</v>
      </c>
      <c r="D255" s="74">
        <v>5619760.8099999996</v>
      </c>
      <c r="F255" s="37"/>
      <c r="G255" s="37"/>
      <c r="H255" s="61"/>
      <c r="I255" s="61"/>
      <c r="J255" s="61"/>
      <c r="K255" s="61"/>
      <c r="L255" s="61"/>
      <c r="M255" s="61"/>
      <c r="N255" s="61"/>
    </row>
    <row r="256" spans="1:14" x14ac:dyDescent="0.2">
      <c r="A256" s="73" t="s">
        <v>11</v>
      </c>
      <c r="B256" s="74">
        <v>2397291.98</v>
      </c>
      <c r="C256" s="74">
        <v>3461825.34</v>
      </c>
      <c r="D256" s="75">
        <v>5541349.8600000003</v>
      </c>
      <c r="F256" s="37"/>
      <c r="G256" s="37"/>
      <c r="H256" s="32"/>
      <c r="I256" s="32"/>
      <c r="J256" s="32"/>
      <c r="K256" s="32"/>
      <c r="L256" s="32"/>
      <c r="M256" s="32"/>
      <c r="N256" s="61"/>
    </row>
    <row r="257" spans="1:14" x14ac:dyDescent="0.2">
      <c r="A257" s="73" t="s">
        <v>12</v>
      </c>
      <c r="B257" s="74">
        <v>2568927.5499999998</v>
      </c>
      <c r="C257" s="74">
        <v>3832943.58</v>
      </c>
      <c r="D257" s="74"/>
      <c r="F257" s="37"/>
      <c r="G257" s="37"/>
      <c r="H257" s="61"/>
      <c r="I257" s="61"/>
      <c r="J257" s="61"/>
      <c r="K257" s="61"/>
      <c r="L257" s="37"/>
      <c r="M257" s="61"/>
      <c r="N257" s="61"/>
    </row>
    <row r="258" spans="1:14" x14ac:dyDescent="0.2">
      <c r="A258" s="73" t="s">
        <v>13</v>
      </c>
      <c r="B258" s="74">
        <v>2679668.39</v>
      </c>
      <c r="C258" s="74">
        <v>3834048.05</v>
      </c>
      <c r="D258" s="74"/>
      <c r="F258" s="37"/>
      <c r="G258" s="37"/>
      <c r="H258" s="32"/>
      <c r="I258" s="32"/>
      <c r="J258" s="32"/>
      <c r="K258" s="32"/>
      <c r="L258" s="69"/>
      <c r="M258" s="32"/>
      <c r="N258" s="61"/>
    </row>
    <row r="259" spans="1:14" x14ac:dyDescent="0.2">
      <c r="A259" s="73" t="s">
        <v>14</v>
      </c>
      <c r="B259" s="74">
        <v>2804994.94</v>
      </c>
      <c r="C259" s="74">
        <v>3977297.41</v>
      </c>
      <c r="D259" s="74"/>
      <c r="F259" s="37"/>
      <c r="G259" s="37"/>
      <c r="H259" s="61"/>
      <c r="I259" s="61"/>
      <c r="J259" s="61"/>
      <c r="K259" s="61"/>
      <c r="L259" s="61"/>
      <c r="M259" s="61"/>
      <c r="N259" s="61"/>
    </row>
    <row r="260" spans="1:14" x14ac:dyDescent="0.2">
      <c r="A260" s="73" t="s">
        <v>15</v>
      </c>
      <c r="B260" s="74">
        <f>SUM(B248:B259)</f>
        <v>28332291.910000004</v>
      </c>
      <c r="C260" s="74">
        <f t="shared" ref="C260:D260" si="16">SUM(C248:C259)</f>
        <v>39609711.439999998</v>
      </c>
      <c r="D260" s="74">
        <f t="shared" si="16"/>
        <v>44676540.920000002</v>
      </c>
      <c r="E260" s="61"/>
      <c r="F260" s="37"/>
      <c r="G260" s="37"/>
      <c r="H260" s="32"/>
      <c r="I260" s="32"/>
      <c r="J260" s="32"/>
      <c r="K260" s="32"/>
      <c r="L260" s="32"/>
      <c r="M260" s="32"/>
      <c r="N260" s="61"/>
    </row>
    <row r="261" spans="1:14" x14ac:dyDescent="0.2">
      <c r="E261" s="61"/>
      <c r="F261" s="37"/>
      <c r="G261" s="37"/>
      <c r="H261" s="61"/>
      <c r="I261" s="61"/>
      <c r="J261" s="61"/>
      <c r="K261" s="61"/>
      <c r="L261" s="61"/>
      <c r="M261" s="61"/>
      <c r="N261" s="61"/>
    </row>
    <row r="262" spans="1:14" x14ac:dyDescent="0.2">
      <c r="E262" s="61"/>
      <c r="F262" s="37"/>
      <c r="G262" s="37"/>
      <c r="H262" s="32"/>
      <c r="I262" s="32"/>
      <c r="J262" s="32"/>
      <c r="K262" s="32"/>
      <c r="L262" s="32"/>
      <c r="M262" s="32"/>
      <c r="N262" s="61"/>
    </row>
    <row r="263" spans="1:14" x14ac:dyDescent="0.2">
      <c r="A263" s="73"/>
      <c r="B263" s="73" t="s">
        <v>562</v>
      </c>
      <c r="C263" s="73" t="s">
        <v>563</v>
      </c>
      <c r="D263" s="73" t="s">
        <v>564</v>
      </c>
      <c r="E263" s="61"/>
      <c r="F263" s="37"/>
      <c r="G263" s="37"/>
      <c r="H263" s="61"/>
      <c r="I263" s="61"/>
      <c r="J263" s="61"/>
      <c r="K263" s="61"/>
      <c r="L263" s="61"/>
      <c r="M263" s="61"/>
      <c r="N263" s="61"/>
    </row>
    <row r="264" spans="1:14" x14ac:dyDescent="0.2">
      <c r="A264" s="73" t="s">
        <v>3</v>
      </c>
      <c r="B264" s="74">
        <v>0</v>
      </c>
      <c r="C264" s="74">
        <v>5208334.3</v>
      </c>
      <c r="D264" s="74">
        <v>6872649.8799999999</v>
      </c>
      <c r="E264" s="61"/>
      <c r="F264" s="37"/>
      <c r="G264" s="37"/>
      <c r="H264" s="32"/>
      <c r="I264" s="32"/>
      <c r="J264" s="32"/>
      <c r="K264" s="32"/>
      <c r="L264" s="32"/>
      <c r="M264" s="32"/>
      <c r="N264" s="61"/>
    </row>
    <row r="265" spans="1:14" x14ac:dyDescent="0.2">
      <c r="A265" s="73" t="s">
        <v>4</v>
      </c>
      <c r="B265" s="74">
        <v>0</v>
      </c>
      <c r="C265" s="74">
        <v>4457823.62</v>
      </c>
      <c r="D265" s="74">
        <v>7442670.5300000003</v>
      </c>
      <c r="E265" s="61"/>
      <c r="F265" s="37"/>
      <c r="G265" s="37"/>
      <c r="H265" s="61"/>
      <c r="I265" s="61"/>
      <c r="J265" s="61"/>
      <c r="K265" s="61"/>
      <c r="L265" s="61"/>
      <c r="M265" s="61"/>
      <c r="N265" s="61"/>
    </row>
    <row r="266" spans="1:14" x14ac:dyDescent="0.2">
      <c r="A266" s="73" t="s">
        <v>5</v>
      </c>
      <c r="B266" s="74">
        <v>0</v>
      </c>
      <c r="C266" s="74">
        <v>4028312.31</v>
      </c>
      <c r="D266" s="74">
        <v>15797708.539999999</v>
      </c>
      <c r="E266" s="61"/>
      <c r="F266" s="37"/>
      <c r="G266" s="37"/>
      <c r="H266" s="32"/>
      <c r="I266" s="32"/>
      <c r="J266" s="32"/>
      <c r="K266" s="32"/>
      <c r="L266" s="32"/>
      <c r="M266" s="32"/>
      <c r="N266" s="61"/>
    </row>
    <row r="267" spans="1:14" x14ac:dyDescent="0.2">
      <c r="A267" s="73" t="s">
        <v>6</v>
      </c>
      <c r="B267" s="74">
        <v>0</v>
      </c>
      <c r="C267" s="74">
        <v>3264631.54</v>
      </c>
      <c r="D267" s="74">
        <v>9832579.5199999996</v>
      </c>
      <c r="E267" s="61"/>
      <c r="F267" s="37"/>
      <c r="G267" s="37"/>
      <c r="H267" s="61"/>
      <c r="I267" s="61"/>
      <c r="J267" s="61"/>
      <c r="K267" s="61"/>
      <c r="L267" s="61"/>
      <c r="M267" s="61"/>
      <c r="N267" s="61"/>
    </row>
    <row r="268" spans="1:14" x14ac:dyDescent="0.2">
      <c r="A268" s="73" t="s">
        <v>7</v>
      </c>
      <c r="B268" s="74">
        <v>0</v>
      </c>
      <c r="C268" s="74">
        <v>3226416.48</v>
      </c>
      <c r="D268" s="74">
        <v>8209650.8300000001</v>
      </c>
      <c r="E268" s="61"/>
      <c r="F268" s="37"/>
      <c r="G268" s="37"/>
      <c r="H268" s="32"/>
      <c r="I268" s="32"/>
      <c r="J268" s="32"/>
      <c r="K268" s="32"/>
      <c r="L268" s="32"/>
      <c r="M268" s="32"/>
      <c r="N268" s="61"/>
    </row>
    <row r="269" spans="1:14" x14ac:dyDescent="0.2">
      <c r="A269" s="73" t="s">
        <v>8</v>
      </c>
      <c r="B269" s="74">
        <v>642395.17000000004</v>
      </c>
      <c r="C269" s="74">
        <v>2607930.8199999998</v>
      </c>
      <c r="D269" s="74">
        <v>5450849.0700000003</v>
      </c>
      <c r="E269" s="61"/>
      <c r="F269" s="37"/>
      <c r="G269" s="37"/>
      <c r="H269" s="61"/>
      <c r="I269" s="61"/>
      <c r="J269" s="61"/>
      <c r="K269" s="61"/>
      <c r="L269" s="61"/>
      <c r="M269" s="61"/>
      <c r="N269" s="61"/>
    </row>
    <row r="270" spans="1:14" x14ac:dyDescent="0.2">
      <c r="A270" s="73" t="s">
        <v>9</v>
      </c>
      <c r="B270" s="74">
        <v>2029441.79</v>
      </c>
      <c r="C270" s="74">
        <v>2797641.32</v>
      </c>
      <c r="D270" s="74">
        <v>5158158.75</v>
      </c>
      <c r="E270" s="61"/>
      <c r="F270" s="37"/>
      <c r="G270" s="37"/>
      <c r="H270" s="32"/>
      <c r="I270" s="32"/>
      <c r="J270" s="32"/>
      <c r="K270" s="32"/>
      <c r="L270" s="32"/>
      <c r="M270" s="32"/>
      <c r="N270" s="61"/>
    </row>
    <row r="271" spans="1:14" x14ac:dyDescent="0.2">
      <c r="A271" s="73" t="s">
        <v>10</v>
      </c>
      <c r="B271" s="74">
        <v>1908052.23</v>
      </c>
      <c r="C271" s="74">
        <v>2684018.7000000002</v>
      </c>
      <c r="D271" s="74">
        <v>6093383.1100000003</v>
      </c>
      <c r="E271" s="61"/>
      <c r="F271" s="37"/>
      <c r="G271" s="37"/>
      <c r="H271" s="61"/>
      <c r="I271" s="61"/>
      <c r="J271" s="61"/>
      <c r="K271" s="61"/>
      <c r="L271" s="61"/>
      <c r="M271" s="37"/>
      <c r="N271" s="61"/>
    </row>
    <row r="272" spans="1:14" x14ac:dyDescent="0.2">
      <c r="A272" s="73" t="s">
        <v>11</v>
      </c>
      <c r="B272" s="74">
        <v>2662133.15</v>
      </c>
      <c r="C272" s="74">
        <v>4114296.01</v>
      </c>
      <c r="D272" s="74">
        <v>8414081.1999999993</v>
      </c>
      <c r="E272" s="61"/>
      <c r="F272" s="37"/>
      <c r="G272" s="37"/>
      <c r="H272" s="32"/>
      <c r="I272" s="32"/>
      <c r="J272" s="32"/>
      <c r="K272" s="32"/>
      <c r="L272" s="32"/>
      <c r="M272" s="69"/>
      <c r="N272" s="61"/>
    </row>
    <row r="273" spans="1:14" x14ac:dyDescent="0.2">
      <c r="A273" s="73" t="s">
        <v>12</v>
      </c>
      <c r="B273" s="74">
        <v>3534760.58</v>
      </c>
      <c r="C273" s="74">
        <v>5707971.2699999996</v>
      </c>
      <c r="D273" s="74"/>
      <c r="F273" s="37"/>
      <c r="G273" s="37"/>
      <c r="H273" s="61"/>
      <c r="I273" s="61"/>
      <c r="J273" s="61"/>
      <c r="K273" s="61"/>
      <c r="L273" s="61"/>
      <c r="M273" s="61"/>
      <c r="N273" s="61"/>
    </row>
    <row r="274" spans="1:14" x14ac:dyDescent="0.2">
      <c r="A274" s="73" t="s">
        <v>13</v>
      </c>
      <c r="B274" s="74">
        <v>4660134.6399999997</v>
      </c>
      <c r="C274" s="74">
        <v>6338259.7800000003</v>
      </c>
      <c r="D274" s="74"/>
      <c r="F274" s="37"/>
      <c r="G274" s="37"/>
      <c r="H274" s="32"/>
      <c r="I274" s="32"/>
      <c r="J274" s="32"/>
      <c r="K274" s="32"/>
      <c r="L274" s="32"/>
      <c r="M274" s="32"/>
      <c r="N274" s="61"/>
    </row>
    <row r="275" spans="1:14" x14ac:dyDescent="0.2">
      <c r="A275" s="73" t="s">
        <v>14</v>
      </c>
      <c r="B275" s="74">
        <v>5791501.0300000003</v>
      </c>
      <c r="C275" s="74">
        <v>7428817.0300000003</v>
      </c>
      <c r="D275" s="74"/>
      <c r="F275" s="37"/>
      <c r="G275" s="37"/>
      <c r="H275" s="61"/>
      <c r="I275" s="61"/>
      <c r="J275" s="61"/>
      <c r="K275" s="61"/>
      <c r="L275" s="61"/>
      <c r="M275" s="61"/>
      <c r="N275" s="61"/>
    </row>
    <row r="276" spans="1:14" x14ac:dyDescent="0.2">
      <c r="A276" s="73" t="s">
        <v>15</v>
      </c>
      <c r="B276" s="74">
        <f>SUM(B264:B275)</f>
        <v>21228418.59</v>
      </c>
      <c r="C276" s="74">
        <f t="shared" ref="C276:D276" si="17">SUM(C264:C275)</f>
        <v>51864453.180000007</v>
      </c>
      <c r="D276" s="74">
        <f t="shared" si="17"/>
        <v>73271731.429999992</v>
      </c>
      <c r="F276" s="37"/>
      <c r="G276" s="37"/>
      <c r="H276" s="61"/>
      <c r="I276" s="61"/>
      <c r="J276" s="61"/>
      <c r="K276" s="61"/>
      <c r="L276" s="61"/>
      <c r="M276" s="61"/>
      <c r="N276" s="61"/>
    </row>
    <row r="277" spans="1:14" x14ac:dyDescent="0.2">
      <c r="F277" s="37"/>
      <c r="G277" s="37"/>
      <c r="H277" s="32"/>
      <c r="I277" s="32"/>
      <c r="J277" s="32"/>
      <c r="K277" s="32"/>
      <c r="L277" s="32"/>
      <c r="M277" s="32"/>
      <c r="N277" s="61"/>
    </row>
    <row r="278" spans="1:14" x14ac:dyDescent="0.2">
      <c r="A278" s="73"/>
      <c r="B278" s="73" t="s">
        <v>565</v>
      </c>
      <c r="C278" s="73" t="s">
        <v>566</v>
      </c>
      <c r="D278" s="73" t="s">
        <v>567</v>
      </c>
      <c r="F278" s="37"/>
      <c r="G278" s="37"/>
      <c r="H278" s="61"/>
      <c r="I278" s="61"/>
      <c r="J278" s="61"/>
      <c r="K278" s="61"/>
      <c r="L278" s="61"/>
      <c r="M278" s="61"/>
      <c r="N278" s="61"/>
    </row>
    <row r="279" spans="1:14" x14ac:dyDescent="0.2">
      <c r="A279" s="73" t="s">
        <v>3</v>
      </c>
      <c r="B279" s="74">
        <v>0</v>
      </c>
      <c r="C279" s="74">
        <v>1807046.39</v>
      </c>
      <c r="D279" s="74">
        <v>3767850.99</v>
      </c>
      <c r="F279" s="37"/>
      <c r="G279" s="37"/>
      <c r="H279" s="32"/>
      <c r="I279" s="32"/>
      <c r="J279" s="32"/>
      <c r="K279" s="32"/>
      <c r="L279" s="32"/>
      <c r="M279" s="32"/>
      <c r="N279" s="61"/>
    </row>
    <row r="280" spans="1:14" x14ac:dyDescent="0.2">
      <c r="A280" s="73" t="s">
        <v>4</v>
      </c>
      <c r="B280" s="74">
        <v>0</v>
      </c>
      <c r="C280" s="74">
        <v>1681851.56</v>
      </c>
      <c r="D280" s="74">
        <v>13376194.460000001</v>
      </c>
      <c r="F280" s="37"/>
      <c r="G280" s="37"/>
      <c r="H280" s="61"/>
      <c r="I280" s="61"/>
      <c r="J280" s="61"/>
      <c r="K280" s="61"/>
      <c r="L280" s="61"/>
      <c r="M280" s="61"/>
      <c r="N280" s="61"/>
    </row>
    <row r="281" spans="1:14" x14ac:dyDescent="0.2">
      <c r="A281" s="73" t="s">
        <v>5</v>
      </c>
      <c r="B281" s="74">
        <v>0</v>
      </c>
      <c r="C281" s="74">
        <v>2020050.02</v>
      </c>
      <c r="D281" s="74">
        <v>12210566.24</v>
      </c>
      <c r="F281" s="37"/>
      <c r="G281" s="37"/>
      <c r="H281" s="32"/>
      <c r="I281" s="32"/>
      <c r="J281" s="32"/>
      <c r="K281" s="32"/>
      <c r="L281" s="32"/>
      <c r="M281" s="32"/>
      <c r="N281" s="61"/>
    </row>
    <row r="282" spans="1:14" x14ac:dyDescent="0.2">
      <c r="A282" s="73" t="s">
        <v>6</v>
      </c>
      <c r="B282" s="74">
        <v>0</v>
      </c>
      <c r="C282" s="74">
        <v>1818829.79</v>
      </c>
      <c r="D282" s="74">
        <v>21696927.309999999</v>
      </c>
      <c r="F282" s="37"/>
      <c r="G282" s="37"/>
      <c r="H282" s="61"/>
      <c r="I282" s="61"/>
      <c r="J282" s="61"/>
      <c r="K282" s="61"/>
      <c r="L282" s="61"/>
      <c r="M282" s="61"/>
      <c r="N282" s="61"/>
    </row>
    <row r="283" spans="1:14" x14ac:dyDescent="0.2">
      <c r="A283" s="73" t="s">
        <v>7</v>
      </c>
      <c r="B283" s="74">
        <v>0</v>
      </c>
      <c r="C283" s="74">
        <v>2125638.9500000002</v>
      </c>
      <c r="D283" s="74">
        <v>14848878.800000001</v>
      </c>
      <c r="F283" s="37"/>
      <c r="G283" s="37"/>
      <c r="H283" s="32"/>
      <c r="I283" s="32"/>
      <c r="J283" s="32"/>
      <c r="K283" s="32"/>
      <c r="L283" s="32"/>
      <c r="M283" s="32"/>
      <c r="N283" s="61"/>
    </row>
    <row r="284" spans="1:14" x14ac:dyDescent="0.2">
      <c r="A284" s="73" t="s">
        <v>8</v>
      </c>
      <c r="B284" s="74">
        <v>0</v>
      </c>
      <c r="C284" s="74">
        <v>1946219.62</v>
      </c>
      <c r="D284" s="74">
        <v>9076536.7200000007</v>
      </c>
      <c r="F284" s="37"/>
      <c r="G284" s="37"/>
      <c r="H284" s="61"/>
      <c r="I284" s="61"/>
      <c r="J284" s="61"/>
      <c r="K284" s="61"/>
      <c r="L284" s="61"/>
      <c r="M284" s="61"/>
    </row>
    <row r="285" spans="1:14" x14ac:dyDescent="0.2">
      <c r="A285" s="73" t="s">
        <v>9</v>
      </c>
      <c r="B285" s="74">
        <v>0</v>
      </c>
      <c r="C285" s="74">
        <v>2148608.0499999998</v>
      </c>
      <c r="D285" s="74">
        <v>12234312.609999999</v>
      </c>
      <c r="F285" s="37"/>
      <c r="G285" s="37"/>
      <c r="H285" s="32"/>
      <c r="I285" s="32"/>
      <c r="J285" s="32"/>
      <c r="K285" s="32"/>
      <c r="L285" s="32"/>
      <c r="M285" s="32"/>
    </row>
    <row r="286" spans="1:14" x14ac:dyDescent="0.2">
      <c r="A286" s="73" t="s">
        <v>10</v>
      </c>
      <c r="B286" s="74">
        <v>0</v>
      </c>
      <c r="C286" s="74">
        <v>1987830.91</v>
      </c>
      <c r="D286" s="74">
        <v>18657281.850000001</v>
      </c>
      <c r="F286" s="61"/>
      <c r="G286" s="37"/>
      <c r="H286" s="61"/>
      <c r="I286" s="61"/>
      <c r="J286" s="61"/>
      <c r="K286" s="61"/>
      <c r="L286" s="61"/>
      <c r="M286" s="61"/>
    </row>
    <row r="287" spans="1:14" x14ac:dyDescent="0.2">
      <c r="A287" s="73" t="s">
        <v>11</v>
      </c>
      <c r="B287" s="74">
        <v>830066.13</v>
      </c>
      <c r="C287" s="74">
        <v>2200610.85</v>
      </c>
      <c r="D287" s="74">
        <v>13323756.460000001</v>
      </c>
      <c r="F287" s="37"/>
      <c r="G287" s="37"/>
      <c r="H287" s="32"/>
      <c r="I287" s="32"/>
      <c r="J287" s="32"/>
      <c r="K287" s="32"/>
      <c r="L287" s="32"/>
      <c r="M287" s="32"/>
    </row>
    <row r="288" spans="1:14" x14ac:dyDescent="0.2">
      <c r="A288" s="73" t="s">
        <v>12</v>
      </c>
      <c r="B288" s="74">
        <v>1539463.69</v>
      </c>
      <c r="C288" s="74">
        <v>2553048.4500000002</v>
      </c>
      <c r="D288" s="74"/>
      <c r="F288" s="37"/>
      <c r="G288" s="37"/>
      <c r="H288" s="61"/>
      <c r="I288" s="61"/>
      <c r="J288" s="61"/>
      <c r="K288" s="61"/>
      <c r="L288" s="61"/>
      <c r="M288" s="61"/>
    </row>
    <row r="289" spans="1:13" x14ac:dyDescent="0.2">
      <c r="A289" s="73" t="s">
        <v>13</v>
      </c>
      <c r="B289" s="74">
        <v>1555371.15</v>
      </c>
      <c r="C289" s="74">
        <v>2298353.4300000002</v>
      </c>
      <c r="D289" s="74"/>
      <c r="F289" s="37"/>
      <c r="G289" s="37"/>
      <c r="H289" s="32"/>
      <c r="I289" s="32"/>
      <c r="J289" s="32"/>
      <c r="K289" s="32"/>
      <c r="L289" s="32"/>
      <c r="M289" s="32"/>
    </row>
    <row r="290" spans="1:13" x14ac:dyDescent="0.2">
      <c r="A290" s="73" t="s">
        <v>14</v>
      </c>
      <c r="B290" s="74">
        <v>1281934.24</v>
      </c>
      <c r="C290" s="74">
        <v>1968581.65</v>
      </c>
      <c r="D290" s="74"/>
      <c r="F290" s="37"/>
      <c r="G290" s="37"/>
      <c r="H290" s="61"/>
      <c r="I290" s="61"/>
      <c r="J290" s="61"/>
      <c r="K290" s="61"/>
      <c r="L290" s="61"/>
      <c r="M290" s="61"/>
    </row>
    <row r="291" spans="1:13" x14ac:dyDescent="0.2">
      <c r="A291" s="73" t="s">
        <v>15</v>
      </c>
      <c r="B291" s="74">
        <f>SUM(B279:B290)</f>
        <v>5206835.21</v>
      </c>
      <c r="C291" s="74">
        <f t="shared" ref="C291:D291" si="18">SUM(C279:C290)</f>
        <v>24556669.670000002</v>
      </c>
      <c r="D291" s="74">
        <f t="shared" si="18"/>
        <v>119192305.44</v>
      </c>
      <c r="F291" s="37"/>
      <c r="G291" s="37"/>
      <c r="H291" s="32"/>
      <c r="I291" s="32"/>
      <c r="J291" s="32"/>
      <c r="K291" s="32"/>
      <c r="L291" s="32"/>
      <c r="M291" s="32"/>
    </row>
    <row r="292" spans="1:13" x14ac:dyDescent="0.2">
      <c r="F292" s="37"/>
      <c r="G292" s="37"/>
      <c r="H292" s="61"/>
      <c r="I292" s="61"/>
      <c r="J292" s="61"/>
      <c r="K292" s="61"/>
      <c r="L292" s="61"/>
      <c r="M292" s="61"/>
    </row>
    <row r="293" spans="1:13" x14ac:dyDescent="0.2">
      <c r="F293" s="37"/>
      <c r="G293" s="37"/>
      <c r="H293" s="32"/>
      <c r="I293" s="32"/>
      <c r="J293" s="32"/>
      <c r="K293" s="32"/>
      <c r="L293" s="32"/>
      <c r="M293" s="32"/>
    </row>
    <row r="294" spans="1:13" x14ac:dyDescent="0.2">
      <c r="F294" s="37"/>
      <c r="G294" s="37"/>
      <c r="H294" s="61"/>
      <c r="I294" s="61"/>
      <c r="J294" s="61"/>
      <c r="K294" s="61"/>
      <c r="L294" s="61"/>
      <c r="M294" s="61"/>
    </row>
    <row r="295" spans="1:13" x14ac:dyDescent="0.2">
      <c r="F295" s="37"/>
      <c r="G295" s="37"/>
      <c r="H295" s="32"/>
      <c r="I295" s="32"/>
      <c r="J295" s="32"/>
      <c r="K295" s="32"/>
      <c r="L295" s="32"/>
      <c r="M295" s="32"/>
    </row>
    <row r="296" spans="1:13" x14ac:dyDescent="0.2">
      <c r="F296" s="37"/>
      <c r="G296" s="37"/>
      <c r="H296" s="61"/>
      <c r="I296" s="61"/>
      <c r="J296" s="61"/>
      <c r="K296" s="61"/>
      <c r="L296" s="61"/>
      <c r="M296" s="61"/>
    </row>
    <row r="297" spans="1:13" x14ac:dyDescent="0.2">
      <c r="F297" s="37"/>
      <c r="G297" s="37"/>
      <c r="H297" s="32"/>
      <c r="I297" s="32"/>
      <c r="J297" s="32"/>
      <c r="K297" s="32"/>
      <c r="L297" s="32"/>
      <c r="M297" s="32"/>
    </row>
    <row r="298" spans="1:13" x14ac:dyDescent="0.2">
      <c r="F298" s="37"/>
      <c r="G298" s="37"/>
      <c r="H298" s="61"/>
      <c r="I298" s="61"/>
      <c r="J298" s="61"/>
      <c r="K298" s="61"/>
      <c r="L298" s="61"/>
      <c r="M298" s="61"/>
    </row>
    <row r="299" spans="1:13" x14ac:dyDescent="0.2">
      <c r="F299" s="37"/>
      <c r="G299" s="37"/>
      <c r="H299" s="32"/>
      <c r="I299" s="32"/>
      <c r="J299" s="32"/>
      <c r="K299" s="32"/>
      <c r="L299" s="32"/>
      <c r="M299" s="32"/>
    </row>
    <row r="300" spans="1:13" x14ac:dyDescent="0.2">
      <c r="F300" s="37"/>
      <c r="G300" s="37"/>
      <c r="H300" s="61"/>
      <c r="I300" s="61"/>
      <c r="J300" s="61"/>
      <c r="K300" s="61"/>
      <c r="L300" s="61"/>
      <c r="M300" s="61"/>
    </row>
    <row r="301" spans="1:13" x14ac:dyDescent="0.2">
      <c r="F301" s="37"/>
      <c r="G301" s="37"/>
      <c r="H301" s="32"/>
      <c r="I301" s="32"/>
      <c r="J301" s="32"/>
      <c r="K301" s="32"/>
      <c r="L301" s="32"/>
      <c r="M301" s="32"/>
    </row>
    <row r="302" spans="1:13" x14ac:dyDescent="0.2">
      <c r="F302" s="37"/>
      <c r="G302" s="32"/>
      <c r="H302" s="32"/>
      <c r="I302" s="32"/>
      <c r="J302" s="32"/>
      <c r="K302" s="32"/>
      <c r="L302" s="32"/>
      <c r="M302" s="61"/>
    </row>
    <row r="303" spans="1:13" x14ac:dyDescent="0.2">
      <c r="F303" s="37"/>
      <c r="G303" s="61"/>
      <c r="H303" s="61"/>
      <c r="I303" s="61"/>
      <c r="J303" s="61"/>
      <c r="K303" s="61"/>
      <c r="L303" s="61"/>
      <c r="M303" s="61"/>
    </row>
    <row r="304" spans="1:13" x14ac:dyDescent="0.2">
      <c r="F304" s="37"/>
      <c r="G304" s="32"/>
      <c r="H304" s="32"/>
      <c r="I304" s="32"/>
      <c r="J304" s="32"/>
      <c r="K304" s="32"/>
      <c r="L304" s="32"/>
      <c r="M304" s="61"/>
    </row>
    <row r="305" spans="6:13" x14ac:dyDescent="0.2">
      <c r="F305" s="37"/>
      <c r="G305" s="61"/>
      <c r="H305" s="61"/>
      <c r="I305" s="61"/>
      <c r="J305" s="61"/>
      <c r="K305" s="61"/>
      <c r="L305" s="61"/>
      <c r="M305" s="61"/>
    </row>
    <row r="306" spans="6:13" x14ac:dyDescent="0.2">
      <c r="F306" s="37"/>
      <c r="G306" s="32"/>
      <c r="H306" s="32"/>
      <c r="I306" s="32"/>
      <c r="J306" s="32"/>
      <c r="K306" s="32"/>
      <c r="L306" s="32"/>
      <c r="M306" s="61"/>
    </row>
    <row r="307" spans="6:13" x14ac:dyDescent="0.2">
      <c r="F307" s="37"/>
      <c r="G307" s="61"/>
      <c r="H307" s="61"/>
      <c r="I307" s="61"/>
      <c r="J307" s="61"/>
      <c r="K307" s="61"/>
      <c r="L307" s="61"/>
      <c r="M307" s="61"/>
    </row>
    <row r="308" spans="6:13" x14ac:dyDescent="0.2">
      <c r="F308" s="37"/>
      <c r="G308" s="32"/>
      <c r="H308" s="32"/>
      <c r="I308" s="32"/>
      <c r="J308" s="32"/>
      <c r="K308" s="32"/>
      <c r="L308" s="32"/>
      <c r="M308" s="6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CDFB-712B-444F-8521-1C76BAAE5325}">
  <dimension ref="A1:N110"/>
  <sheetViews>
    <sheetView topLeftCell="L22" zoomScale="135" workbookViewId="0">
      <selection activeCell="Y34" sqref="Y34"/>
    </sheetView>
  </sheetViews>
  <sheetFormatPr baseColWidth="10" defaultRowHeight="16" x14ac:dyDescent="0.2"/>
  <cols>
    <col min="2" max="2" width="26.33203125" bestFit="1" customWidth="1"/>
    <col min="3" max="4" width="26.1640625" bestFit="1" customWidth="1"/>
    <col min="7" max="7" width="25.33203125" customWidth="1"/>
    <col min="8" max="8" width="17.1640625" bestFit="1" customWidth="1"/>
    <col min="9" max="10" width="18.6640625" bestFit="1" customWidth="1"/>
    <col min="13" max="13" width="14.1640625" customWidth="1"/>
  </cols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 s="2">
        <v>259104893.25999999</v>
      </c>
      <c r="C2" s="2">
        <v>333943823.73000002</v>
      </c>
      <c r="D2" s="3">
        <v>450396904.04000002</v>
      </c>
    </row>
    <row r="3" spans="1:4" x14ac:dyDescent="0.2">
      <c r="A3" s="1" t="s">
        <v>4</v>
      </c>
      <c r="B3" s="2">
        <v>243355188.91</v>
      </c>
      <c r="C3" s="2">
        <v>338005469.58999997</v>
      </c>
      <c r="D3" s="3">
        <v>472597867.36000001</v>
      </c>
    </row>
    <row r="4" spans="1:4" x14ac:dyDescent="0.2">
      <c r="A4" s="1" t="s">
        <v>5</v>
      </c>
      <c r="B4" s="2">
        <v>297982102.57999998</v>
      </c>
      <c r="C4" s="2">
        <v>450899959.16000003</v>
      </c>
      <c r="D4" s="3">
        <v>668661542.46000004</v>
      </c>
    </row>
    <row r="5" spans="1:4" x14ac:dyDescent="0.2">
      <c r="A5" s="1" t="s">
        <v>6</v>
      </c>
      <c r="B5" s="2">
        <v>365798598.63999999</v>
      </c>
      <c r="C5" s="2">
        <v>470314266.41000003</v>
      </c>
      <c r="D5" s="3">
        <v>1007923574.6900001</v>
      </c>
    </row>
    <row r="6" spans="1:4" x14ac:dyDescent="0.2">
      <c r="A6" s="1" t="s">
        <v>7</v>
      </c>
      <c r="B6" s="2">
        <v>361660059.91000003</v>
      </c>
      <c r="C6" s="2">
        <v>474225846.73000002</v>
      </c>
      <c r="D6" s="3">
        <v>1047016784.46</v>
      </c>
    </row>
    <row r="7" spans="1:4" x14ac:dyDescent="0.2">
      <c r="A7" s="1" t="s">
        <v>8</v>
      </c>
      <c r="B7" s="2">
        <v>344775918.77999997</v>
      </c>
      <c r="C7" s="2">
        <v>540206406.99000001</v>
      </c>
      <c r="D7" s="3">
        <v>888935327.00999999</v>
      </c>
    </row>
    <row r="8" spans="1:4" x14ac:dyDescent="0.2">
      <c r="A8" s="1" t="s">
        <v>9</v>
      </c>
      <c r="B8" s="2">
        <v>371165537.87</v>
      </c>
      <c r="C8" s="2">
        <v>479736348.11000001</v>
      </c>
      <c r="D8" s="3">
        <v>823470077.16999996</v>
      </c>
    </row>
    <row r="9" spans="1:4" x14ac:dyDescent="0.2">
      <c r="A9" s="1" t="s">
        <v>10</v>
      </c>
      <c r="B9" s="2">
        <v>354389324.31999999</v>
      </c>
      <c r="C9" s="2">
        <v>440645455.35000002</v>
      </c>
      <c r="D9" s="3">
        <v>741355966.08000004</v>
      </c>
    </row>
    <row r="10" spans="1:4" x14ac:dyDescent="0.2">
      <c r="A10" s="1" t="s">
        <v>11</v>
      </c>
      <c r="B10" s="2">
        <v>347636312.43000001</v>
      </c>
      <c r="C10" s="2">
        <v>466294082.95999998</v>
      </c>
      <c r="D10" s="3">
        <v>706403091.66999996</v>
      </c>
    </row>
    <row r="11" spans="1:4" x14ac:dyDescent="0.2">
      <c r="A11" s="1" t="s">
        <v>12</v>
      </c>
      <c r="B11" s="2">
        <v>365488137.66000003</v>
      </c>
      <c r="C11" s="2">
        <v>486773041.48000002</v>
      </c>
      <c r="D11" s="2">
        <v>0</v>
      </c>
    </row>
    <row r="12" spans="1:4" x14ac:dyDescent="0.2">
      <c r="A12" s="1" t="s">
        <v>13</v>
      </c>
      <c r="B12" s="2">
        <v>413988820.29000002</v>
      </c>
      <c r="C12" s="2">
        <v>542317923.16999996</v>
      </c>
      <c r="D12" s="2">
        <v>0</v>
      </c>
    </row>
    <row r="13" spans="1:4" x14ac:dyDescent="0.2">
      <c r="A13" s="1" t="s">
        <v>14</v>
      </c>
      <c r="B13" s="2">
        <v>402632266.04000002</v>
      </c>
      <c r="C13" s="2">
        <v>525454523.24000001</v>
      </c>
      <c r="D13" s="2">
        <v>0</v>
      </c>
    </row>
    <row r="14" spans="1:4" x14ac:dyDescent="0.2">
      <c r="A14" s="1" t="s">
        <v>15</v>
      </c>
      <c r="B14" s="2">
        <f>SUM(B2:B13)</f>
        <v>4127977160.6899996</v>
      </c>
      <c r="C14" s="2">
        <f>SUM(C2:C13)</f>
        <v>5548817146.9200001</v>
      </c>
      <c r="D14" s="2">
        <f>SUM(D2:D13)</f>
        <v>6806761134.9400005</v>
      </c>
    </row>
    <row r="17" spans="1:14" x14ac:dyDescent="0.2">
      <c r="B17" s="1" t="s">
        <v>40</v>
      </c>
      <c r="C17" s="1" t="s">
        <v>41</v>
      </c>
      <c r="D17" s="1" t="s">
        <v>42</v>
      </c>
    </row>
    <row r="18" spans="1:14" x14ac:dyDescent="0.2">
      <c r="A18" s="1" t="s">
        <v>3</v>
      </c>
      <c r="B18" s="35">
        <v>65133060.229999997</v>
      </c>
      <c r="C18" s="35">
        <v>84020316.310000002</v>
      </c>
      <c r="D18" s="35">
        <v>124104171.37</v>
      </c>
      <c r="G18" s="38" t="s">
        <v>52</v>
      </c>
      <c r="H18" s="34">
        <v>2018</v>
      </c>
      <c r="I18" s="34">
        <v>2019</v>
      </c>
      <c r="J18" s="34">
        <v>2020</v>
      </c>
      <c r="K18" s="40"/>
    </row>
    <row r="19" spans="1:14" x14ac:dyDescent="0.2">
      <c r="A19" s="1" t="s">
        <v>4</v>
      </c>
      <c r="B19" s="35">
        <v>59840869.369999997</v>
      </c>
      <c r="C19" s="35">
        <v>80327672.859999999</v>
      </c>
      <c r="D19" s="35">
        <v>124421431.78</v>
      </c>
      <c r="G19" s="38" t="s">
        <v>49</v>
      </c>
      <c r="H19" s="42">
        <v>922222398.42000008</v>
      </c>
      <c r="I19" s="35">
        <v>1290639993.2900002</v>
      </c>
      <c r="J19" s="35">
        <v>1549878246.8599999</v>
      </c>
      <c r="K19" s="40"/>
    </row>
    <row r="20" spans="1:14" x14ac:dyDescent="0.2">
      <c r="A20" s="1" t="s">
        <v>5</v>
      </c>
      <c r="B20" s="35">
        <v>64302977.020000003</v>
      </c>
      <c r="C20" s="35">
        <v>97255516.209999993</v>
      </c>
      <c r="D20" s="35">
        <v>162609314.18000001</v>
      </c>
      <c r="G20" s="38" t="s">
        <v>50</v>
      </c>
      <c r="H20" s="42">
        <v>910439504.83999991</v>
      </c>
      <c r="I20" s="35">
        <v>1160861341.8699999</v>
      </c>
      <c r="J20" s="35">
        <v>1206078567.2099998</v>
      </c>
      <c r="K20" s="41"/>
      <c r="L20" s="32"/>
      <c r="M20" s="32"/>
      <c r="N20" s="32"/>
    </row>
    <row r="21" spans="1:14" x14ac:dyDescent="0.2">
      <c r="A21" s="1" t="s">
        <v>6</v>
      </c>
      <c r="B21" s="35">
        <v>66291982.619999997</v>
      </c>
      <c r="C21" s="35">
        <v>91565452.040000007</v>
      </c>
      <c r="D21" s="35">
        <v>186961985.69</v>
      </c>
      <c r="G21" s="38" t="s">
        <v>51</v>
      </c>
      <c r="H21" s="42">
        <v>527694277.25</v>
      </c>
      <c r="I21" s="35">
        <v>721356524.98000002</v>
      </c>
      <c r="J21" s="35">
        <v>858334366.67000008</v>
      </c>
      <c r="K21" s="40"/>
    </row>
    <row r="22" spans="1:14" x14ac:dyDescent="0.2">
      <c r="A22" s="1" t="s">
        <v>7</v>
      </c>
      <c r="B22" s="35">
        <v>67972332.290000007</v>
      </c>
      <c r="C22" s="35">
        <v>96715505.409999996</v>
      </c>
      <c r="D22" s="35">
        <v>197962174.27000001</v>
      </c>
      <c r="G22" s="38" t="s">
        <v>56</v>
      </c>
      <c r="H22" s="46">
        <v>746198455.19000006</v>
      </c>
      <c r="I22" s="47">
        <v>1025979319.9700001</v>
      </c>
      <c r="J22" s="47">
        <v>1736709211.45</v>
      </c>
      <c r="K22" s="41"/>
      <c r="L22" s="32"/>
      <c r="M22" s="32"/>
      <c r="N22" s="32"/>
    </row>
    <row r="23" spans="1:14" x14ac:dyDescent="0.2">
      <c r="A23" s="1" t="s">
        <v>8</v>
      </c>
      <c r="B23" s="35">
        <v>70327999.239999995</v>
      </c>
      <c r="C23" s="35">
        <v>110549672.55</v>
      </c>
      <c r="D23" s="35">
        <v>183411850.06</v>
      </c>
      <c r="G23" s="38" t="s">
        <v>60</v>
      </c>
      <c r="H23" s="42">
        <v>203731769.72999999</v>
      </c>
      <c r="I23" s="35">
        <v>277750064.68000001</v>
      </c>
      <c r="J23" s="35">
        <v>344774880.73000002</v>
      </c>
      <c r="K23" s="40"/>
    </row>
    <row r="24" spans="1:14" x14ac:dyDescent="0.2">
      <c r="A24" s="1" t="s">
        <v>9</v>
      </c>
      <c r="B24" s="35">
        <v>82904281.040000007</v>
      </c>
      <c r="C24" s="35">
        <v>115210003.66</v>
      </c>
      <c r="D24" s="35">
        <v>185901898.50999999</v>
      </c>
      <c r="G24" s="38" t="s">
        <v>64</v>
      </c>
      <c r="H24" s="42">
        <v>813166085.56999993</v>
      </c>
      <c r="I24" s="35">
        <v>1072229902.1300001</v>
      </c>
      <c r="J24" s="35">
        <v>1110985862.02</v>
      </c>
      <c r="K24" s="41"/>
      <c r="L24" s="32"/>
      <c r="M24" s="32"/>
      <c r="N24" s="32"/>
    </row>
    <row r="25" spans="1:14" x14ac:dyDescent="0.2">
      <c r="A25" s="1" t="s">
        <v>10</v>
      </c>
      <c r="B25" s="35">
        <v>83929117.480000004</v>
      </c>
      <c r="C25" s="35">
        <v>110793605.22</v>
      </c>
      <c r="D25" s="35">
        <v>184794216.30000001</v>
      </c>
      <c r="G25" s="50"/>
      <c r="H25" s="50"/>
      <c r="I25" s="40"/>
      <c r="J25" s="40"/>
      <c r="K25" s="40"/>
    </row>
    <row r="26" spans="1:14" x14ac:dyDescent="0.2">
      <c r="A26" s="1" t="s">
        <v>11</v>
      </c>
      <c r="B26" s="35">
        <v>92279188.609999999</v>
      </c>
      <c r="C26" s="35">
        <v>132577185.72</v>
      </c>
      <c r="D26" s="35">
        <v>199711204.69999999</v>
      </c>
      <c r="G26" s="50"/>
      <c r="H26" s="50"/>
      <c r="I26" s="41"/>
      <c r="J26" s="41"/>
      <c r="K26" s="41"/>
      <c r="L26" s="32"/>
      <c r="M26" s="32"/>
      <c r="N26" s="32"/>
    </row>
    <row r="27" spans="1:14" x14ac:dyDescent="0.2">
      <c r="A27" s="1" t="s">
        <v>12</v>
      </c>
      <c r="B27" s="35">
        <v>101424660.3</v>
      </c>
      <c r="C27" s="35">
        <v>134858859.69</v>
      </c>
      <c r="D27" s="2">
        <v>0</v>
      </c>
      <c r="G27" s="37"/>
      <c r="H27" s="37"/>
    </row>
    <row r="28" spans="1:14" x14ac:dyDescent="0.2">
      <c r="A28" s="1" t="s">
        <v>13</v>
      </c>
      <c r="B28" s="35">
        <v>94986784.909999996</v>
      </c>
      <c r="C28" s="35">
        <v>129740062.47</v>
      </c>
      <c r="D28" s="2">
        <v>0</v>
      </c>
      <c r="G28" s="37"/>
      <c r="H28" s="37"/>
      <c r="I28" s="32"/>
      <c r="J28" s="32"/>
      <c r="K28" s="32"/>
      <c r="L28" s="32"/>
      <c r="M28" s="32"/>
      <c r="N28" s="32"/>
    </row>
    <row r="29" spans="1:14" x14ac:dyDescent="0.2">
      <c r="A29" s="1" t="s">
        <v>14</v>
      </c>
      <c r="B29" s="35">
        <v>72829145.310000002</v>
      </c>
      <c r="C29" s="35">
        <v>107026141.15000001</v>
      </c>
      <c r="D29" s="2">
        <v>0</v>
      </c>
      <c r="G29" s="37"/>
      <c r="H29" s="37"/>
    </row>
    <row r="30" spans="1:14" x14ac:dyDescent="0.2">
      <c r="A30" s="1" t="s">
        <v>15</v>
      </c>
      <c r="B30" s="36">
        <f>SUM(B18:B29)</f>
        <v>922222398.42000008</v>
      </c>
      <c r="C30" s="36">
        <f t="shared" ref="C30:D30" si="0">SUM(C18:C29)</f>
        <v>1290639993.2900002</v>
      </c>
      <c r="D30" s="36">
        <f t="shared" si="0"/>
        <v>1549878246.8599999</v>
      </c>
      <c r="G30" s="37"/>
      <c r="H30" s="37"/>
      <c r="I30" s="32"/>
      <c r="J30" s="32"/>
      <c r="K30" s="32"/>
      <c r="L30" s="32"/>
      <c r="M30" s="32"/>
      <c r="N30" s="32"/>
    </row>
    <row r="31" spans="1:14" x14ac:dyDescent="0.2">
      <c r="G31" s="37"/>
      <c r="H31" s="32"/>
      <c r="I31" s="32"/>
      <c r="J31" s="32"/>
      <c r="K31" s="32"/>
      <c r="L31" s="32"/>
    </row>
    <row r="32" spans="1:14" x14ac:dyDescent="0.2">
      <c r="B32" s="1" t="s">
        <v>43</v>
      </c>
      <c r="C32" s="1" t="s">
        <v>44</v>
      </c>
      <c r="D32" s="1" t="s">
        <v>45</v>
      </c>
    </row>
    <row r="33" spans="1:14" x14ac:dyDescent="0.2">
      <c r="A33" s="1" t="s">
        <v>3</v>
      </c>
      <c r="B33" s="35">
        <v>66447147.369999997</v>
      </c>
      <c r="C33" s="35">
        <v>87076747.310000002</v>
      </c>
      <c r="D33" s="35">
        <v>105581415.56999999</v>
      </c>
    </row>
    <row r="34" spans="1:14" x14ac:dyDescent="0.2">
      <c r="A34" s="1" t="s">
        <v>4</v>
      </c>
      <c r="B34" s="35">
        <v>65277722.770000003</v>
      </c>
      <c r="C34" s="35">
        <v>83698199.049999997</v>
      </c>
      <c r="D34" s="35">
        <v>103033208.03</v>
      </c>
    </row>
    <row r="35" spans="1:14" x14ac:dyDescent="0.2">
      <c r="A35" s="1" t="s">
        <v>5</v>
      </c>
      <c r="B35" s="35">
        <v>70691891.319999993</v>
      </c>
      <c r="C35" s="35">
        <v>97523962.959999993</v>
      </c>
      <c r="D35" s="35">
        <v>125116375.52</v>
      </c>
    </row>
    <row r="36" spans="1:14" x14ac:dyDescent="0.2">
      <c r="A36" s="1" t="s">
        <v>6</v>
      </c>
      <c r="B36" s="35">
        <v>56100284.119999997</v>
      </c>
      <c r="C36" s="35">
        <v>78720787.489999995</v>
      </c>
      <c r="D36" s="35">
        <v>146918569.90000001</v>
      </c>
    </row>
    <row r="37" spans="1:14" x14ac:dyDescent="0.2">
      <c r="A37" s="1" t="s">
        <v>7</v>
      </c>
      <c r="B37" s="35">
        <v>55593616.960000001</v>
      </c>
      <c r="C37" s="35">
        <v>79465784.099999994</v>
      </c>
      <c r="D37" s="35">
        <v>162439236.96000001</v>
      </c>
    </row>
    <row r="38" spans="1:14" x14ac:dyDescent="0.2">
      <c r="A38" s="1" t="s">
        <v>8</v>
      </c>
      <c r="B38" s="35">
        <v>60139768.869999997</v>
      </c>
      <c r="C38" s="35">
        <v>67703408</v>
      </c>
      <c r="D38" s="35">
        <v>132723240.56999999</v>
      </c>
    </row>
    <row r="39" spans="1:14" x14ac:dyDescent="0.2">
      <c r="A39" s="1" t="s">
        <v>9</v>
      </c>
      <c r="B39" s="35">
        <v>78542286.040000007</v>
      </c>
      <c r="C39" s="35">
        <v>95631412.269999996</v>
      </c>
      <c r="D39" s="35">
        <v>136285476.52000001</v>
      </c>
    </row>
    <row r="40" spans="1:14" x14ac:dyDescent="0.2">
      <c r="A40" s="1" t="s">
        <v>10</v>
      </c>
      <c r="B40" s="35">
        <v>83235880.189999998</v>
      </c>
      <c r="C40" s="35">
        <v>104108614.02</v>
      </c>
      <c r="D40" s="35">
        <v>147246961.28999999</v>
      </c>
    </row>
    <row r="41" spans="1:14" x14ac:dyDescent="0.2">
      <c r="A41" s="1" t="s">
        <v>11</v>
      </c>
      <c r="B41" s="35">
        <v>85552884.159999996</v>
      </c>
      <c r="C41" s="35">
        <v>108061669.62</v>
      </c>
      <c r="D41" s="35">
        <v>146734082.84999999</v>
      </c>
    </row>
    <row r="42" spans="1:14" x14ac:dyDescent="0.2">
      <c r="A42" s="1" t="s">
        <v>12</v>
      </c>
      <c r="B42" s="35">
        <v>87695401.909999996</v>
      </c>
      <c r="C42" s="35">
        <v>113482668.09</v>
      </c>
      <c r="D42" s="2">
        <v>0</v>
      </c>
    </row>
    <row r="43" spans="1:14" x14ac:dyDescent="0.2">
      <c r="A43" s="1" t="s">
        <v>13</v>
      </c>
      <c r="B43" s="35">
        <v>111027410.72</v>
      </c>
      <c r="C43" s="35">
        <v>138854409.02000001</v>
      </c>
      <c r="D43" s="2">
        <v>0</v>
      </c>
    </row>
    <row r="44" spans="1:14" x14ac:dyDescent="0.2">
      <c r="A44" s="1" t="s">
        <v>14</v>
      </c>
      <c r="B44" s="35">
        <v>90135210.409999996</v>
      </c>
      <c r="C44" s="35">
        <v>106533679.94</v>
      </c>
      <c r="D44" s="2">
        <v>0</v>
      </c>
    </row>
    <row r="45" spans="1:14" x14ac:dyDescent="0.2">
      <c r="A45" s="1" t="s">
        <v>15</v>
      </c>
      <c r="B45" s="36">
        <f>SUM(B33:B44)</f>
        <v>910439504.83999991</v>
      </c>
      <c r="C45" s="36">
        <f t="shared" ref="C45" si="1">SUM(C33:C44)</f>
        <v>1160861341.8699999</v>
      </c>
      <c r="D45" s="36">
        <f t="shared" ref="D45" si="2">SUM(D33:D44)</f>
        <v>1206078567.2099998</v>
      </c>
    </row>
    <row r="47" spans="1:14" x14ac:dyDescent="0.2">
      <c r="H47" s="37"/>
    </row>
    <row r="48" spans="1:14" x14ac:dyDescent="0.2">
      <c r="B48" s="1" t="s">
        <v>46</v>
      </c>
      <c r="C48" s="1" t="s">
        <v>47</v>
      </c>
      <c r="D48" s="1" t="s">
        <v>48</v>
      </c>
      <c r="G48" s="37"/>
      <c r="H48" s="37"/>
      <c r="I48" s="32"/>
      <c r="J48" s="32"/>
      <c r="K48" s="32"/>
      <c r="L48" s="32"/>
      <c r="M48" s="32"/>
      <c r="N48" s="32"/>
    </row>
    <row r="49" spans="1:14" x14ac:dyDescent="0.2">
      <c r="A49" s="1" t="s">
        <v>3</v>
      </c>
      <c r="B49" s="36">
        <v>35970744.869999997</v>
      </c>
      <c r="C49" s="36">
        <v>48173630.640000001</v>
      </c>
      <c r="D49" s="36">
        <v>66726239</v>
      </c>
      <c r="G49" s="37"/>
      <c r="H49" s="37"/>
    </row>
    <row r="50" spans="1:14" x14ac:dyDescent="0.2">
      <c r="A50" s="1" t="s">
        <v>4</v>
      </c>
      <c r="B50" s="36">
        <v>34236072.539999999</v>
      </c>
      <c r="C50" s="36">
        <v>50765157.509999998</v>
      </c>
      <c r="D50" s="36">
        <v>75485208.849999994</v>
      </c>
      <c r="G50" s="37"/>
      <c r="H50" s="37"/>
      <c r="I50" s="32"/>
      <c r="J50" s="32"/>
      <c r="K50" s="32"/>
      <c r="L50" s="32"/>
      <c r="M50" s="32"/>
      <c r="N50" s="32"/>
    </row>
    <row r="51" spans="1:14" x14ac:dyDescent="0.2">
      <c r="A51" s="1" t="s">
        <v>5</v>
      </c>
      <c r="B51" s="36">
        <v>43425217.840000004</v>
      </c>
      <c r="C51" s="36">
        <v>65025552.649999999</v>
      </c>
      <c r="D51" s="36">
        <v>89527211.870000005</v>
      </c>
      <c r="G51" s="37"/>
      <c r="H51" s="32"/>
      <c r="I51" s="32"/>
      <c r="J51" s="32"/>
      <c r="K51" s="32"/>
      <c r="L51" s="32"/>
      <c r="M51" s="32"/>
    </row>
    <row r="52" spans="1:14" x14ac:dyDescent="0.2">
      <c r="A52" s="1" t="s">
        <v>6</v>
      </c>
      <c r="B52" s="36">
        <v>44289150.990000002</v>
      </c>
      <c r="C52" s="36">
        <v>62297159.240000002</v>
      </c>
      <c r="D52" s="36">
        <v>110718968.12</v>
      </c>
      <c r="G52" s="37"/>
    </row>
    <row r="53" spans="1:14" x14ac:dyDescent="0.2">
      <c r="A53" s="1" t="s">
        <v>7</v>
      </c>
      <c r="B53" s="36">
        <v>39280167.829999998</v>
      </c>
      <c r="C53" s="36">
        <v>59523968.130000003</v>
      </c>
      <c r="D53" s="36">
        <v>122776241.58</v>
      </c>
      <c r="G53" s="37"/>
      <c r="H53" s="32"/>
      <c r="I53" s="32"/>
      <c r="J53" s="32"/>
      <c r="K53" s="32"/>
      <c r="L53" s="32"/>
      <c r="M53" s="32"/>
    </row>
    <row r="54" spans="1:14" x14ac:dyDescent="0.2">
      <c r="A54" s="1" t="s">
        <v>8</v>
      </c>
      <c r="B54" s="36">
        <v>39743772.469999999</v>
      </c>
      <c r="C54" s="36">
        <v>50516268.280000001</v>
      </c>
      <c r="D54" s="36">
        <v>106778211.48</v>
      </c>
      <c r="G54" s="37"/>
    </row>
    <row r="55" spans="1:14" x14ac:dyDescent="0.2">
      <c r="A55" s="1" t="s">
        <v>9</v>
      </c>
      <c r="B55" s="36">
        <v>45304486.43</v>
      </c>
      <c r="C55" s="36">
        <v>61240463.799999997</v>
      </c>
      <c r="D55" s="36">
        <v>101255359.23</v>
      </c>
      <c r="G55" s="37"/>
      <c r="H55" s="32"/>
      <c r="I55" s="32"/>
      <c r="J55" s="32"/>
      <c r="K55" s="32"/>
      <c r="L55" s="32"/>
      <c r="M55" s="32"/>
    </row>
    <row r="56" spans="1:14" x14ac:dyDescent="0.2">
      <c r="A56" s="1" t="s">
        <v>10</v>
      </c>
      <c r="B56" s="36">
        <v>41293028.369999997</v>
      </c>
      <c r="C56" s="36">
        <v>55309292.899999999</v>
      </c>
      <c r="D56" s="36">
        <v>90321211.469999999</v>
      </c>
      <c r="G56" s="37"/>
    </row>
    <row r="57" spans="1:14" x14ac:dyDescent="0.2">
      <c r="A57" s="1" t="s">
        <v>11</v>
      </c>
      <c r="B57" s="36">
        <v>46696377.479999997</v>
      </c>
      <c r="C57" s="36">
        <v>61362560.509999998</v>
      </c>
      <c r="D57" s="36">
        <v>94745715.069999993</v>
      </c>
      <c r="G57" s="37"/>
      <c r="H57" s="32"/>
      <c r="I57" s="32"/>
      <c r="J57" s="32"/>
      <c r="K57" s="32"/>
      <c r="L57" s="32"/>
      <c r="M57" s="32"/>
    </row>
    <row r="58" spans="1:14" x14ac:dyDescent="0.2">
      <c r="A58" s="1" t="s">
        <v>12</v>
      </c>
      <c r="B58" s="36">
        <v>50346189.200000003</v>
      </c>
      <c r="C58" s="36">
        <v>66219959.32</v>
      </c>
      <c r="D58" s="2">
        <v>0</v>
      </c>
    </row>
    <row r="59" spans="1:14" x14ac:dyDescent="0.2">
      <c r="A59" s="1" t="s">
        <v>13</v>
      </c>
      <c r="B59" s="36">
        <v>51705643.740000002</v>
      </c>
      <c r="C59" s="36">
        <v>67964627.790000007</v>
      </c>
      <c r="D59" s="2">
        <v>0</v>
      </c>
    </row>
    <row r="60" spans="1:14" x14ac:dyDescent="0.2">
      <c r="A60" s="1" t="s">
        <v>14</v>
      </c>
      <c r="B60" s="36">
        <v>55403425.490000002</v>
      </c>
      <c r="C60" s="36">
        <v>72957884.209999993</v>
      </c>
      <c r="D60" s="2">
        <v>0</v>
      </c>
    </row>
    <row r="61" spans="1:14" x14ac:dyDescent="0.2">
      <c r="A61" s="1" t="s">
        <v>15</v>
      </c>
      <c r="B61" s="36">
        <f>SUM(B49:B60)</f>
        <v>527694277.25</v>
      </c>
      <c r="C61" s="36">
        <f t="shared" ref="C61" si="3">SUM(C49:C60)</f>
        <v>721356524.98000002</v>
      </c>
      <c r="D61" s="36">
        <f>SUM(D49:D60)</f>
        <v>858334366.67000008</v>
      </c>
    </row>
    <row r="63" spans="1:14" x14ac:dyDescent="0.2">
      <c r="B63" s="1" t="s">
        <v>53</v>
      </c>
      <c r="C63" s="1" t="s">
        <v>54</v>
      </c>
      <c r="D63" s="1" t="s">
        <v>55</v>
      </c>
    </row>
    <row r="64" spans="1:14" x14ac:dyDescent="0.2">
      <c r="A64" s="1" t="s">
        <v>3</v>
      </c>
      <c r="B64" s="44">
        <v>16246793.84</v>
      </c>
      <c r="C64" s="44">
        <v>20950234.789999999</v>
      </c>
      <c r="D64" s="45">
        <v>31222894.420000002</v>
      </c>
      <c r="G64" s="78"/>
    </row>
    <row r="65" spans="1:13" x14ac:dyDescent="0.2">
      <c r="A65" s="1" t="s">
        <v>4</v>
      </c>
      <c r="B65" s="44">
        <v>18757442.449999999</v>
      </c>
      <c r="C65" s="44">
        <v>37426827</v>
      </c>
      <c r="D65" s="44">
        <v>49487934.710000001</v>
      </c>
      <c r="G65" s="78"/>
      <c r="H65" s="32"/>
      <c r="I65" s="32"/>
      <c r="J65" s="32"/>
      <c r="K65" s="32"/>
      <c r="L65" s="32"/>
      <c r="M65" s="32"/>
    </row>
    <row r="66" spans="1:13" x14ac:dyDescent="0.2">
      <c r="A66" s="1" t="s">
        <v>5</v>
      </c>
      <c r="B66" s="44">
        <v>41071165.140000001</v>
      </c>
      <c r="C66" s="44">
        <v>93285837.540000007</v>
      </c>
      <c r="D66" s="44">
        <v>143371076.34</v>
      </c>
      <c r="G66" s="78"/>
    </row>
    <row r="67" spans="1:13" x14ac:dyDescent="0.2">
      <c r="A67" s="1" t="s">
        <v>6</v>
      </c>
      <c r="B67" s="44">
        <v>142612529.49000001</v>
      </c>
      <c r="C67" s="44">
        <v>149309873.68000001</v>
      </c>
      <c r="D67" s="44">
        <v>384094292.62</v>
      </c>
      <c r="G67" s="78"/>
      <c r="H67" s="32"/>
      <c r="I67" s="32"/>
      <c r="J67" s="32"/>
      <c r="K67" s="32"/>
      <c r="L67" s="32"/>
      <c r="M67" s="32"/>
    </row>
    <row r="68" spans="1:13" x14ac:dyDescent="0.2">
      <c r="A68" s="1" t="s">
        <v>7</v>
      </c>
      <c r="B68" s="44">
        <v>138301787.88999999</v>
      </c>
      <c r="C68" s="44">
        <v>152718928.21000001</v>
      </c>
      <c r="D68" s="44">
        <v>340494812.76999998</v>
      </c>
    </row>
    <row r="69" spans="1:13" x14ac:dyDescent="0.2">
      <c r="A69" s="1" t="s">
        <v>8</v>
      </c>
      <c r="B69" s="44">
        <v>111419182.23999999</v>
      </c>
      <c r="C69" s="44">
        <v>216493510.22999999</v>
      </c>
      <c r="D69" s="44">
        <v>299183416.57999998</v>
      </c>
    </row>
    <row r="70" spans="1:13" x14ac:dyDescent="0.2">
      <c r="A70" s="1" t="s">
        <v>9</v>
      </c>
      <c r="B70" s="44">
        <v>89047414.829999998</v>
      </c>
      <c r="C70" s="44">
        <v>113832522.44</v>
      </c>
      <c r="D70" s="44">
        <v>238135303.78999999</v>
      </c>
    </row>
    <row r="71" spans="1:13" x14ac:dyDescent="0.2">
      <c r="A71" s="1" t="s">
        <v>10</v>
      </c>
      <c r="B71" s="44">
        <v>66790480.130000003</v>
      </c>
      <c r="C71" s="44">
        <v>76703886.079999998</v>
      </c>
      <c r="D71" s="44">
        <v>154662935.08000001</v>
      </c>
      <c r="G71" s="78"/>
    </row>
    <row r="72" spans="1:13" x14ac:dyDescent="0.2">
      <c r="A72" s="1" t="s">
        <v>11</v>
      </c>
      <c r="B72" s="44">
        <v>42928646.909999996</v>
      </c>
      <c r="C72" s="44">
        <v>57066438.509999998</v>
      </c>
      <c r="D72" s="44">
        <v>96056545.140000001</v>
      </c>
      <c r="G72" s="78"/>
      <c r="H72" s="32"/>
      <c r="I72" s="32"/>
      <c r="J72" s="32"/>
      <c r="K72" s="32"/>
      <c r="L72" s="32"/>
      <c r="M72" s="32"/>
    </row>
    <row r="73" spans="1:13" x14ac:dyDescent="0.2">
      <c r="A73" s="1" t="s">
        <v>12</v>
      </c>
      <c r="B73" s="44">
        <v>34671469.100000001</v>
      </c>
      <c r="C73" s="44">
        <v>47886879.299999997</v>
      </c>
      <c r="D73" s="2">
        <v>0</v>
      </c>
      <c r="G73" s="78"/>
    </row>
    <row r="74" spans="1:13" x14ac:dyDescent="0.2">
      <c r="A74" s="1" t="s">
        <v>13</v>
      </c>
      <c r="B74" s="44">
        <v>25129157.469999999</v>
      </c>
      <c r="C74" s="44">
        <v>33915040.859999999</v>
      </c>
      <c r="D74" s="2">
        <v>0</v>
      </c>
      <c r="G74" s="78"/>
      <c r="H74" s="32"/>
      <c r="I74" s="32"/>
      <c r="J74" s="32"/>
      <c r="K74" s="32"/>
      <c r="L74" s="32"/>
      <c r="M74" s="32"/>
    </row>
    <row r="75" spans="1:13" x14ac:dyDescent="0.2">
      <c r="A75" s="1" t="s">
        <v>14</v>
      </c>
      <c r="B75" s="44">
        <v>19222385.699999999</v>
      </c>
      <c r="C75" s="44">
        <v>26389341.329999998</v>
      </c>
      <c r="D75" s="2">
        <v>0</v>
      </c>
      <c r="G75" s="78"/>
    </row>
    <row r="76" spans="1:13" x14ac:dyDescent="0.2">
      <c r="A76" s="1" t="s">
        <v>15</v>
      </c>
      <c r="B76" s="36">
        <f>SUM(B64:B75)</f>
        <v>746198455.19000006</v>
      </c>
      <c r="C76" s="36">
        <f t="shared" ref="C76" si="4">SUM(C64:C75)</f>
        <v>1025979319.9700001</v>
      </c>
      <c r="D76" s="36">
        <f>SUM(D64:D75)</f>
        <v>1736709211.45</v>
      </c>
      <c r="G76" s="78"/>
      <c r="H76" s="32"/>
      <c r="I76" s="32"/>
      <c r="J76" s="32"/>
      <c r="K76" s="32"/>
      <c r="L76" s="32"/>
      <c r="M76" s="32"/>
    </row>
    <row r="77" spans="1:13" x14ac:dyDescent="0.2">
      <c r="G77" s="78"/>
    </row>
    <row r="78" spans="1:13" x14ac:dyDescent="0.2">
      <c r="G78" s="78"/>
      <c r="H78" s="32"/>
      <c r="I78" s="32"/>
      <c r="J78" s="32"/>
      <c r="K78" s="32"/>
      <c r="L78" s="32"/>
      <c r="M78" s="32"/>
    </row>
    <row r="79" spans="1:13" x14ac:dyDescent="0.2">
      <c r="G79" s="78"/>
    </row>
    <row r="80" spans="1:13" x14ac:dyDescent="0.2">
      <c r="B80" s="1" t="s">
        <v>57</v>
      </c>
      <c r="C80" s="1" t="s">
        <v>58</v>
      </c>
      <c r="D80" s="1" t="s">
        <v>59</v>
      </c>
      <c r="G80" s="78"/>
      <c r="H80" s="78"/>
    </row>
    <row r="81" spans="1:14" x14ac:dyDescent="0.2">
      <c r="A81" s="1" t="s">
        <v>3</v>
      </c>
      <c r="B81" s="36">
        <v>17182762.190000001</v>
      </c>
      <c r="C81" s="36">
        <v>22683859.530000001</v>
      </c>
      <c r="D81" s="36">
        <v>30595551.989999998</v>
      </c>
      <c r="G81" s="78"/>
      <c r="H81" s="78"/>
      <c r="I81" s="32"/>
      <c r="J81" s="32"/>
      <c r="K81" s="32"/>
      <c r="L81" s="32"/>
      <c r="M81" s="32"/>
      <c r="N81" s="32"/>
    </row>
    <row r="82" spans="1:14" x14ac:dyDescent="0.2">
      <c r="A82" s="1" t="s">
        <v>4</v>
      </c>
      <c r="B82" s="36">
        <v>15642860.16</v>
      </c>
      <c r="C82" s="36">
        <v>20720471.989999998</v>
      </c>
      <c r="D82" s="36">
        <v>29991054.710000001</v>
      </c>
      <c r="G82" s="78"/>
      <c r="H82" s="78"/>
    </row>
    <row r="83" spans="1:14" x14ac:dyDescent="0.2">
      <c r="A83" s="1" t="s">
        <v>5</v>
      </c>
      <c r="B83" s="36">
        <v>15882348.92</v>
      </c>
      <c r="C83" s="36">
        <v>22061489.899999999</v>
      </c>
      <c r="D83" s="36">
        <v>34420037.530000001</v>
      </c>
      <c r="G83" s="78"/>
      <c r="H83" s="78"/>
      <c r="I83" s="32"/>
      <c r="J83" s="32"/>
      <c r="K83" s="32"/>
      <c r="L83" s="32"/>
      <c r="M83" s="32"/>
      <c r="N83" s="32"/>
    </row>
    <row r="84" spans="1:14" x14ac:dyDescent="0.2">
      <c r="A84" s="1" t="s">
        <v>6</v>
      </c>
      <c r="B84" s="36">
        <v>11558680.869999999</v>
      </c>
      <c r="C84" s="36">
        <v>17796023.879999999</v>
      </c>
      <c r="D84" s="36">
        <v>36355448.960000001</v>
      </c>
      <c r="G84" s="78"/>
      <c r="H84" s="78"/>
    </row>
    <row r="85" spans="1:14" x14ac:dyDescent="0.2">
      <c r="A85" s="1" t="s">
        <v>7</v>
      </c>
      <c r="B85" s="36">
        <v>11577100.810000001</v>
      </c>
      <c r="C85" s="36">
        <v>18071892.350000001</v>
      </c>
      <c r="D85" s="36">
        <v>72344241.5</v>
      </c>
      <c r="G85" s="78"/>
      <c r="H85" s="78"/>
      <c r="I85" s="32"/>
      <c r="J85" s="32"/>
      <c r="K85" s="32"/>
      <c r="L85" s="32"/>
      <c r="M85" s="32"/>
      <c r="N85" s="32"/>
    </row>
    <row r="86" spans="1:14" x14ac:dyDescent="0.2">
      <c r="A86" s="1" t="s">
        <v>8</v>
      </c>
      <c r="B86" s="36">
        <v>11611935.58</v>
      </c>
      <c r="C86" s="36">
        <v>14602294</v>
      </c>
      <c r="D86" s="36">
        <v>33290477.18</v>
      </c>
      <c r="G86" s="78"/>
      <c r="H86" s="78"/>
    </row>
    <row r="87" spans="1:14" x14ac:dyDescent="0.2">
      <c r="A87" s="1" t="s">
        <v>9</v>
      </c>
      <c r="B87" s="36">
        <v>14851755.57</v>
      </c>
      <c r="C87" s="36">
        <v>19726649.66</v>
      </c>
      <c r="D87" s="36">
        <v>33453195.48</v>
      </c>
      <c r="G87" s="78"/>
      <c r="H87" s="78"/>
      <c r="I87" s="32"/>
      <c r="J87" s="32"/>
      <c r="K87" s="32"/>
      <c r="L87" s="32"/>
      <c r="M87" s="32"/>
      <c r="N87" s="32"/>
    </row>
    <row r="88" spans="1:14" x14ac:dyDescent="0.2">
      <c r="A88" s="1" t="s">
        <v>10</v>
      </c>
      <c r="B88" s="36">
        <v>15668019.369999999</v>
      </c>
      <c r="C88" s="36">
        <v>21053238.16</v>
      </c>
      <c r="D88" s="36">
        <v>35212263.350000001</v>
      </c>
      <c r="G88" s="78"/>
      <c r="H88" s="78"/>
    </row>
    <row r="89" spans="1:14" x14ac:dyDescent="0.2">
      <c r="A89" s="1" t="s">
        <v>11</v>
      </c>
      <c r="B89" s="36">
        <v>18458915.82</v>
      </c>
      <c r="C89" s="36">
        <v>25233726.710000001</v>
      </c>
      <c r="D89" s="36">
        <v>39112610.030000001</v>
      </c>
      <c r="G89" s="78"/>
      <c r="H89" s="78"/>
      <c r="I89" s="32"/>
      <c r="J89" s="32"/>
      <c r="K89" s="32"/>
      <c r="L89" s="32"/>
      <c r="M89" s="32"/>
      <c r="N89" s="32"/>
    </row>
    <row r="90" spans="1:14" x14ac:dyDescent="0.2">
      <c r="A90" s="1" t="s">
        <v>12</v>
      </c>
      <c r="B90" s="36">
        <v>21719855.469999999</v>
      </c>
      <c r="C90" s="36">
        <v>29462896.140000001</v>
      </c>
      <c r="D90" s="2">
        <v>0</v>
      </c>
      <c r="G90" s="78"/>
      <c r="H90" s="78"/>
    </row>
    <row r="91" spans="1:14" x14ac:dyDescent="0.2">
      <c r="A91" s="1" t="s">
        <v>13</v>
      </c>
      <c r="B91" s="36">
        <v>25901192.850000001</v>
      </c>
      <c r="C91" s="36">
        <v>35014619.289999999</v>
      </c>
      <c r="D91" s="2">
        <v>0</v>
      </c>
      <c r="G91" s="78"/>
      <c r="H91" s="78"/>
      <c r="I91" s="32"/>
      <c r="J91" s="32"/>
      <c r="K91" s="32"/>
      <c r="L91" s="32"/>
      <c r="M91" s="32"/>
      <c r="N91" s="32"/>
    </row>
    <row r="92" spans="1:14" x14ac:dyDescent="0.2">
      <c r="A92" s="1" t="s">
        <v>14</v>
      </c>
      <c r="B92" s="36">
        <v>23676342.120000001</v>
      </c>
      <c r="C92" s="36">
        <v>31322903.07</v>
      </c>
      <c r="D92" s="2">
        <v>0</v>
      </c>
      <c r="G92" s="78"/>
      <c r="H92" s="78"/>
    </row>
    <row r="93" spans="1:14" x14ac:dyDescent="0.2">
      <c r="A93" s="1" t="s">
        <v>15</v>
      </c>
      <c r="B93" s="36">
        <f>SUM(B81:B92)</f>
        <v>203731769.72999999</v>
      </c>
      <c r="C93" s="36">
        <f t="shared" ref="C93" si="5">SUM(C81:C92)</f>
        <v>277750064.68000001</v>
      </c>
      <c r="D93" s="36">
        <f>SUM(D81:D92)</f>
        <v>344774880.73000002</v>
      </c>
      <c r="H93" s="78"/>
      <c r="I93" s="32"/>
      <c r="J93" s="32"/>
      <c r="K93" s="32"/>
      <c r="L93" s="32"/>
      <c r="M93" s="32"/>
      <c r="N93" s="32"/>
    </row>
    <row r="94" spans="1:14" x14ac:dyDescent="0.2">
      <c r="H94" s="78"/>
    </row>
    <row r="95" spans="1:14" x14ac:dyDescent="0.2">
      <c r="H95" s="78"/>
      <c r="I95" s="32"/>
      <c r="J95" s="32"/>
      <c r="K95" s="32"/>
      <c r="L95" s="32"/>
      <c r="M95" s="32"/>
      <c r="N95" s="32"/>
    </row>
    <row r="96" spans="1:14" x14ac:dyDescent="0.2">
      <c r="H96" s="78"/>
    </row>
    <row r="97" spans="1:14" x14ac:dyDescent="0.2">
      <c r="B97" s="1" t="s">
        <v>61</v>
      </c>
      <c r="C97" s="1" t="s">
        <v>62</v>
      </c>
      <c r="D97" s="1" t="s">
        <v>63</v>
      </c>
      <c r="H97" s="78"/>
      <c r="I97" s="32"/>
      <c r="J97" s="32"/>
      <c r="K97" s="32"/>
      <c r="L97" s="32"/>
      <c r="M97" s="32"/>
      <c r="N97" s="32"/>
    </row>
    <row r="98" spans="1:14" x14ac:dyDescent="0.2">
      <c r="A98" s="1" t="s">
        <v>3</v>
      </c>
      <c r="B98" s="49">
        <v>53599715.07</v>
      </c>
      <c r="C98" s="36">
        <v>71039035.150000006</v>
      </c>
      <c r="D98" s="36">
        <v>92166631.689999998</v>
      </c>
      <c r="G98" s="78"/>
    </row>
    <row r="99" spans="1:14" x14ac:dyDescent="0.2">
      <c r="A99" s="1" t="s">
        <v>4</v>
      </c>
      <c r="B99" s="49">
        <v>49600221.619999997</v>
      </c>
      <c r="C99" s="36">
        <v>65067141.18</v>
      </c>
      <c r="D99" s="36">
        <v>90179029.280000001</v>
      </c>
      <c r="G99" s="78"/>
      <c r="H99" s="78"/>
    </row>
    <row r="100" spans="1:14" x14ac:dyDescent="0.2">
      <c r="A100" s="1" t="s">
        <v>5</v>
      </c>
      <c r="B100" s="49">
        <v>62608502.340000004</v>
      </c>
      <c r="C100" s="36">
        <v>75747599.900000006</v>
      </c>
      <c r="D100" s="36">
        <v>113617527.02</v>
      </c>
      <c r="G100" s="78"/>
      <c r="H100" s="78"/>
      <c r="I100" s="32"/>
      <c r="J100" s="32"/>
      <c r="K100" s="32"/>
      <c r="L100" s="32"/>
      <c r="M100" s="32"/>
      <c r="N100" s="32"/>
    </row>
    <row r="101" spans="1:14" x14ac:dyDescent="0.2">
      <c r="A101" s="1" t="s">
        <v>6</v>
      </c>
      <c r="B101" s="36">
        <v>44945970.549999997</v>
      </c>
      <c r="C101" s="36">
        <v>70624970.079999998</v>
      </c>
      <c r="D101" s="49">
        <v>142874309.40000001</v>
      </c>
      <c r="G101" s="78"/>
      <c r="H101" s="78"/>
    </row>
    <row r="102" spans="1:14" x14ac:dyDescent="0.2">
      <c r="A102" s="1" t="s">
        <v>7</v>
      </c>
      <c r="B102" s="36">
        <v>48935054.130000003</v>
      </c>
      <c r="C102" s="36">
        <v>67729768.530000001</v>
      </c>
      <c r="D102" s="36">
        <v>151000077.38</v>
      </c>
      <c r="G102" s="78"/>
      <c r="H102" s="78"/>
      <c r="I102" s="32"/>
      <c r="J102" s="32"/>
      <c r="K102" s="32"/>
      <c r="L102" s="32"/>
      <c r="M102" s="32"/>
      <c r="N102" s="32"/>
    </row>
    <row r="103" spans="1:14" x14ac:dyDescent="0.2">
      <c r="A103" s="1" t="s">
        <v>8</v>
      </c>
      <c r="B103" s="36">
        <v>51533260.380000003</v>
      </c>
      <c r="C103" s="36">
        <v>80341253.930000007</v>
      </c>
      <c r="D103" s="36">
        <v>133548131.14</v>
      </c>
      <c r="G103" s="78"/>
      <c r="H103" s="78"/>
    </row>
    <row r="104" spans="1:14" x14ac:dyDescent="0.2">
      <c r="A104" s="1" t="s">
        <v>9</v>
      </c>
      <c r="B104" s="36">
        <v>60515313.960000001</v>
      </c>
      <c r="C104" s="36">
        <v>74095296.280000001</v>
      </c>
      <c r="D104" s="36">
        <v>128438843.64</v>
      </c>
      <c r="G104" s="78"/>
      <c r="H104" s="78"/>
      <c r="I104" s="32"/>
      <c r="J104" s="32"/>
      <c r="K104" s="32"/>
      <c r="L104" s="32"/>
      <c r="M104" s="32"/>
      <c r="N104" s="32"/>
    </row>
    <row r="105" spans="1:14" x14ac:dyDescent="0.2">
      <c r="A105" s="1" t="s">
        <v>10</v>
      </c>
      <c r="B105" s="36">
        <v>63472798.780000001</v>
      </c>
      <c r="C105" s="49">
        <v>72676818.969999999</v>
      </c>
      <c r="D105" s="36">
        <v>129118378.59</v>
      </c>
      <c r="G105" s="78"/>
      <c r="H105" s="78"/>
    </row>
    <row r="106" spans="1:14" x14ac:dyDescent="0.2">
      <c r="A106" s="1" t="s">
        <v>11</v>
      </c>
      <c r="B106" s="36">
        <v>61720299.450000003</v>
      </c>
      <c r="C106" s="36">
        <v>81992501.890000001</v>
      </c>
      <c r="D106" s="36">
        <v>130042933.88</v>
      </c>
      <c r="G106" s="78"/>
      <c r="H106" s="78"/>
      <c r="I106" s="32"/>
      <c r="J106" s="32"/>
      <c r="K106" s="32"/>
      <c r="L106" s="32"/>
      <c r="M106" s="32"/>
      <c r="N106" s="32"/>
    </row>
    <row r="107" spans="1:14" x14ac:dyDescent="0.2">
      <c r="A107" s="1" t="s">
        <v>12</v>
      </c>
      <c r="B107" s="36">
        <v>69630561.680000007</v>
      </c>
      <c r="C107" s="36">
        <v>94861778.939999998</v>
      </c>
      <c r="D107" s="2">
        <v>0</v>
      </c>
      <c r="G107" s="78"/>
      <c r="H107" s="32"/>
      <c r="I107" s="32"/>
      <c r="J107" s="32"/>
      <c r="K107" s="32"/>
      <c r="L107" s="32"/>
      <c r="M107" s="32"/>
    </row>
    <row r="108" spans="1:14" x14ac:dyDescent="0.2">
      <c r="A108" s="1" t="s">
        <v>13</v>
      </c>
      <c r="B108" s="36">
        <v>105238630.59999999</v>
      </c>
      <c r="C108" s="36">
        <v>136829163.74000001</v>
      </c>
      <c r="D108" s="2">
        <v>0</v>
      </c>
    </row>
    <row r="109" spans="1:14" x14ac:dyDescent="0.2">
      <c r="A109" s="1" t="s">
        <v>14</v>
      </c>
      <c r="B109" s="36">
        <v>141365757.00999999</v>
      </c>
      <c r="C109" s="36">
        <v>181224573.53999999</v>
      </c>
      <c r="D109" s="2">
        <v>0</v>
      </c>
    </row>
    <row r="110" spans="1:14" x14ac:dyDescent="0.2">
      <c r="A110" s="1" t="s">
        <v>15</v>
      </c>
      <c r="B110" s="36">
        <f>SUM(B98:B109)</f>
        <v>813166085.56999993</v>
      </c>
      <c r="C110" s="36">
        <f t="shared" ref="C110" si="6">SUM(C98:C109)</f>
        <v>1072229902.1300001</v>
      </c>
      <c r="D110" s="36">
        <f>SUM(D98:D109)</f>
        <v>1110985862.02</v>
      </c>
    </row>
  </sheetData>
  <mergeCells count="31">
    <mergeCell ref="G89:G90"/>
    <mergeCell ref="H86:H87"/>
    <mergeCell ref="H88:H89"/>
    <mergeCell ref="G64:G65"/>
    <mergeCell ref="G66:G67"/>
    <mergeCell ref="G71:G72"/>
    <mergeCell ref="G73:G74"/>
    <mergeCell ref="G75:G76"/>
    <mergeCell ref="H94:H95"/>
    <mergeCell ref="H96:H97"/>
    <mergeCell ref="G98:G99"/>
    <mergeCell ref="G77:G78"/>
    <mergeCell ref="H103:H104"/>
    <mergeCell ref="G79:G80"/>
    <mergeCell ref="G81:G82"/>
    <mergeCell ref="G83:G84"/>
    <mergeCell ref="G85:G86"/>
    <mergeCell ref="G87:G88"/>
    <mergeCell ref="H80:H81"/>
    <mergeCell ref="H82:H83"/>
    <mergeCell ref="H84:H85"/>
    <mergeCell ref="G91:G92"/>
    <mergeCell ref="H90:H91"/>
    <mergeCell ref="H92:H93"/>
    <mergeCell ref="G106:G107"/>
    <mergeCell ref="H99:H100"/>
    <mergeCell ref="H101:H102"/>
    <mergeCell ref="G100:G101"/>
    <mergeCell ref="H105:H106"/>
    <mergeCell ref="G102:G103"/>
    <mergeCell ref="G104:G105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B68E-FF0D-F249-8F58-32CC9C693AD7}">
  <dimension ref="A1:N219"/>
  <sheetViews>
    <sheetView topLeftCell="O6" zoomScale="109" workbookViewId="0">
      <selection activeCell="AD24" sqref="AD24"/>
    </sheetView>
  </sheetViews>
  <sheetFormatPr baseColWidth="10" defaultRowHeight="16" x14ac:dyDescent="0.2"/>
  <cols>
    <col min="2" max="4" width="30.1640625" bestFit="1" customWidth="1"/>
    <col min="10" max="10" width="25" bestFit="1" customWidth="1"/>
    <col min="11" max="11" width="15.5" bestFit="1" customWidth="1"/>
    <col min="12" max="13" width="17.1640625" bestFit="1" customWidth="1"/>
  </cols>
  <sheetData>
    <row r="1" spans="1:4" x14ac:dyDescent="0.2">
      <c r="A1" s="4"/>
      <c r="B1" s="4" t="s">
        <v>16</v>
      </c>
      <c r="C1" s="4" t="s">
        <v>17</v>
      </c>
      <c r="D1" s="4" t="s">
        <v>18</v>
      </c>
    </row>
    <row r="2" spans="1:4" x14ac:dyDescent="0.2">
      <c r="A2" s="4" t="s">
        <v>3</v>
      </c>
      <c r="B2" s="5">
        <v>101776816.41</v>
      </c>
      <c r="C2" s="6">
        <v>125017694.72</v>
      </c>
      <c r="D2" s="5">
        <v>146005143.97</v>
      </c>
    </row>
    <row r="3" spans="1:4" x14ac:dyDescent="0.2">
      <c r="A3" s="4" t="s">
        <v>4</v>
      </c>
      <c r="B3" s="5">
        <v>91837263.230000004</v>
      </c>
      <c r="C3" s="6">
        <v>114984951.77</v>
      </c>
      <c r="D3" s="5">
        <v>147012379.91999999</v>
      </c>
    </row>
    <row r="4" spans="1:4" x14ac:dyDescent="0.2">
      <c r="A4" s="4" t="s">
        <v>5</v>
      </c>
      <c r="B4" s="5">
        <v>130478818.76000001</v>
      </c>
      <c r="C4" s="6">
        <v>143053626.52000001</v>
      </c>
      <c r="D4" s="5">
        <v>233226781.41</v>
      </c>
    </row>
    <row r="5" spans="1:4" x14ac:dyDescent="0.2">
      <c r="A5" s="4" t="s">
        <v>6</v>
      </c>
      <c r="B5" s="5">
        <v>134866868.81999999</v>
      </c>
      <c r="C5" s="6">
        <v>164823079.16999999</v>
      </c>
      <c r="D5" s="5">
        <v>314108750.74000001</v>
      </c>
    </row>
    <row r="6" spans="1:4" x14ac:dyDescent="0.2">
      <c r="A6" s="4" t="s">
        <v>7</v>
      </c>
      <c r="B6" s="5">
        <v>154774350.09999999</v>
      </c>
      <c r="C6" s="6">
        <v>182107017.96000001</v>
      </c>
      <c r="D6" s="5">
        <v>321082185.29000002</v>
      </c>
    </row>
    <row r="7" spans="1:4" x14ac:dyDescent="0.2">
      <c r="A7" s="4" t="s">
        <v>8</v>
      </c>
      <c r="B7" s="5">
        <v>114291737.54000001</v>
      </c>
      <c r="C7" s="6">
        <v>137244523.25</v>
      </c>
      <c r="D7" s="5">
        <v>232506158.28</v>
      </c>
    </row>
    <row r="8" spans="1:4" x14ac:dyDescent="0.2">
      <c r="A8" s="4" t="s">
        <v>9</v>
      </c>
      <c r="B8" s="5">
        <v>123239534.73</v>
      </c>
      <c r="C8" s="6">
        <v>146092724.69999999</v>
      </c>
      <c r="D8" s="5">
        <v>219451312.93000001</v>
      </c>
    </row>
    <row r="9" spans="1:4" x14ac:dyDescent="0.2">
      <c r="A9" s="4" t="s">
        <v>10</v>
      </c>
      <c r="B9" s="5">
        <v>138237308.81999999</v>
      </c>
      <c r="C9" s="6">
        <v>163350088.03999999</v>
      </c>
      <c r="D9" s="5">
        <v>248424373.09</v>
      </c>
    </row>
    <row r="10" spans="1:4" x14ac:dyDescent="0.2">
      <c r="A10" s="4" t="s">
        <v>11</v>
      </c>
      <c r="B10" s="5">
        <v>116454614.76000001</v>
      </c>
      <c r="C10" s="6">
        <v>148325724.59</v>
      </c>
      <c r="D10" s="5">
        <v>209891384.37</v>
      </c>
    </row>
    <row r="11" spans="1:4" x14ac:dyDescent="0.2">
      <c r="A11" s="4" t="s">
        <v>12</v>
      </c>
      <c r="B11" s="6">
        <v>118815631.3</v>
      </c>
      <c r="C11" s="6">
        <v>152299286.84</v>
      </c>
      <c r="D11" s="6">
        <v>0</v>
      </c>
    </row>
    <row r="12" spans="1:4" x14ac:dyDescent="0.2">
      <c r="A12" s="4" t="s">
        <v>13</v>
      </c>
      <c r="B12" s="6">
        <v>219019372.69</v>
      </c>
      <c r="C12" s="6">
        <v>261760890.69</v>
      </c>
      <c r="D12" s="6">
        <v>0</v>
      </c>
    </row>
    <row r="13" spans="1:4" x14ac:dyDescent="0.2">
      <c r="A13" s="4" t="s">
        <v>14</v>
      </c>
      <c r="B13" s="6">
        <v>313168543.25999999</v>
      </c>
      <c r="C13" s="6">
        <v>371724591.86000001</v>
      </c>
      <c r="D13" s="6">
        <v>0</v>
      </c>
    </row>
    <row r="14" spans="1:4" x14ac:dyDescent="0.2">
      <c r="A14" s="4" t="s">
        <v>15</v>
      </c>
      <c r="B14" s="6">
        <f>SUM(B2:B13)</f>
        <v>1756960860.4199998</v>
      </c>
      <c r="C14" s="6">
        <f>SUM(C2:C13)</f>
        <v>2110784200.1099997</v>
      </c>
      <c r="D14" s="6">
        <f>SUM(D2:D12)</f>
        <v>2071708470</v>
      </c>
    </row>
    <row r="17" spans="1:13" x14ac:dyDescent="0.2">
      <c r="A17" s="33"/>
      <c r="B17" s="1" t="s">
        <v>65</v>
      </c>
      <c r="C17" s="1" t="s">
        <v>66</v>
      </c>
      <c r="D17" s="1" t="s">
        <v>67</v>
      </c>
      <c r="J17" s="38" t="s">
        <v>101</v>
      </c>
      <c r="K17" s="34">
        <v>2018</v>
      </c>
      <c r="L17" s="34">
        <v>2019</v>
      </c>
      <c r="M17" s="34">
        <v>2020</v>
      </c>
    </row>
    <row r="18" spans="1:13" x14ac:dyDescent="0.2">
      <c r="A18" s="1" t="s">
        <v>3</v>
      </c>
      <c r="B18" s="36">
        <v>4825460.45</v>
      </c>
      <c r="C18" s="36">
        <v>5800556.6699999999</v>
      </c>
      <c r="D18" s="36">
        <v>7193080.2599999998</v>
      </c>
      <c r="J18" s="38" t="s">
        <v>102</v>
      </c>
      <c r="K18" s="42">
        <v>69053177.00999999</v>
      </c>
      <c r="L18" s="35">
        <v>74057700.310000002</v>
      </c>
      <c r="M18" s="35">
        <v>81653391.959999993</v>
      </c>
    </row>
    <row r="19" spans="1:13" x14ac:dyDescent="0.2">
      <c r="A19" s="1" t="s">
        <v>4</v>
      </c>
      <c r="B19" s="36">
        <v>5495720.5899999999</v>
      </c>
      <c r="C19" s="36">
        <v>5103460.04</v>
      </c>
      <c r="D19" s="36">
        <v>6964456.2999999998</v>
      </c>
      <c r="F19" s="78"/>
      <c r="J19" s="38" t="s">
        <v>117</v>
      </c>
      <c r="K19" s="42">
        <v>73896156.030000001</v>
      </c>
      <c r="L19" s="35">
        <v>85199170.549999997</v>
      </c>
      <c r="M19" s="35">
        <v>89809411.390000001</v>
      </c>
    </row>
    <row r="20" spans="1:13" x14ac:dyDescent="0.2">
      <c r="A20" s="1" t="s">
        <v>5</v>
      </c>
      <c r="B20" s="36">
        <v>5950476.2199999997</v>
      </c>
      <c r="C20" s="36">
        <v>5607175.6299999999</v>
      </c>
      <c r="D20" s="36">
        <v>9121791.9399999995</v>
      </c>
      <c r="F20" s="78"/>
      <c r="G20" s="32"/>
      <c r="H20" s="32"/>
      <c r="I20" s="32"/>
      <c r="J20" s="38" t="s">
        <v>116</v>
      </c>
      <c r="K20" s="42">
        <v>54043408.75</v>
      </c>
      <c r="L20" s="35">
        <v>61488209.820000008</v>
      </c>
      <c r="M20" s="35">
        <v>50844656.159999996</v>
      </c>
    </row>
    <row r="21" spans="1:13" x14ac:dyDescent="0.2">
      <c r="A21" s="1" t="s">
        <v>6</v>
      </c>
      <c r="B21" s="36">
        <v>5184636.3600000003</v>
      </c>
      <c r="C21" s="36">
        <v>5390563.0999999996</v>
      </c>
      <c r="D21" s="36">
        <v>10411103.689999999</v>
      </c>
      <c r="F21" s="78"/>
      <c r="J21" s="38" t="s">
        <v>103</v>
      </c>
      <c r="K21" s="46">
        <v>51808336.309999987</v>
      </c>
      <c r="L21" s="47">
        <v>76357108.329999998</v>
      </c>
      <c r="M21" s="47">
        <v>98469608.179999992</v>
      </c>
    </row>
    <row r="22" spans="1:13" x14ac:dyDescent="0.2">
      <c r="A22" s="1" t="s">
        <v>7</v>
      </c>
      <c r="B22" s="36">
        <v>5306357.26</v>
      </c>
      <c r="C22" s="36">
        <v>6023377.79</v>
      </c>
      <c r="D22" s="36">
        <v>9992524.0099999998</v>
      </c>
      <c r="F22" s="78"/>
      <c r="G22" s="32"/>
      <c r="H22" s="32"/>
      <c r="I22" s="32"/>
      <c r="J22" s="38" t="s">
        <v>104</v>
      </c>
      <c r="K22" s="42">
        <v>53907596.090000004</v>
      </c>
      <c r="L22" s="35">
        <v>63734755.519999996</v>
      </c>
      <c r="M22" s="35">
        <v>87029779.859999999</v>
      </c>
    </row>
    <row r="23" spans="1:13" x14ac:dyDescent="0.2">
      <c r="A23" s="1" t="s">
        <v>8</v>
      </c>
      <c r="B23" s="36">
        <v>5447739.5599999996</v>
      </c>
      <c r="C23" s="36">
        <v>5320620.7</v>
      </c>
      <c r="D23" s="36">
        <v>8819621.8900000006</v>
      </c>
      <c r="F23" s="78"/>
      <c r="J23" s="38" t="s">
        <v>115</v>
      </c>
      <c r="K23" s="42">
        <v>91000559.11999999</v>
      </c>
      <c r="L23" s="35">
        <v>111885626.72999999</v>
      </c>
      <c r="M23" s="35">
        <v>102364298.27</v>
      </c>
    </row>
    <row r="24" spans="1:13" x14ac:dyDescent="0.2">
      <c r="A24" s="1" t="s">
        <v>9</v>
      </c>
      <c r="B24" s="36">
        <v>6377063.9500000002</v>
      </c>
      <c r="C24" s="36">
        <v>6640652.2999999998</v>
      </c>
      <c r="D24" s="36">
        <v>9835229.0899999999</v>
      </c>
      <c r="F24" s="78"/>
      <c r="G24" s="32"/>
      <c r="H24" s="32"/>
      <c r="I24" s="32"/>
      <c r="J24" s="39" t="s">
        <v>105</v>
      </c>
      <c r="K24" s="35">
        <v>68610062.469999999</v>
      </c>
      <c r="L24" s="35">
        <v>87185673.38000001</v>
      </c>
      <c r="M24" s="35">
        <v>86138424.620000005</v>
      </c>
    </row>
    <row r="25" spans="1:13" x14ac:dyDescent="0.2">
      <c r="A25" s="1" t="s">
        <v>10</v>
      </c>
      <c r="B25" s="36">
        <v>6133471.7400000002</v>
      </c>
      <c r="C25" s="36">
        <v>6908998.25</v>
      </c>
      <c r="D25" s="36">
        <v>10203470.52</v>
      </c>
      <c r="F25" s="78"/>
      <c r="J25" s="51" t="s">
        <v>106</v>
      </c>
      <c r="K25" s="35">
        <v>230965219.63000003</v>
      </c>
      <c r="L25" s="35">
        <v>264371666.95999998</v>
      </c>
      <c r="M25" s="35">
        <v>246079114.50000003</v>
      </c>
    </row>
    <row r="26" spans="1:13" x14ac:dyDescent="0.2">
      <c r="A26" s="1" t="s">
        <v>11</v>
      </c>
      <c r="B26" s="36">
        <v>6222656.5199999996</v>
      </c>
      <c r="C26" s="36">
        <v>6873498.3600000003</v>
      </c>
      <c r="D26" s="36">
        <v>9112114.2599999998</v>
      </c>
      <c r="F26" s="78"/>
      <c r="G26" s="32"/>
      <c r="H26" s="32"/>
      <c r="I26" s="32"/>
      <c r="J26" s="39" t="s">
        <v>110</v>
      </c>
      <c r="K26" s="35">
        <v>126411706.30999999</v>
      </c>
      <c r="L26" s="35">
        <v>139229386.97</v>
      </c>
      <c r="M26" s="35">
        <v>140210886.78</v>
      </c>
    </row>
    <row r="27" spans="1:13" x14ac:dyDescent="0.2">
      <c r="A27" s="1" t="s">
        <v>12</v>
      </c>
      <c r="B27" s="36">
        <v>6470233.6200000001</v>
      </c>
      <c r="C27" s="36">
        <v>6811859.1399999997</v>
      </c>
      <c r="D27" s="2"/>
      <c r="F27" s="78"/>
      <c r="J27" s="51" t="s">
        <v>111</v>
      </c>
      <c r="K27" s="35">
        <v>86655048.399999991</v>
      </c>
      <c r="L27" s="35">
        <v>95617221.510000005</v>
      </c>
      <c r="M27" s="35">
        <v>72134975.269999996</v>
      </c>
    </row>
    <row r="28" spans="1:13" x14ac:dyDescent="0.2">
      <c r="A28" s="1" t="s">
        <v>13</v>
      </c>
      <c r="B28" s="36">
        <v>6144423.75</v>
      </c>
      <c r="C28" s="36">
        <v>6653325.6100000003</v>
      </c>
      <c r="D28" s="2"/>
      <c r="F28" s="78"/>
      <c r="G28" s="32"/>
      <c r="H28" s="32"/>
      <c r="I28" s="32"/>
      <c r="J28" s="39" t="s">
        <v>112</v>
      </c>
      <c r="K28" s="35">
        <v>661390183.6500001</v>
      </c>
      <c r="L28" s="35">
        <v>808495674.69000006</v>
      </c>
      <c r="M28" s="35">
        <v>629798692.05999994</v>
      </c>
    </row>
    <row r="29" spans="1:13" x14ac:dyDescent="0.2">
      <c r="A29" s="1" t="s">
        <v>14</v>
      </c>
      <c r="B29" s="36">
        <v>5494936.9900000002</v>
      </c>
      <c r="C29" s="36">
        <v>6923612.7199999997</v>
      </c>
      <c r="D29" s="2"/>
      <c r="F29" s="78"/>
      <c r="J29" s="51" t="s">
        <v>113</v>
      </c>
      <c r="K29" s="35">
        <v>117582571.81000002</v>
      </c>
      <c r="L29" s="35">
        <v>123749456.98</v>
      </c>
      <c r="M29" s="35">
        <v>208844334.75000003</v>
      </c>
    </row>
    <row r="30" spans="1:13" x14ac:dyDescent="0.2">
      <c r="A30" s="1" t="s">
        <v>15</v>
      </c>
      <c r="B30" s="36">
        <f>SUM(B18:B29)</f>
        <v>69053177.00999999</v>
      </c>
      <c r="C30" s="36">
        <f t="shared" ref="C30:D30" si="0">SUM(C18:C29)</f>
        <v>74057700.310000002</v>
      </c>
      <c r="D30" s="36">
        <f t="shared" si="0"/>
        <v>81653391.959999993</v>
      </c>
      <c r="F30" s="78"/>
      <c r="G30" s="32"/>
      <c r="H30" s="32"/>
      <c r="I30" s="32"/>
      <c r="J30" s="39" t="s">
        <v>114</v>
      </c>
      <c r="K30" s="35">
        <v>71631726.859999985</v>
      </c>
      <c r="L30" s="35">
        <v>119412548.36000001</v>
      </c>
      <c r="M30" s="35">
        <v>178330896.20000005</v>
      </c>
    </row>
    <row r="31" spans="1:13" x14ac:dyDescent="0.2">
      <c r="F31" s="78"/>
    </row>
    <row r="32" spans="1:13" x14ac:dyDescent="0.2">
      <c r="A32" s="33"/>
      <c r="B32" s="1" t="s">
        <v>68</v>
      </c>
      <c r="C32" s="1" t="s">
        <v>69</v>
      </c>
      <c r="D32" s="1" t="s">
        <v>70</v>
      </c>
      <c r="F32" s="78"/>
      <c r="G32" s="78"/>
    </row>
    <row r="33" spans="1:13" x14ac:dyDescent="0.2">
      <c r="A33" s="1" t="s">
        <v>3</v>
      </c>
      <c r="B33" s="36">
        <v>2721230.61</v>
      </c>
      <c r="C33" s="36">
        <v>3654195.18</v>
      </c>
      <c r="D33" s="36">
        <v>3956239.79</v>
      </c>
      <c r="F33" s="78"/>
      <c r="G33" s="78"/>
      <c r="H33" s="32"/>
      <c r="I33" s="32"/>
      <c r="J33" s="32"/>
      <c r="K33" s="32"/>
      <c r="L33" s="32"/>
      <c r="M33" s="32"/>
    </row>
    <row r="34" spans="1:13" x14ac:dyDescent="0.2">
      <c r="A34" s="1" t="s">
        <v>4</v>
      </c>
      <c r="B34" s="36">
        <v>2508037.83</v>
      </c>
      <c r="C34" s="36">
        <v>3308204.11</v>
      </c>
      <c r="D34" s="36">
        <v>4231966.08</v>
      </c>
      <c r="F34" s="78"/>
      <c r="G34" s="78"/>
    </row>
    <row r="35" spans="1:13" x14ac:dyDescent="0.2">
      <c r="A35" s="1" t="s">
        <v>5</v>
      </c>
      <c r="B35" s="36">
        <v>3077502.36</v>
      </c>
      <c r="C35" s="36">
        <v>3724570.95</v>
      </c>
      <c r="D35" s="36">
        <v>6842351.29</v>
      </c>
      <c r="F35" s="78"/>
      <c r="G35" s="78"/>
      <c r="H35" s="32"/>
      <c r="I35" s="32"/>
      <c r="J35" s="32"/>
      <c r="K35" s="32"/>
      <c r="L35" s="32"/>
      <c r="M35" s="32"/>
    </row>
    <row r="36" spans="1:13" x14ac:dyDescent="0.2">
      <c r="A36" s="1" t="s">
        <v>6</v>
      </c>
      <c r="B36" s="36">
        <v>2115057.9700000002</v>
      </c>
      <c r="C36" s="36">
        <v>2708569.97</v>
      </c>
      <c r="D36" s="36">
        <v>8022073.7800000003</v>
      </c>
      <c r="F36" s="78"/>
      <c r="G36" s="78"/>
    </row>
    <row r="37" spans="1:13" x14ac:dyDescent="0.2">
      <c r="A37" s="1" t="s">
        <v>7</v>
      </c>
      <c r="B37" s="36">
        <v>2674628.67</v>
      </c>
      <c r="C37" s="36">
        <v>3431887.72</v>
      </c>
      <c r="D37" s="36">
        <v>6527949.1299999999</v>
      </c>
      <c r="F37" s="78"/>
      <c r="G37" s="78"/>
      <c r="H37" s="32"/>
      <c r="I37" s="32"/>
      <c r="J37" s="32"/>
      <c r="K37" s="32"/>
      <c r="L37" s="32"/>
      <c r="M37" s="32"/>
    </row>
    <row r="38" spans="1:13" x14ac:dyDescent="0.2">
      <c r="A38" s="1" t="s">
        <v>8</v>
      </c>
      <c r="B38" s="36">
        <v>2943187.54</v>
      </c>
      <c r="C38" s="36">
        <v>3048278.82</v>
      </c>
      <c r="D38" s="36">
        <v>4824082.3600000003</v>
      </c>
      <c r="F38" s="78"/>
      <c r="G38" s="78"/>
    </row>
    <row r="39" spans="1:13" x14ac:dyDescent="0.2">
      <c r="A39" s="1" t="s">
        <v>9</v>
      </c>
      <c r="B39" s="36">
        <v>6636429.3700000001</v>
      </c>
      <c r="C39" s="36">
        <v>8028315.96</v>
      </c>
      <c r="D39" s="36">
        <v>7909916.3700000001</v>
      </c>
      <c r="F39" s="78"/>
      <c r="G39" s="78"/>
      <c r="H39" s="32"/>
      <c r="I39" s="32"/>
      <c r="J39" s="32"/>
      <c r="K39" s="32"/>
      <c r="L39" s="32"/>
      <c r="M39" s="32"/>
    </row>
    <row r="40" spans="1:13" x14ac:dyDescent="0.2">
      <c r="A40" s="1" t="s">
        <v>10</v>
      </c>
      <c r="B40" s="36">
        <v>26834214.34</v>
      </c>
      <c r="C40" s="36">
        <v>28083135.390000001</v>
      </c>
      <c r="D40" s="36">
        <v>36072060.859999999</v>
      </c>
      <c r="F40" s="78"/>
      <c r="G40" s="78"/>
    </row>
    <row r="41" spans="1:13" x14ac:dyDescent="0.2">
      <c r="A41" s="1" t="s">
        <v>11</v>
      </c>
      <c r="B41" s="36">
        <v>7183711.6799999997</v>
      </c>
      <c r="C41" s="36">
        <v>8151975.4900000002</v>
      </c>
      <c r="D41" s="36">
        <v>11422771.73</v>
      </c>
      <c r="G41" s="78"/>
      <c r="H41" s="32"/>
      <c r="I41" s="32"/>
      <c r="J41" s="32"/>
      <c r="K41" s="32"/>
      <c r="L41" s="32"/>
      <c r="M41" s="32"/>
    </row>
    <row r="42" spans="1:13" x14ac:dyDescent="0.2">
      <c r="A42" s="1" t="s">
        <v>12</v>
      </c>
      <c r="B42" s="36">
        <v>3765558.17</v>
      </c>
      <c r="C42" s="36">
        <v>4684180.25</v>
      </c>
      <c r="D42" s="2"/>
      <c r="G42" s="78"/>
    </row>
    <row r="43" spans="1:13" x14ac:dyDescent="0.2">
      <c r="A43" s="1" t="s">
        <v>13</v>
      </c>
      <c r="B43" s="36">
        <v>5413040.9900000002</v>
      </c>
      <c r="C43" s="36">
        <v>7023433.8799999999</v>
      </c>
      <c r="D43" s="2"/>
      <c r="G43" s="78"/>
      <c r="H43" s="32"/>
      <c r="I43" s="32"/>
      <c r="J43" s="32"/>
      <c r="K43" s="32"/>
      <c r="L43" s="32"/>
      <c r="M43" s="32"/>
    </row>
    <row r="44" spans="1:13" x14ac:dyDescent="0.2">
      <c r="A44" s="1" t="s">
        <v>14</v>
      </c>
      <c r="B44" s="36">
        <v>8023556.5</v>
      </c>
      <c r="C44" s="36">
        <v>9352422.8300000001</v>
      </c>
      <c r="D44" s="2"/>
      <c r="G44" s="78"/>
    </row>
    <row r="45" spans="1:13" x14ac:dyDescent="0.2">
      <c r="A45" s="1" t="s">
        <v>15</v>
      </c>
      <c r="B45" s="36">
        <f>SUM(B33:B44)</f>
        <v>73896156.030000001</v>
      </c>
      <c r="C45" s="36">
        <f t="shared" ref="C45:D45" si="1">SUM(C33:C44)</f>
        <v>85199170.549999997</v>
      </c>
      <c r="D45" s="36">
        <f t="shared" si="1"/>
        <v>89809411.390000001</v>
      </c>
      <c r="G45" s="78"/>
      <c r="H45" s="32"/>
      <c r="I45" s="32"/>
      <c r="J45" s="32"/>
      <c r="K45" s="32"/>
      <c r="L45" s="32"/>
      <c r="M45" s="32"/>
    </row>
    <row r="46" spans="1:13" x14ac:dyDescent="0.2">
      <c r="G46" s="78"/>
    </row>
    <row r="47" spans="1:13" x14ac:dyDescent="0.2">
      <c r="A47" s="33"/>
      <c r="B47" s="1" t="s">
        <v>71</v>
      </c>
      <c r="C47" s="1" t="s">
        <v>72</v>
      </c>
      <c r="D47" s="1" t="s">
        <v>73</v>
      </c>
      <c r="G47" s="78"/>
      <c r="H47" s="32"/>
      <c r="I47" s="32"/>
      <c r="J47" s="32"/>
      <c r="K47" s="32"/>
      <c r="L47" s="32"/>
      <c r="M47" s="32"/>
    </row>
    <row r="48" spans="1:13" x14ac:dyDescent="0.2">
      <c r="A48" s="1" t="s">
        <v>3</v>
      </c>
      <c r="B48" s="36">
        <v>4875412.9800000004</v>
      </c>
      <c r="C48" s="36">
        <v>5521180.3399999999</v>
      </c>
      <c r="D48" s="36">
        <v>5737807.6900000004</v>
      </c>
      <c r="G48" s="78"/>
    </row>
    <row r="49" spans="1:13" x14ac:dyDescent="0.2">
      <c r="A49" s="1" t="s">
        <v>4</v>
      </c>
      <c r="B49" s="36">
        <v>4223902.97</v>
      </c>
      <c r="C49" s="36">
        <v>4676398.5199999996</v>
      </c>
      <c r="D49" s="36">
        <v>5181029.7699999996</v>
      </c>
      <c r="G49" s="78"/>
      <c r="H49" s="32"/>
      <c r="I49" s="32"/>
      <c r="J49" s="32"/>
      <c r="K49" s="32"/>
      <c r="L49" s="32"/>
      <c r="M49" s="32"/>
    </row>
    <row r="50" spans="1:13" x14ac:dyDescent="0.2">
      <c r="A50" s="1" t="s">
        <v>5</v>
      </c>
      <c r="B50" s="36">
        <v>4866457.7699999996</v>
      </c>
      <c r="C50" s="36">
        <v>5499760.2999999998</v>
      </c>
      <c r="D50" s="36">
        <v>4141778.95</v>
      </c>
      <c r="G50" s="78"/>
    </row>
    <row r="51" spans="1:13" x14ac:dyDescent="0.2">
      <c r="A51" s="1" t="s">
        <v>6</v>
      </c>
      <c r="B51" s="36">
        <v>4738604.57</v>
      </c>
      <c r="C51" s="36">
        <v>5152350.0999999996</v>
      </c>
      <c r="D51" s="36">
        <v>4253392.2699999996</v>
      </c>
      <c r="G51" s="78"/>
      <c r="H51" s="32"/>
      <c r="I51" s="32"/>
      <c r="J51" s="32"/>
      <c r="K51" s="32"/>
      <c r="L51" s="32"/>
      <c r="M51" s="32"/>
    </row>
    <row r="52" spans="1:13" x14ac:dyDescent="0.2">
      <c r="A52" s="1" t="s">
        <v>7</v>
      </c>
      <c r="B52" s="36">
        <v>4166890.14</v>
      </c>
      <c r="C52" s="36">
        <v>4640147.03</v>
      </c>
      <c r="D52" s="36">
        <v>6203552.8799999999</v>
      </c>
      <c r="G52" s="78"/>
    </row>
    <row r="53" spans="1:13" x14ac:dyDescent="0.2">
      <c r="A53" s="1" t="s">
        <v>8</v>
      </c>
      <c r="B53" s="36">
        <v>4248401.72</v>
      </c>
      <c r="C53" s="36">
        <v>4661834.38</v>
      </c>
      <c r="D53" s="36">
        <v>6011265.8600000003</v>
      </c>
      <c r="G53" s="78"/>
      <c r="H53" s="32"/>
      <c r="I53" s="32"/>
      <c r="J53" s="32"/>
      <c r="K53" s="32"/>
      <c r="L53" s="32"/>
      <c r="M53" s="32"/>
    </row>
    <row r="54" spans="1:13" x14ac:dyDescent="0.2">
      <c r="A54" s="1" t="s">
        <v>9</v>
      </c>
      <c r="B54" s="36">
        <v>5087876.4400000004</v>
      </c>
      <c r="C54" s="36">
        <v>5586796.29</v>
      </c>
      <c r="D54" s="36">
        <v>7015622.5499999998</v>
      </c>
    </row>
    <row r="55" spans="1:13" x14ac:dyDescent="0.2">
      <c r="A55" s="1" t="s">
        <v>10</v>
      </c>
      <c r="B55" s="36">
        <v>4345503.2300000004</v>
      </c>
      <c r="C55" s="36">
        <v>4878087.8099999996</v>
      </c>
      <c r="D55" s="36">
        <v>6382164.71</v>
      </c>
    </row>
    <row r="56" spans="1:13" x14ac:dyDescent="0.2">
      <c r="A56" s="1" t="s">
        <v>11</v>
      </c>
      <c r="B56" s="36">
        <v>4206997.9800000004</v>
      </c>
      <c r="C56" s="36">
        <v>5034528.92</v>
      </c>
      <c r="D56" s="36">
        <v>5918041.4800000004</v>
      </c>
    </row>
    <row r="57" spans="1:13" x14ac:dyDescent="0.2">
      <c r="A57" s="1" t="s">
        <v>12</v>
      </c>
      <c r="B57" s="36">
        <v>4293619.99</v>
      </c>
      <c r="C57" s="36">
        <v>4900851.09</v>
      </c>
      <c r="D57" s="2"/>
    </row>
    <row r="58" spans="1:13" x14ac:dyDescent="0.2">
      <c r="A58" s="1" t="s">
        <v>13</v>
      </c>
      <c r="B58" s="36">
        <v>4496071.7699999996</v>
      </c>
      <c r="C58" s="36">
        <v>5903145.5599999996</v>
      </c>
      <c r="D58" s="2"/>
    </row>
    <row r="59" spans="1:13" x14ac:dyDescent="0.2">
      <c r="A59" s="1" t="s">
        <v>14</v>
      </c>
      <c r="B59" s="36">
        <v>4493669.1900000004</v>
      </c>
      <c r="C59" s="36">
        <v>5033129.4800000004</v>
      </c>
      <c r="D59" s="2"/>
    </row>
    <row r="60" spans="1:13" x14ac:dyDescent="0.2">
      <c r="A60" s="1" t="s">
        <v>15</v>
      </c>
      <c r="B60" s="36">
        <f>SUM(B48:B59)</f>
        <v>54043408.75</v>
      </c>
      <c r="C60" s="36">
        <f t="shared" ref="C60:D60" si="2">SUM(C48:C59)</f>
        <v>61488209.820000008</v>
      </c>
      <c r="D60" s="36">
        <f t="shared" si="2"/>
        <v>50844656.159999996</v>
      </c>
    </row>
    <row r="62" spans="1:13" x14ac:dyDescent="0.2">
      <c r="A62" s="33"/>
      <c r="B62" s="1" t="s">
        <v>74</v>
      </c>
      <c r="C62" s="1" t="s">
        <v>75</v>
      </c>
      <c r="D62" s="1" t="s">
        <v>76</v>
      </c>
    </row>
    <row r="63" spans="1:13" x14ac:dyDescent="0.2">
      <c r="A63" s="1" t="s">
        <v>3</v>
      </c>
      <c r="B63" s="36">
        <v>3862551.94</v>
      </c>
      <c r="C63" s="36">
        <v>6100482.96</v>
      </c>
      <c r="D63" s="36">
        <v>8246371.3399999999</v>
      </c>
      <c r="F63" s="78"/>
    </row>
    <row r="64" spans="1:13" x14ac:dyDescent="0.2">
      <c r="A64" s="1" t="s">
        <v>4</v>
      </c>
      <c r="B64" s="36">
        <v>2699310.02</v>
      </c>
      <c r="C64" s="36">
        <v>5345329.12</v>
      </c>
      <c r="D64" s="36">
        <v>8349000.79</v>
      </c>
      <c r="F64" s="78"/>
      <c r="G64" s="32"/>
      <c r="H64" s="32"/>
      <c r="I64" s="32"/>
      <c r="J64" s="32"/>
      <c r="K64" s="32"/>
      <c r="L64" s="32"/>
    </row>
    <row r="65" spans="1:13" x14ac:dyDescent="0.2">
      <c r="A65" s="1" t="s">
        <v>5</v>
      </c>
      <c r="B65" s="36">
        <v>3679463.63</v>
      </c>
      <c r="C65" s="36">
        <v>5879784.6699999999</v>
      </c>
      <c r="D65" s="36">
        <v>13873401.24</v>
      </c>
      <c r="F65" s="78"/>
    </row>
    <row r="66" spans="1:13" x14ac:dyDescent="0.2">
      <c r="A66" s="1" t="s">
        <v>6</v>
      </c>
      <c r="B66" s="36">
        <v>3587369.29</v>
      </c>
      <c r="C66" s="36">
        <v>5656952.5800000001</v>
      </c>
      <c r="D66" s="36">
        <v>12423355.66</v>
      </c>
      <c r="F66" s="78"/>
      <c r="G66" s="32"/>
      <c r="H66" s="32"/>
      <c r="I66" s="32"/>
      <c r="J66" s="32"/>
      <c r="K66" s="32"/>
      <c r="L66" s="32"/>
    </row>
    <row r="67" spans="1:13" x14ac:dyDescent="0.2">
      <c r="A67" s="1" t="s">
        <v>7</v>
      </c>
      <c r="B67" s="36">
        <v>3776771.43</v>
      </c>
      <c r="C67" s="36">
        <v>6004287.3399999999</v>
      </c>
      <c r="D67" s="36">
        <v>11553722.439999999</v>
      </c>
      <c r="F67" s="78"/>
    </row>
    <row r="68" spans="1:13" x14ac:dyDescent="0.2">
      <c r="A68" s="1" t="s">
        <v>8</v>
      </c>
      <c r="B68" s="36">
        <v>3893632.97</v>
      </c>
      <c r="C68" s="36">
        <v>5223538.3600000003</v>
      </c>
      <c r="D68" s="36">
        <v>10362644.73</v>
      </c>
      <c r="F68" s="78"/>
      <c r="G68" s="32"/>
      <c r="H68" s="32"/>
      <c r="I68" s="32"/>
      <c r="J68" s="32"/>
      <c r="K68" s="32"/>
      <c r="L68" s="32"/>
    </row>
    <row r="69" spans="1:13" x14ac:dyDescent="0.2">
      <c r="A69" s="1" t="s">
        <v>9</v>
      </c>
      <c r="B69" s="36">
        <v>4349993.74</v>
      </c>
      <c r="C69" s="36">
        <v>6366603.0700000003</v>
      </c>
      <c r="D69" s="36">
        <v>11157327.779999999</v>
      </c>
      <c r="F69" s="78"/>
    </row>
    <row r="70" spans="1:13" x14ac:dyDescent="0.2">
      <c r="A70" s="1" t="s">
        <v>10</v>
      </c>
      <c r="B70" s="36">
        <v>4373219.59</v>
      </c>
      <c r="C70" s="36">
        <v>6354054.2300000004</v>
      </c>
      <c r="D70" s="36">
        <v>11677889.460000001</v>
      </c>
      <c r="F70" s="78"/>
      <c r="G70" s="32"/>
      <c r="H70" s="32"/>
      <c r="I70" s="32"/>
      <c r="J70" s="32"/>
      <c r="K70" s="32"/>
      <c r="L70" s="32"/>
    </row>
    <row r="71" spans="1:13" x14ac:dyDescent="0.2">
      <c r="A71" s="1" t="s">
        <v>11</v>
      </c>
      <c r="B71" s="36">
        <v>4736173.96</v>
      </c>
      <c r="C71" s="36">
        <v>6715243.2000000002</v>
      </c>
      <c r="D71" s="36">
        <v>10825894.74</v>
      </c>
      <c r="F71" s="78"/>
    </row>
    <row r="72" spans="1:13" x14ac:dyDescent="0.2">
      <c r="A72" s="1" t="s">
        <v>12</v>
      </c>
      <c r="B72" s="36">
        <v>5092947.3</v>
      </c>
      <c r="C72" s="36">
        <v>7154964.2699999996</v>
      </c>
      <c r="D72" s="2"/>
      <c r="F72" s="78"/>
      <c r="G72" s="32"/>
      <c r="H72" s="32"/>
      <c r="I72" s="32"/>
      <c r="J72" s="32"/>
      <c r="K72" s="32"/>
      <c r="L72" s="32"/>
    </row>
    <row r="73" spans="1:13" x14ac:dyDescent="0.2">
      <c r="A73" s="1" t="s">
        <v>13</v>
      </c>
      <c r="B73" s="36">
        <v>5812905.0700000003</v>
      </c>
      <c r="C73" s="36">
        <v>7608079.2000000002</v>
      </c>
      <c r="D73" s="2"/>
      <c r="F73" s="78"/>
    </row>
    <row r="74" spans="1:13" x14ac:dyDescent="0.2">
      <c r="A74" s="1" t="s">
        <v>14</v>
      </c>
      <c r="B74" s="36">
        <v>5943997.3700000001</v>
      </c>
      <c r="C74" s="36">
        <v>7947789.3300000001</v>
      </c>
      <c r="D74" s="2"/>
      <c r="F74" s="78"/>
      <c r="G74" s="32"/>
      <c r="H74" s="32"/>
      <c r="I74" s="32"/>
      <c r="J74" s="32"/>
      <c r="K74" s="32"/>
      <c r="L74" s="32"/>
    </row>
    <row r="75" spans="1:13" x14ac:dyDescent="0.2">
      <c r="A75" s="1" t="s">
        <v>15</v>
      </c>
      <c r="B75" s="36">
        <f>SUM(B63:B74)</f>
        <v>51808336.309999987</v>
      </c>
      <c r="C75" s="36">
        <f t="shared" ref="C75:D75" si="3">SUM(C63:C74)</f>
        <v>76357108.329999998</v>
      </c>
      <c r="D75" s="36">
        <f t="shared" si="3"/>
        <v>98469608.179999992</v>
      </c>
      <c r="F75" s="78"/>
    </row>
    <row r="76" spans="1:13" x14ac:dyDescent="0.2">
      <c r="F76" s="78"/>
      <c r="G76" s="32"/>
      <c r="H76" s="32"/>
      <c r="I76" s="32"/>
      <c r="J76" s="32"/>
      <c r="K76" s="32"/>
      <c r="L76" s="32"/>
    </row>
    <row r="77" spans="1:13" x14ac:dyDescent="0.2">
      <c r="A77" s="33"/>
      <c r="B77" s="1" t="s">
        <v>77</v>
      </c>
      <c r="C77" s="1" t="s">
        <v>78</v>
      </c>
      <c r="D77" s="1" t="s">
        <v>79</v>
      </c>
      <c r="F77" s="78"/>
    </row>
    <row r="78" spans="1:13" x14ac:dyDescent="0.2">
      <c r="A78" s="1" t="s">
        <v>3</v>
      </c>
      <c r="B78" s="36">
        <v>2301870.89</v>
      </c>
      <c r="C78" s="36">
        <v>2977390.71</v>
      </c>
      <c r="D78" s="36">
        <v>2979111.76</v>
      </c>
      <c r="F78" s="78"/>
      <c r="G78" s="78"/>
    </row>
    <row r="79" spans="1:13" x14ac:dyDescent="0.2">
      <c r="A79" s="1" t="s">
        <v>4</v>
      </c>
      <c r="B79" s="36">
        <v>2228884.54</v>
      </c>
      <c r="C79" s="36">
        <v>3704204.49</v>
      </c>
      <c r="D79" s="36">
        <v>3862188.92</v>
      </c>
      <c r="F79" s="78"/>
      <c r="G79" s="78"/>
      <c r="H79" s="32"/>
      <c r="I79" s="32"/>
      <c r="J79" s="32"/>
      <c r="K79" s="32"/>
      <c r="L79" s="32"/>
      <c r="M79" s="32"/>
    </row>
    <row r="80" spans="1:13" x14ac:dyDescent="0.2">
      <c r="A80" s="1" t="s">
        <v>5</v>
      </c>
      <c r="B80" s="36">
        <v>6009946.4199999999</v>
      </c>
      <c r="C80" s="36">
        <v>7381696.2800000003</v>
      </c>
      <c r="D80" s="36">
        <v>10459912.550000001</v>
      </c>
      <c r="F80" s="78"/>
      <c r="G80" s="78"/>
    </row>
    <row r="81" spans="1:13" x14ac:dyDescent="0.2">
      <c r="A81" s="1" t="s">
        <v>6</v>
      </c>
      <c r="B81" s="36">
        <v>7914287.5099999998</v>
      </c>
      <c r="C81" s="36">
        <v>6610801.8399999999</v>
      </c>
      <c r="D81" s="36">
        <v>17958545.530000001</v>
      </c>
      <c r="F81" s="78"/>
      <c r="G81" s="78"/>
      <c r="H81" s="32"/>
      <c r="I81" s="32"/>
      <c r="J81" s="32"/>
      <c r="K81" s="32"/>
      <c r="L81" s="32"/>
      <c r="M81" s="32"/>
    </row>
    <row r="82" spans="1:13" x14ac:dyDescent="0.2">
      <c r="A82" s="1" t="s">
        <v>7</v>
      </c>
      <c r="B82" s="36">
        <v>5730691.25</v>
      </c>
      <c r="C82" s="36">
        <v>5962467.5800000001</v>
      </c>
      <c r="D82" s="36">
        <v>11834966.9</v>
      </c>
      <c r="F82" s="78"/>
      <c r="G82" s="78"/>
    </row>
    <row r="83" spans="1:13" x14ac:dyDescent="0.2">
      <c r="A83" s="1" t="s">
        <v>8</v>
      </c>
      <c r="B83" s="36">
        <v>3009364.75</v>
      </c>
      <c r="C83" s="36">
        <v>5998657.6699999999</v>
      </c>
      <c r="D83" s="36">
        <v>11794843.99</v>
      </c>
      <c r="F83" s="78"/>
      <c r="G83" s="78"/>
      <c r="H83" s="32"/>
      <c r="I83" s="32"/>
      <c r="J83" s="32"/>
      <c r="K83" s="32"/>
      <c r="L83" s="32"/>
      <c r="M83" s="32"/>
    </row>
    <row r="84" spans="1:13" x14ac:dyDescent="0.2">
      <c r="A84" s="1" t="s">
        <v>9</v>
      </c>
      <c r="B84" s="36">
        <v>2637602.37</v>
      </c>
      <c r="C84" s="36">
        <v>2885061.57</v>
      </c>
      <c r="D84" s="36">
        <v>6011177.54</v>
      </c>
      <c r="F84" s="78"/>
      <c r="G84" s="78"/>
    </row>
    <row r="85" spans="1:13" x14ac:dyDescent="0.2">
      <c r="A85" s="1" t="s">
        <v>10</v>
      </c>
      <c r="B85" s="36">
        <v>4977021.08</v>
      </c>
      <c r="C85" s="36">
        <v>5862231.25</v>
      </c>
      <c r="D85" s="36">
        <v>11360081.73</v>
      </c>
      <c r="G85" s="78"/>
      <c r="H85" s="32"/>
      <c r="I85" s="32"/>
      <c r="J85" s="32"/>
      <c r="K85" s="32"/>
      <c r="L85" s="32"/>
      <c r="M85" s="32"/>
    </row>
    <row r="86" spans="1:13" x14ac:dyDescent="0.2">
      <c r="A86" s="1" t="s">
        <v>11</v>
      </c>
      <c r="B86" s="36">
        <v>5419638.9400000004</v>
      </c>
      <c r="C86" s="36">
        <v>7267869.9500000002</v>
      </c>
      <c r="D86" s="36">
        <v>10768950.939999999</v>
      </c>
      <c r="G86" s="78"/>
    </row>
    <row r="87" spans="1:13" x14ac:dyDescent="0.2">
      <c r="A87" s="1" t="s">
        <v>12</v>
      </c>
      <c r="B87" s="36">
        <v>5280603.1100000003</v>
      </c>
      <c r="C87" s="36">
        <v>6126191.3700000001</v>
      </c>
      <c r="D87" s="2"/>
      <c r="G87" s="78"/>
      <c r="H87" s="32"/>
      <c r="I87" s="32"/>
      <c r="J87" s="32"/>
      <c r="K87" s="32"/>
      <c r="L87" s="32"/>
      <c r="M87" s="32"/>
    </row>
    <row r="88" spans="1:13" x14ac:dyDescent="0.2">
      <c r="A88" s="1" t="s">
        <v>13</v>
      </c>
      <c r="B88" s="36">
        <v>5308581.8899999997</v>
      </c>
      <c r="C88" s="36">
        <v>5257439.33</v>
      </c>
      <c r="D88" s="2"/>
      <c r="G88" s="78"/>
    </row>
    <row r="89" spans="1:13" x14ac:dyDescent="0.2">
      <c r="A89" s="1" t="s">
        <v>14</v>
      </c>
      <c r="B89" s="36">
        <v>3089103.34</v>
      </c>
      <c r="C89" s="36">
        <v>3700743.48</v>
      </c>
      <c r="D89" s="2"/>
      <c r="G89" s="78"/>
      <c r="H89" s="32"/>
      <c r="I89" s="32"/>
      <c r="J89" s="32"/>
      <c r="K89" s="32"/>
      <c r="L89" s="32"/>
      <c r="M89" s="32"/>
    </row>
    <row r="90" spans="1:13" x14ac:dyDescent="0.2">
      <c r="A90" s="1" t="s">
        <v>15</v>
      </c>
      <c r="B90" s="36">
        <f>SUM(B78:B89)</f>
        <v>53907596.090000004</v>
      </c>
      <c r="C90" s="36">
        <f t="shared" ref="C90:D90" si="4">SUM(C78:C89)</f>
        <v>63734755.519999996</v>
      </c>
      <c r="D90" s="36">
        <f t="shared" si="4"/>
        <v>87029779.859999999</v>
      </c>
      <c r="G90" s="78"/>
    </row>
    <row r="91" spans="1:13" x14ac:dyDescent="0.2">
      <c r="G91" s="78"/>
      <c r="H91" s="32"/>
      <c r="I91" s="32"/>
      <c r="J91" s="32"/>
      <c r="K91" s="32"/>
      <c r="M91" s="32"/>
    </row>
    <row r="92" spans="1:13" x14ac:dyDescent="0.2">
      <c r="A92" s="33"/>
      <c r="B92" s="1" t="s">
        <v>80</v>
      </c>
      <c r="C92" s="1" t="s">
        <v>81</v>
      </c>
      <c r="D92" s="1" t="s">
        <v>82</v>
      </c>
    </row>
    <row r="93" spans="1:13" x14ac:dyDescent="0.2">
      <c r="A93" s="1" t="s">
        <v>3</v>
      </c>
      <c r="B93" s="36">
        <v>6811735.1200000001</v>
      </c>
      <c r="C93" s="36">
        <v>8582201.8900000006</v>
      </c>
      <c r="D93" s="36">
        <v>9046583.4100000001</v>
      </c>
      <c r="F93" s="78"/>
      <c r="M93" s="32"/>
    </row>
    <row r="94" spans="1:13" x14ac:dyDescent="0.2">
      <c r="A94" s="1" t="s">
        <v>4</v>
      </c>
      <c r="B94" s="36">
        <v>5524954.1900000004</v>
      </c>
      <c r="C94" s="36">
        <v>6582986.1900000004</v>
      </c>
      <c r="D94" s="36">
        <v>8240977.8600000003</v>
      </c>
      <c r="F94" s="78"/>
      <c r="G94" s="32"/>
      <c r="H94" s="32"/>
      <c r="I94" s="32"/>
      <c r="J94" s="32"/>
      <c r="K94" s="32"/>
      <c r="L94" s="32"/>
    </row>
    <row r="95" spans="1:13" x14ac:dyDescent="0.2">
      <c r="A95" s="1" t="s">
        <v>5</v>
      </c>
      <c r="B95" s="36">
        <v>7926290.0499999998</v>
      </c>
      <c r="C95" s="36">
        <v>8829904.0899999999</v>
      </c>
      <c r="D95" s="36">
        <v>10567603.380000001</v>
      </c>
      <c r="F95" s="78"/>
      <c r="M95" s="32"/>
    </row>
    <row r="96" spans="1:13" x14ac:dyDescent="0.2">
      <c r="A96" s="1" t="s">
        <v>6</v>
      </c>
      <c r="B96" s="36">
        <v>7706056.8300000001</v>
      </c>
      <c r="C96" s="36">
        <v>8191319.3899999997</v>
      </c>
      <c r="D96" s="36">
        <v>15490670.189999999</v>
      </c>
      <c r="F96" s="78"/>
      <c r="G96" s="32"/>
      <c r="H96" s="32"/>
      <c r="I96" s="32"/>
      <c r="J96" s="32"/>
      <c r="K96" s="32"/>
      <c r="L96" s="32"/>
    </row>
    <row r="97" spans="1:13" x14ac:dyDescent="0.2">
      <c r="A97" s="1" t="s">
        <v>7</v>
      </c>
      <c r="B97" s="36">
        <v>6499250.4400000004</v>
      </c>
      <c r="C97" s="36">
        <v>8565358.7599999998</v>
      </c>
      <c r="D97" s="36">
        <v>13458004.52</v>
      </c>
      <c r="F97" s="78"/>
      <c r="M97" s="32"/>
    </row>
    <row r="98" spans="1:13" x14ac:dyDescent="0.2">
      <c r="A98" s="1" t="s">
        <v>8</v>
      </c>
      <c r="B98" s="36">
        <v>4489786.12</v>
      </c>
      <c r="C98" s="36">
        <v>5467151.75</v>
      </c>
      <c r="D98" s="36">
        <v>10428602.640000001</v>
      </c>
      <c r="F98" s="78"/>
      <c r="G98" s="32"/>
      <c r="H98" s="32"/>
      <c r="I98" s="32"/>
      <c r="J98" s="32"/>
      <c r="K98" s="32"/>
      <c r="L98" s="32"/>
    </row>
    <row r="99" spans="1:13" x14ac:dyDescent="0.2">
      <c r="A99" s="1" t="s">
        <v>9</v>
      </c>
      <c r="B99" s="36">
        <v>4067669.89</v>
      </c>
      <c r="C99" s="36">
        <v>4769405.12</v>
      </c>
      <c r="D99" s="36">
        <v>7951649.6399999997</v>
      </c>
      <c r="F99" s="78"/>
      <c r="M99" s="32"/>
    </row>
    <row r="100" spans="1:13" x14ac:dyDescent="0.2">
      <c r="A100" s="1" t="s">
        <v>10</v>
      </c>
      <c r="B100" s="36">
        <v>5469697.6900000004</v>
      </c>
      <c r="C100" s="36">
        <v>6833933.6699999999</v>
      </c>
      <c r="D100" s="36">
        <v>11195534.779999999</v>
      </c>
      <c r="F100" s="78"/>
      <c r="G100" s="32"/>
      <c r="H100" s="32"/>
      <c r="I100" s="32"/>
      <c r="J100" s="32"/>
      <c r="K100" s="32"/>
      <c r="L100" s="32"/>
    </row>
    <row r="101" spans="1:13" x14ac:dyDescent="0.2">
      <c r="A101" s="1" t="s">
        <v>11</v>
      </c>
      <c r="B101" s="36">
        <v>8272668.9500000002</v>
      </c>
      <c r="C101" s="36">
        <v>11605462.68</v>
      </c>
      <c r="D101" s="36">
        <v>15984671.85</v>
      </c>
      <c r="F101" s="78"/>
    </row>
    <row r="102" spans="1:13" x14ac:dyDescent="0.2">
      <c r="A102" s="1" t="s">
        <v>12</v>
      </c>
      <c r="B102" s="36">
        <v>9568942.2899999991</v>
      </c>
      <c r="C102" s="36">
        <v>11946717.24</v>
      </c>
      <c r="D102" s="2"/>
      <c r="F102" s="78"/>
      <c r="G102" s="32"/>
      <c r="H102" s="32"/>
      <c r="I102" s="32"/>
      <c r="J102" s="32"/>
      <c r="K102" s="32"/>
      <c r="L102" s="32"/>
    </row>
    <row r="103" spans="1:13" x14ac:dyDescent="0.2">
      <c r="A103" s="1" t="s">
        <v>13</v>
      </c>
      <c r="B103" s="36">
        <v>12004737.5</v>
      </c>
      <c r="C103" s="36">
        <v>14295966.33</v>
      </c>
      <c r="D103" s="2"/>
      <c r="F103" s="78"/>
    </row>
    <row r="104" spans="1:13" x14ac:dyDescent="0.2">
      <c r="A104" s="1" t="s">
        <v>14</v>
      </c>
      <c r="B104" s="36">
        <v>12658770.050000001</v>
      </c>
      <c r="C104" s="36">
        <v>16215219.619999999</v>
      </c>
      <c r="D104" s="2"/>
      <c r="F104" s="78"/>
      <c r="G104" s="32"/>
      <c r="H104" s="32"/>
      <c r="I104" s="32"/>
      <c r="J104" s="32"/>
      <c r="K104" s="32"/>
      <c r="L104" s="32"/>
    </row>
    <row r="105" spans="1:13" x14ac:dyDescent="0.2">
      <c r="A105" s="1" t="s">
        <v>15</v>
      </c>
      <c r="B105" s="36">
        <f>SUM(B93:B104)</f>
        <v>91000559.11999999</v>
      </c>
      <c r="C105" s="36">
        <f t="shared" ref="C105:D105" si="5">SUM(C93:C104)</f>
        <v>111885626.72999999</v>
      </c>
      <c r="D105" s="36">
        <f t="shared" si="5"/>
        <v>102364298.27</v>
      </c>
      <c r="F105" s="78"/>
    </row>
    <row r="106" spans="1:13" x14ac:dyDescent="0.2">
      <c r="F106" s="78"/>
      <c r="G106" s="32"/>
      <c r="H106" s="32"/>
      <c r="I106" s="32"/>
      <c r="J106" s="32"/>
      <c r="K106" s="32"/>
      <c r="L106" s="32"/>
    </row>
    <row r="107" spans="1:13" x14ac:dyDescent="0.2">
      <c r="A107" s="33"/>
      <c r="B107" s="1" t="s">
        <v>83</v>
      </c>
      <c r="C107" s="1" t="s">
        <v>84</v>
      </c>
      <c r="D107" s="1" t="s">
        <v>85</v>
      </c>
      <c r="F107" s="78"/>
    </row>
    <row r="108" spans="1:13" x14ac:dyDescent="0.2">
      <c r="A108" s="1" t="s">
        <v>3</v>
      </c>
      <c r="B108" s="36">
        <v>8057922.21</v>
      </c>
      <c r="C108" s="36">
        <v>9219140.4399999995</v>
      </c>
      <c r="D108" s="36">
        <v>12661972.49</v>
      </c>
      <c r="F108" s="78"/>
      <c r="G108" s="32"/>
      <c r="H108" s="32"/>
      <c r="I108" s="32"/>
      <c r="J108" s="32"/>
      <c r="K108" s="32"/>
      <c r="L108" s="32"/>
    </row>
    <row r="109" spans="1:13" x14ac:dyDescent="0.2">
      <c r="A109" s="1" t="s">
        <v>4</v>
      </c>
      <c r="B109" s="36">
        <v>4726711.29</v>
      </c>
      <c r="C109" s="36">
        <v>6900872.4100000001</v>
      </c>
      <c r="D109" s="36">
        <v>9829519.1400000006</v>
      </c>
      <c r="F109" s="78"/>
    </row>
    <row r="110" spans="1:13" x14ac:dyDescent="0.2">
      <c r="A110" s="1" t="s">
        <v>5</v>
      </c>
      <c r="B110" s="36">
        <v>6464989.4900000002</v>
      </c>
      <c r="C110" s="36">
        <v>6280351.5</v>
      </c>
      <c r="D110" s="36">
        <v>5777487.6100000003</v>
      </c>
      <c r="F110" s="78"/>
      <c r="G110" s="32"/>
      <c r="H110" s="32"/>
      <c r="I110" s="32"/>
      <c r="J110" s="32"/>
      <c r="K110" s="32"/>
      <c r="L110" s="32"/>
    </row>
    <row r="111" spans="1:13" x14ac:dyDescent="0.2">
      <c r="A111" s="1" t="s">
        <v>6</v>
      </c>
      <c r="B111" s="36">
        <v>7093395.3700000001</v>
      </c>
      <c r="C111" s="36">
        <v>7024254.46</v>
      </c>
      <c r="D111" s="36">
        <v>4156240.48</v>
      </c>
      <c r="F111" s="78"/>
    </row>
    <row r="112" spans="1:13" x14ac:dyDescent="0.2">
      <c r="A112" s="1" t="s">
        <v>7</v>
      </c>
      <c r="B112" s="36">
        <v>6577705.71</v>
      </c>
      <c r="C112" s="36">
        <v>7937876.6699999999</v>
      </c>
      <c r="D112" s="36">
        <v>7995528.1200000001</v>
      </c>
      <c r="F112" s="78"/>
      <c r="G112" s="32"/>
      <c r="H112" s="32"/>
      <c r="I112" s="32"/>
      <c r="J112" s="32"/>
      <c r="K112" s="32"/>
      <c r="L112" s="32"/>
    </row>
    <row r="113" spans="1:12" x14ac:dyDescent="0.2">
      <c r="A113" s="1" t="s">
        <v>8</v>
      </c>
      <c r="B113" s="36">
        <v>4305014.07</v>
      </c>
      <c r="C113" s="36">
        <v>5599163.8499999996</v>
      </c>
      <c r="D113" s="36">
        <v>11871878.67</v>
      </c>
      <c r="F113" s="78"/>
    </row>
    <row r="114" spans="1:12" x14ac:dyDescent="0.2">
      <c r="A114" s="1" t="s">
        <v>9</v>
      </c>
      <c r="B114" s="36">
        <v>4327168.3499999996</v>
      </c>
      <c r="C114" s="36">
        <v>5924945.5199999996</v>
      </c>
      <c r="D114" s="36">
        <v>11021921.74</v>
      </c>
      <c r="F114" s="78"/>
      <c r="G114" s="32"/>
      <c r="H114" s="32"/>
      <c r="I114" s="32"/>
      <c r="J114" s="32"/>
      <c r="K114" s="32"/>
      <c r="L114" s="32"/>
    </row>
    <row r="115" spans="1:12" x14ac:dyDescent="0.2">
      <c r="A115" s="1" t="s">
        <v>10</v>
      </c>
      <c r="B115" s="36">
        <v>4380325.72</v>
      </c>
      <c r="C115" s="36">
        <v>5938913.6100000003</v>
      </c>
      <c r="D115" s="36">
        <v>11587952.369999999</v>
      </c>
    </row>
    <row r="116" spans="1:12" x14ac:dyDescent="0.2">
      <c r="A116" s="1" t="s">
        <v>11</v>
      </c>
      <c r="B116" s="36">
        <v>4561939.79</v>
      </c>
      <c r="C116" s="36">
        <v>6631447.96</v>
      </c>
      <c r="D116" s="36">
        <v>11235924</v>
      </c>
    </row>
    <row r="117" spans="1:12" x14ac:dyDescent="0.2">
      <c r="A117" s="1" t="s">
        <v>12</v>
      </c>
      <c r="B117" s="36">
        <v>5548781.9400000004</v>
      </c>
      <c r="C117" s="36">
        <v>8087158.0899999999</v>
      </c>
      <c r="D117" s="2"/>
    </row>
    <row r="118" spans="1:12" x14ac:dyDescent="0.2">
      <c r="A118" s="1" t="s">
        <v>13</v>
      </c>
      <c r="B118" s="36">
        <v>5774589.5700000003</v>
      </c>
      <c r="C118" s="36">
        <v>8167218.9500000002</v>
      </c>
      <c r="D118" s="2"/>
    </row>
    <row r="119" spans="1:12" x14ac:dyDescent="0.2">
      <c r="A119" s="1" t="s">
        <v>14</v>
      </c>
      <c r="B119" s="36">
        <v>6791518.96</v>
      </c>
      <c r="C119" s="36">
        <v>9474329.9199999999</v>
      </c>
      <c r="D119" s="2"/>
    </row>
    <row r="120" spans="1:12" x14ac:dyDescent="0.2">
      <c r="A120" s="1" t="s">
        <v>15</v>
      </c>
      <c r="B120" s="36">
        <f>SUM(B108:B119)</f>
        <v>68610062.469999999</v>
      </c>
      <c r="C120" s="36">
        <f t="shared" ref="C120:D120" si="6">SUM(C108:C119)</f>
        <v>87185673.38000001</v>
      </c>
      <c r="D120" s="36">
        <f t="shared" si="6"/>
        <v>86138424.620000005</v>
      </c>
    </row>
    <row r="122" spans="1:12" x14ac:dyDescent="0.2">
      <c r="A122" s="33"/>
      <c r="B122" s="1" t="s">
        <v>86</v>
      </c>
      <c r="C122" s="1" t="s">
        <v>87</v>
      </c>
      <c r="D122" s="1" t="s">
        <v>88</v>
      </c>
    </row>
    <row r="123" spans="1:12" x14ac:dyDescent="0.2">
      <c r="A123" s="1" t="s">
        <v>3</v>
      </c>
      <c r="B123" s="36">
        <v>18472025.07</v>
      </c>
      <c r="C123" s="36">
        <v>21655545.030000001</v>
      </c>
      <c r="D123" s="36">
        <v>22898458.940000001</v>
      </c>
    </row>
    <row r="124" spans="1:12" x14ac:dyDescent="0.2">
      <c r="A124" s="1" t="s">
        <v>4</v>
      </c>
      <c r="B124" s="36">
        <v>16807399.219999999</v>
      </c>
      <c r="C124" s="36">
        <v>19040290.670000002</v>
      </c>
      <c r="D124" s="36">
        <v>21478133.84</v>
      </c>
      <c r="F124" s="78"/>
    </row>
    <row r="125" spans="1:12" x14ac:dyDescent="0.2">
      <c r="A125" s="1" t="s">
        <v>5</v>
      </c>
      <c r="B125" s="36">
        <v>17350771.710000001</v>
      </c>
      <c r="C125" s="36">
        <v>21280530.989999998</v>
      </c>
      <c r="D125" s="36">
        <v>27157663.199999999</v>
      </c>
      <c r="F125" s="78"/>
      <c r="G125" s="32"/>
      <c r="H125" s="32"/>
      <c r="I125" s="32"/>
      <c r="J125" s="32"/>
      <c r="K125" s="32"/>
      <c r="L125" s="32"/>
    </row>
    <row r="126" spans="1:12" x14ac:dyDescent="0.2">
      <c r="A126" s="1" t="s">
        <v>6</v>
      </c>
      <c r="B126" s="36">
        <v>14201050.609999999</v>
      </c>
      <c r="C126" s="36">
        <v>17790344.239999998</v>
      </c>
      <c r="D126" s="36">
        <v>31432239.25</v>
      </c>
      <c r="F126" s="78"/>
    </row>
    <row r="127" spans="1:12" x14ac:dyDescent="0.2">
      <c r="A127" s="1" t="s">
        <v>7</v>
      </c>
      <c r="B127" s="36">
        <v>14924491.640000001</v>
      </c>
      <c r="C127" s="36">
        <v>18966555.43</v>
      </c>
      <c r="D127" s="36">
        <v>32464730.539999999</v>
      </c>
      <c r="F127" s="78"/>
      <c r="G127" s="32"/>
      <c r="H127" s="32"/>
      <c r="I127" s="32"/>
      <c r="J127" s="32"/>
      <c r="K127" s="32"/>
      <c r="L127" s="32"/>
    </row>
    <row r="128" spans="1:12" x14ac:dyDescent="0.2">
      <c r="A128" s="1" t="s">
        <v>8</v>
      </c>
      <c r="B128" s="36">
        <v>15734704.369999999</v>
      </c>
      <c r="C128" s="36">
        <v>15336371.99</v>
      </c>
      <c r="D128" s="36">
        <v>24919935.300000001</v>
      </c>
      <c r="F128" s="78"/>
    </row>
    <row r="129" spans="1:13" x14ac:dyDescent="0.2">
      <c r="A129" s="1" t="s">
        <v>9</v>
      </c>
      <c r="B129" s="36">
        <v>19770828.039999999</v>
      </c>
      <c r="C129" s="36">
        <v>21399306.800000001</v>
      </c>
      <c r="D129" s="36">
        <v>26834142.280000001</v>
      </c>
      <c r="F129" s="78"/>
      <c r="G129" s="32"/>
      <c r="H129" s="32"/>
      <c r="I129" s="32"/>
      <c r="J129" s="32"/>
      <c r="K129" s="32"/>
      <c r="L129" s="32"/>
    </row>
    <row r="130" spans="1:13" x14ac:dyDescent="0.2">
      <c r="A130" s="1" t="s">
        <v>10</v>
      </c>
      <c r="B130" s="36">
        <v>22413112.640000001</v>
      </c>
      <c r="C130" s="36">
        <v>24465305.870000001</v>
      </c>
      <c r="D130" s="36">
        <v>30068321.550000001</v>
      </c>
      <c r="F130" s="78"/>
    </row>
    <row r="131" spans="1:13" x14ac:dyDescent="0.2">
      <c r="A131" s="1" t="s">
        <v>11</v>
      </c>
      <c r="B131" s="36">
        <v>21221257.68</v>
      </c>
      <c r="C131" s="36">
        <v>24352616.629999999</v>
      </c>
      <c r="D131" s="36">
        <v>28825489.600000001</v>
      </c>
      <c r="F131" s="78"/>
      <c r="G131" s="32"/>
      <c r="H131" s="32"/>
      <c r="I131" s="32"/>
      <c r="J131" s="32"/>
      <c r="K131" s="32"/>
      <c r="L131" s="32"/>
    </row>
    <row r="132" spans="1:13" x14ac:dyDescent="0.2">
      <c r="A132" s="1" t="s">
        <v>12</v>
      </c>
      <c r="B132" s="36">
        <v>20348796.960000001</v>
      </c>
      <c r="C132" s="36">
        <v>23441787.34</v>
      </c>
      <c r="D132" s="2"/>
      <c r="F132" s="78"/>
    </row>
    <row r="133" spans="1:13" x14ac:dyDescent="0.2">
      <c r="A133" s="1" t="s">
        <v>13</v>
      </c>
      <c r="B133" s="36">
        <v>24844610.199999999</v>
      </c>
      <c r="C133" s="36">
        <v>28278026.239999998</v>
      </c>
      <c r="D133" s="2"/>
      <c r="F133" s="78"/>
      <c r="G133" s="32"/>
      <c r="H133" s="32"/>
      <c r="I133" s="32"/>
      <c r="J133" s="32"/>
      <c r="K133" s="32"/>
      <c r="L133" s="32"/>
    </row>
    <row r="134" spans="1:13" x14ac:dyDescent="0.2">
      <c r="A134" s="1" t="s">
        <v>14</v>
      </c>
      <c r="B134" s="36">
        <v>24876171.489999998</v>
      </c>
      <c r="C134" s="36">
        <v>28364985.73</v>
      </c>
      <c r="D134" s="2"/>
      <c r="F134" s="78"/>
    </row>
    <row r="135" spans="1:13" x14ac:dyDescent="0.2">
      <c r="A135" s="1" t="s">
        <v>15</v>
      </c>
      <c r="B135" s="36">
        <f>SUM(B123:B134)</f>
        <v>230965219.63000003</v>
      </c>
      <c r="C135" s="36">
        <f t="shared" ref="C135:D135" si="7">SUM(C123:C134)</f>
        <v>264371666.95999998</v>
      </c>
      <c r="D135" s="36">
        <f t="shared" si="7"/>
        <v>246079114.50000003</v>
      </c>
      <c r="F135" s="78"/>
      <c r="G135" s="32"/>
      <c r="H135" s="32"/>
      <c r="I135" s="32"/>
      <c r="J135" s="32"/>
      <c r="K135" s="32"/>
      <c r="L135" s="32"/>
    </row>
    <row r="136" spans="1:13" x14ac:dyDescent="0.2">
      <c r="F136" s="78"/>
    </row>
    <row r="137" spans="1:13" x14ac:dyDescent="0.2">
      <c r="A137" s="33"/>
      <c r="B137" s="1" t="s">
        <v>107</v>
      </c>
      <c r="C137" s="1" t="s">
        <v>108</v>
      </c>
      <c r="D137" s="1" t="s">
        <v>109</v>
      </c>
      <c r="F137" s="78"/>
      <c r="G137" s="32"/>
      <c r="H137" s="32"/>
      <c r="I137" s="32"/>
      <c r="J137" s="32"/>
      <c r="K137" s="32"/>
      <c r="L137" s="32"/>
    </row>
    <row r="138" spans="1:13" x14ac:dyDescent="0.2">
      <c r="A138" s="1" t="s">
        <v>3</v>
      </c>
      <c r="B138" s="36">
        <v>4875655.93</v>
      </c>
      <c r="C138" s="36">
        <v>7326232.3099999996</v>
      </c>
      <c r="D138" s="36">
        <v>5659750.4400000004</v>
      </c>
      <c r="F138" s="78"/>
    </row>
    <row r="139" spans="1:13" x14ac:dyDescent="0.2">
      <c r="A139" s="1" t="s">
        <v>4</v>
      </c>
      <c r="B139" s="36">
        <v>5153604.38</v>
      </c>
      <c r="C139" s="36">
        <v>6923026.5599999996</v>
      </c>
      <c r="D139" s="36">
        <v>6526302.4800000004</v>
      </c>
      <c r="F139" s="78"/>
      <c r="G139" s="78"/>
    </row>
    <row r="140" spans="1:13" x14ac:dyDescent="0.2">
      <c r="A140" s="1" t="s">
        <v>5</v>
      </c>
      <c r="B140" s="36">
        <v>11120372.619999999</v>
      </c>
      <c r="C140" s="36">
        <v>12086936.17</v>
      </c>
      <c r="D140" s="36">
        <v>13555315.83</v>
      </c>
      <c r="F140" s="78"/>
      <c r="G140" s="78"/>
      <c r="H140" s="32"/>
      <c r="I140" s="32"/>
      <c r="J140" s="32"/>
      <c r="K140" s="32"/>
      <c r="L140" s="32"/>
      <c r="M140" s="32"/>
    </row>
    <row r="141" spans="1:13" x14ac:dyDescent="0.2">
      <c r="A141" s="1" t="s">
        <v>6</v>
      </c>
      <c r="B141" s="36">
        <v>15756727.619999999</v>
      </c>
      <c r="C141" s="36">
        <v>17928569.140000001</v>
      </c>
      <c r="D141" s="36">
        <v>24291703.98</v>
      </c>
      <c r="F141" s="78"/>
      <c r="G141" s="78"/>
    </row>
    <row r="142" spans="1:13" x14ac:dyDescent="0.2">
      <c r="A142" s="1" t="s">
        <v>7</v>
      </c>
      <c r="B142" s="36">
        <v>18758953.57</v>
      </c>
      <c r="C142" s="36">
        <v>18438541.469999999</v>
      </c>
      <c r="D142" s="36">
        <v>28850941.460000001</v>
      </c>
      <c r="F142" s="78"/>
      <c r="G142" s="78"/>
      <c r="H142" s="32"/>
      <c r="I142" s="32"/>
      <c r="J142" s="32"/>
      <c r="K142" s="32"/>
      <c r="L142" s="32"/>
      <c r="M142" s="32"/>
    </row>
    <row r="143" spans="1:13" x14ac:dyDescent="0.2">
      <c r="A143" s="1" t="s">
        <v>8</v>
      </c>
      <c r="B143" s="36">
        <v>12039354.68</v>
      </c>
      <c r="C143" s="36">
        <v>12769984.76</v>
      </c>
      <c r="D143" s="36">
        <v>18449871.719999999</v>
      </c>
      <c r="F143" s="78"/>
      <c r="G143" s="78"/>
    </row>
    <row r="144" spans="1:13" x14ac:dyDescent="0.2">
      <c r="A144" s="1" t="s">
        <v>9</v>
      </c>
      <c r="B144" s="36">
        <v>12402026.119999999</v>
      </c>
      <c r="C144" s="36">
        <v>13920938.630000001</v>
      </c>
      <c r="D144" s="36">
        <v>18498032.120000001</v>
      </c>
      <c r="F144" s="78"/>
      <c r="G144" s="78"/>
      <c r="H144" s="32"/>
      <c r="I144" s="32"/>
      <c r="J144" s="32"/>
      <c r="K144" s="32"/>
      <c r="L144" s="32"/>
      <c r="M144" s="32"/>
    </row>
    <row r="145" spans="1:13" x14ac:dyDescent="0.2">
      <c r="A145" s="1" t="s">
        <v>10</v>
      </c>
      <c r="B145" s="36">
        <v>10060671.1</v>
      </c>
      <c r="C145" s="36">
        <v>11859302.68</v>
      </c>
      <c r="D145" s="36">
        <v>14804775.890000001</v>
      </c>
      <c r="F145" s="78"/>
      <c r="G145" s="78"/>
    </row>
    <row r="146" spans="1:13" x14ac:dyDescent="0.2">
      <c r="A146" s="1" t="s">
        <v>11</v>
      </c>
      <c r="B146" s="36">
        <v>7281180.5899999999</v>
      </c>
      <c r="C146" s="36">
        <v>7913126.5499999998</v>
      </c>
      <c r="D146" s="36">
        <v>9574192.8599999994</v>
      </c>
      <c r="G146" s="78"/>
      <c r="H146" s="32"/>
      <c r="I146" s="32"/>
      <c r="J146" s="32"/>
      <c r="K146" s="32"/>
      <c r="L146" s="32"/>
      <c r="M146" s="32"/>
    </row>
    <row r="147" spans="1:13" x14ac:dyDescent="0.2">
      <c r="A147" s="1" t="s">
        <v>12</v>
      </c>
      <c r="B147" s="36">
        <v>5522131.9299999997</v>
      </c>
      <c r="C147" s="36">
        <v>5833009.2800000003</v>
      </c>
      <c r="D147" s="2"/>
      <c r="G147" s="78"/>
    </row>
    <row r="148" spans="1:13" x14ac:dyDescent="0.2">
      <c r="A148" s="1" t="s">
        <v>13</v>
      </c>
      <c r="B148" s="36">
        <v>8840197</v>
      </c>
      <c r="C148" s="36">
        <v>9283596.7899999991</v>
      </c>
      <c r="D148" s="2"/>
      <c r="G148" s="78"/>
      <c r="H148" s="32"/>
      <c r="I148" s="32"/>
      <c r="J148" s="32"/>
      <c r="K148" s="32"/>
      <c r="L148" s="32"/>
      <c r="M148" s="32"/>
    </row>
    <row r="149" spans="1:13" x14ac:dyDescent="0.2">
      <c r="A149" s="1" t="s">
        <v>14</v>
      </c>
      <c r="B149" s="36">
        <v>14600830.77</v>
      </c>
      <c r="C149" s="36">
        <v>14946122.630000001</v>
      </c>
      <c r="D149" s="2"/>
      <c r="G149" s="78"/>
    </row>
    <row r="150" spans="1:13" x14ac:dyDescent="0.2">
      <c r="A150" s="1" t="s">
        <v>15</v>
      </c>
      <c r="B150" s="36">
        <f>SUM(B138:B149)</f>
        <v>126411706.30999999</v>
      </c>
      <c r="C150" s="36">
        <f t="shared" ref="C150:D150" si="8">SUM(C138:C149)</f>
        <v>139229386.97</v>
      </c>
      <c r="D150" s="36">
        <f t="shared" si="8"/>
        <v>140210886.78</v>
      </c>
      <c r="G150" s="78"/>
      <c r="H150" s="32"/>
      <c r="I150" s="32"/>
      <c r="J150" s="32"/>
      <c r="K150" s="32"/>
      <c r="L150" s="32"/>
      <c r="M150" s="32"/>
    </row>
    <row r="151" spans="1:13" x14ac:dyDescent="0.2">
      <c r="G151" s="78"/>
    </row>
    <row r="152" spans="1:13" x14ac:dyDescent="0.2">
      <c r="A152" s="33"/>
      <c r="B152" s="1" t="s">
        <v>89</v>
      </c>
      <c r="C152" s="1" t="s">
        <v>90</v>
      </c>
      <c r="D152" s="1" t="s">
        <v>91</v>
      </c>
      <c r="G152" s="78"/>
      <c r="H152" s="32"/>
      <c r="I152" s="32"/>
      <c r="J152" s="32"/>
      <c r="K152" s="32"/>
      <c r="L152" s="32"/>
      <c r="M152" s="32"/>
    </row>
    <row r="153" spans="1:13" x14ac:dyDescent="0.2">
      <c r="A153" s="1" t="s">
        <v>3</v>
      </c>
      <c r="B153" s="36">
        <v>6700959.5700000003</v>
      </c>
      <c r="C153" s="36">
        <v>6996409.7400000002</v>
      </c>
      <c r="D153" s="36">
        <v>7269407.0999999996</v>
      </c>
      <c r="G153" s="78"/>
    </row>
    <row r="154" spans="1:13" x14ac:dyDescent="0.2">
      <c r="A154" s="1" t="s">
        <v>4</v>
      </c>
      <c r="B154" s="36">
        <v>5866097.8499999996</v>
      </c>
      <c r="C154" s="36">
        <v>7425579.9000000004</v>
      </c>
      <c r="D154" s="36">
        <v>6615321.2199999997</v>
      </c>
      <c r="G154" s="78"/>
      <c r="H154" s="32"/>
      <c r="I154" s="32"/>
      <c r="J154" s="32"/>
      <c r="K154" s="32"/>
      <c r="L154" s="32"/>
      <c r="M154" s="32"/>
    </row>
    <row r="155" spans="1:13" x14ac:dyDescent="0.2">
      <c r="A155" s="1" t="s">
        <v>5</v>
      </c>
      <c r="B155" s="36">
        <v>7598114.3499999996</v>
      </c>
      <c r="C155" s="36">
        <v>9233115.8599999994</v>
      </c>
      <c r="D155" s="36">
        <v>7924434.9900000002</v>
      </c>
    </row>
    <row r="156" spans="1:13" x14ac:dyDescent="0.2">
      <c r="A156" s="1" t="s">
        <v>6</v>
      </c>
      <c r="B156" s="36">
        <v>9251759.3399999999</v>
      </c>
      <c r="C156" s="36">
        <v>8825638.1999999993</v>
      </c>
      <c r="D156" s="36">
        <v>8495032.6899999995</v>
      </c>
      <c r="F156" s="78"/>
      <c r="M156" s="32"/>
    </row>
    <row r="157" spans="1:13" x14ac:dyDescent="0.2">
      <c r="A157" s="1" t="s">
        <v>7</v>
      </c>
      <c r="B157" s="36">
        <v>8024598.6399999997</v>
      </c>
      <c r="C157" s="36">
        <v>8638775.6099999994</v>
      </c>
      <c r="D157" s="36">
        <v>8866453.9299999997</v>
      </c>
      <c r="F157" s="78"/>
      <c r="G157" s="32"/>
      <c r="H157" s="32"/>
      <c r="I157" s="32"/>
      <c r="J157" s="32"/>
      <c r="K157" s="32"/>
      <c r="L157" s="32"/>
    </row>
    <row r="158" spans="1:13" x14ac:dyDescent="0.2">
      <c r="A158" s="1" t="s">
        <v>8</v>
      </c>
      <c r="B158" s="36">
        <v>7689499.2199999997</v>
      </c>
      <c r="C158" s="36">
        <v>9248636.4100000001</v>
      </c>
      <c r="D158" s="36">
        <v>9097987.8800000008</v>
      </c>
      <c r="F158" s="78"/>
      <c r="M158" s="32"/>
    </row>
    <row r="159" spans="1:13" x14ac:dyDescent="0.2">
      <c r="A159" s="1" t="s">
        <v>9</v>
      </c>
      <c r="B159" s="36">
        <v>8192385.7699999996</v>
      </c>
      <c r="C159" s="36">
        <v>9048074</v>
      </c>
      <c r="D159" s="36">
        <v>9457641.8800000008</v>
      </c>
      <c r="F159" s="78"/>
      <c r="G159" s="32"/>
      <c r="H159" s="32"/>
      <c r="I159" s="32"/>
      <c r="J159" s="32"/>
      <c r="K159" s="32"/>
      <c r="L159" s="32"/>
    </row>
    <row r="160" spans="1:13" x14ac:dyDescent="0.2">
      <c r="A160" s="1" t="s">
        <v>10</v>
      </c>
      <c r="B160" s="36">
        <v>7535780.5</v>
      </c>
      <c r="C160" s="36">
        <v>8096832.0499999998</v>
      </c>
      <c r="D160" s="36">
        <v>8152735.5899999999</v>
      </c>
      <c r="F160" s="78"/>
      <c r="M160" s="32"/>
    </row>
    <row r="161" spans="1:13" x14ac:dyDescent="0.2">
      <c r="A161" s="1" t="s">
        <v>11</v>
      </c>
      <c r="B161" s="36">
        <v>6638917.9100000001</v>
      </c>
      <c r="C161" s="36">
        <v>7453800.4400000004</v>
      </c>
      <c r="D161" s="36">
        <v>6255959.9900000002</v>
      </c>
      <c r="F161" s="78"/>
      <c r="G161" s="32"/>
      <c r="H161" s="32"/>
      <c r="I161" s="32"/>
      <c r="J161" s="32"/>
      <c r="K161" s="32"/>
      <c r="L161" s="32"/>
    </row>
    <row r="162" spans="1:13" x14ac:dyDescent="0.2">
      <c r="A162" s="1" t="s">
        <v>12</v>
      </c>
      <c r="B162" s="36">
        <v>6419371.9500000002</v>
      </c>
      <c r="C162" s="36">
        <v>7557484.6699999999</v>
      </c>
      <c r="D162" s="2"/>
      <c r="F162" s="78"/>
    </row>
    <row r="163" spans="1:13" x14ac:dyDescent="0.2">
      <c r="A163" s="1" t="s">
        <v>13</v>
      </c>
      <c r="B163" s="36">
        <v>7223665.8600000003</v>
      </c>
      <c r="C163" s="36">
        <v>7193477.54</v>
      </c>
      <c r="D163" s="2"/>
      <c r="F163" s="78"/>
      <c r="G163" s="32"/>
      <c r="H163" s="32"/>
      <c r="I163" s="32"/>
      <c r="J163" s="32"/>
      <c r="K163" s="32"/>
      <c r="L163" s="32"/>
    </row>
    <row r="164" spans="1:13" x14ac:dyDescent="0.2">
      <c r="A164" s="1" t="s">
        <v>14</v>
      </c>
      <c r="B164" s="36">
        <v>5513897.4400000004</v>
      </c>
      <c r="C164" s="36">
        <v>5899397.0899999999</v>
      </c>
      <c r="D164" s="2"/>
      <c r="F164" s="78"/>
    </row>
    <row r="165" spans="1:13" x14ac:dyDescent="0.2">
      <c r="A165" s="1" t="s">
        <v>15</v>
      </c>
      <c r="B165" s="36">
        <f>SUM(B153:B164)</f>
        <v>86655048.399999991</v>
      </c>
      <c r="C165" s="36">
        <f t="shared" ref="C165:D165" si="9">SUM(C153:C164)</f>
        <v>95617221.510000005</v>
      </c>
      <c r="D165" s="36">
        <f t="shared" si="9"/>
        <v>72134975.269999996</v>
      </c>
      <c r="F165" s="78"/>
      <c r="G165" s="32"/>
      <c r="H165" s="32"/>
      <c r="I165" s="32"/>
      <c r="J165" s="32"/>
      <c r="K165" s="32"/>
      <c r="L165" s="32"/>
    </row>
    <row r="166" spans="1:13" x14ac:dyDescent="0.2">
      <c r="F166" s="78"/>
    </row>
    <row r="167" spans="1:13" x14ac:dyDescent="0.2">
      <c r="A167" s="33"/>
      <c r="B167" s="1" t="s">
        <v>92</v>
      </c>
      <c r="C167" s="1" t="s">
        <v>93</v>
      </c>
      <c r="D167" s="1" t="s">
        <v>94</v>
      </c>
      <c r="F167" s="78"/>
      <c r="G167" s="78"/>
    </row>
    <row r="168" spans="1:13" x14ac:dyDescent="0.2">
      <c r="A168" s="1" t="s">
        <v>3</v>
      </c>
      <c r="B168" s="49">
        <v>29256188.920000002</v>
      </c>
      <c r="C168" s="49">
        <v>36326538.18</v>
      </c>
      <c r="D168" s="36">
        <v>44166659.460000001</v>
      </c>
      <c r="F168" s="78"/>
      <c r="G168" s="78"/>
      <c r="H168" s="32"/>
      <c r="I168" s="32"/>
      <c r="J168" s="32"/>
      <c r="K168" s="32"/>
      <c r="L168" s="32"/>
      <c r="M168" s="32"/>
    </row>
    <row r="169" spans="1:13" x14ac:dyDescent="0.2">
      <c r="A169" s="1" t="s">
        <v>4</v>
      </c>
      <c r="B169" s="36">
        <v>29069418.329999998</v>
      </c>
      <c r="C169" s="36">
        <v>34556912.909999996</v>
      </c>
      <c r="D169" s="36">
        <v>46107476.039999999</v>
      </c>
      <c r="F169" s="78"/>
      <c r="G169" s="78"/>
    </row>
    <row r="170" spans="1:13" x14ac:dyDescent="0.2">
      <c r="A170" s="1" t="s">
        <v>5</v>
      </c>
      <c r="B170" s="36">
        <v>46218774.039999999</v>
      </c>
      <c r="C170" s="36">
        <v>39171264.119999997</v>
      </c>
      <c r="D170" s="36">
        <v>76545320.060000002</v>
      </c>
      <c r="F170" s="78"/>
      <c r="G170" s="78"/>
      <c r="H170" s="32"/>
      <c r="I170" s="32"/>
      <c r="J170" s="32"/>
      <c r="K170" s="32"/>
      <c r="L170" s="32"/>
      <c r="M170" s="32"/>
    </row>
    <row r="171" spans="1:13" x14ac:dyDescent="0.2">
      <c r="A171" s="1" t="s">
        <v>6</v>
      </c>
      <c r="B171" s="36">
        <v>26202176.760000002</v>
      </c>
      <c r="C171" s="36">
        <v>49078370.130000003</v>
      </c>
      <c r="D171" s="36">
        <v>101717082.64</v>
      </c>
      <c r="F171" s="78"/>
      <c r="G171" s="78"/>
    </row>
    <row r="172" spans="1:13" x14ac:dyDescent="0.2">
      <c r="A172" s="1" t="s">
        <v>7</v>
      </c>
      <c r="B172" s="36">
        <v>41450901.450000003</v>
      </c>
      <c r="C172" s="36">
        <v>56372236.899999999</v>
      </c>
      <c r="D172" s="36">
        <v>112013373.09999999</v>
      </c>
      <c r="F172" s="78"/>
      <c r="G172" s="78"/>
      <c r="H172" s="32"/>
      <c r="I172" s="32"/>
      <c r="J172" s="32"/>
      <c r="K172" s="32"/>
      <c r="L172" s="32"/>
      <c r="M172" s="32"/>
    </row>
    <row r="173" spans="1:13" x14ac:dyDescent="0.2">
      <c r="A173" s="1" t="s">
        <v>8</v>
      </c>
      <c r="B173" s="36">
        <v>26881508.039999999</v>
      </c>
      <c r="C173" s="36">
        <v>30859073.670000002</v>
      </c>
      <c r="D173" s="36">
        <v>61415507.460000001</v>
      </c>
      <c r="F173" s="78"/>
      <c r="G173" s="78"/>
    </row>
    <row r="174" spans="1:13" x14ac:dyDescent="0.2">
      <c r="A174" s="1" t="s">
        <v>9</v>
      </c>
      <c r="B174" s="36">
        <v>29253564.190000001</v>
      </c>
      <c r="C174" s="36">
        <v>36415137.659999996</v>
      </c>
      <c r="D174" s="36">
        <v>59460658.149999999</v>
      </c>
      <c r="F174" s="78"/>
      <c r="G174" s="78"/>
      <c r="H174" s="32"/>
      <c r="I174" s="32"/>
      <c r="J174" s="32"/>
      <c r="K174" s="32"/>
      <c r="L174" s="32"/>
      <c r="M174" s="32"/>
    </row>
    <row r="175" spans="1:13" x14ac:dyDescent="0.2">
      <c r="A175" s="1" t="s">
        <v>10</v>
      </c>
      <c r="B175" s="36">
        <v>28806096.280000001</v>
      </c>
      <c r="C175" s="36">
        <v>36367765.420000002</v>
      </c>
      <c r="D175" s="36">
        <v>62871249.030000001</v>
      </c>
      <c r="F175" s="78"/>
      <c r="G175" s="78"/>
    </row>
    <row r="176" spans="1:13" x14ac:dyDescent="0.2">
      <c r="A176" s="1" t="s">
        <v>11</v>
      </c>
      <c r="B176" s="36">
        <v>32512663.600000001</v>
      </c>
      <c r="C176" s="36">
        <v>42676024.600000001</v>
      </c>
      <c r="D176" s="36">
        <v>65501366.119999997</v>
      </c>
      <c r="F176" s="78"/>
      <c r="G176" s="78"/>
      <c r="H176" s="32"/>
      <c r="I176" s="32"/>
      <c r="J176" s="32"/>
      <c r="K176" s="32"/>
      <c r="L176" s="32"/>
      <c r="M176" s="32"/>
    </row>
    <row r="177" spans="1:14" x14ac:dyDescent="0.2">
      <c r="A177" s="1" t="s">
        <v>12</v>
      </c>
      <c r="B177" s="36">
        <v>38896855.18</v>
      </c>
      <c r="C177" s="36">
        <v>52773999.689999998</v>
      </c>
      <c r="D177" s="2"/>
      <c r="F177" s="78"/>
      <c r="G177" s="78"/>
    </row>
    <row r="178" spans="1:14" x14ac:dyDescent="0.2">
      <c r="A178" s="1" t="s">
        <v>13</v>
      </c>
      <c r="B178" s="36">
        <v>122813371.86</v>
      </c>
      <c r="C178" s="36">
        <v>146250214.00999999</v>
      </c>
      <c r="D178" s="2"/>
      <c r="G178" s="78"/>
      <c r="H178" s="32"/>
      <c r="I178" s="32"/>
      <c r="J178" s="32"/>
      <c r="K178" s="32"/>
      <c r="L178" s="32"/>
      <c r="M178" s="32"/>
    </row>
    <row r="179" spans="1:14" x14ac:dyDescent="0.2">
      <c r="A179" s="1" t="s">
        <v>14</v>
      </c>
      <c r="B179" s="36">
        <v>210028665</v>
      </c>
      <c r="C179" s="36">
        <v>247648137.40000001</v>
      </c>
      <c r="D179" s="2"/>
      <c r="G179" s="78"/>
    </row>
    <row r="180" spans="1:14" x14ac:dyDescent="0.2">
      <c r="A180" s="1" t="s">
        <v>15</v>
      </c>
      <c r="B180" s="36">
        <f>SUM(B168:B179)</f>
        <v>661390183.6500001</v>
      </c>
      <c r="C180" s="36">
        <f t="shared" ref="C180:D180" si="10">SUM(C168:C179)</f>
        <v>808495674.69000006</v>
      </c>
      <c r="D180" s="36">
        <f t="shared" si="10"/>
        <v>629798692.05999994</v>
      </c>
      <c r="G180" s="78"/>
      <c r="H180" s="32"/>
      <c r="I180" s="32"/>
      <c r="J180" s="32"/>
      <c r="K180" s="32"/>
      <c r="L180" s="32"/>
      <c r="M180" s="32"/>
    </row>
    <row r="181" spans="1:14" x14ac:dyDescent="0.2">
      <c r="G181" s="78"/>
    </row>
    <row r="182" spans="1:14" x14ac:dyDescent="0.2">
      <c r="A182" s="33"/>
      <c r="B182" s="1" t="s">
        <v>95</v>
      </c>
      <c r="C182" s="1" t="s">
        <v>96</v>
      </c>
      <c r="D182" s="1" t="s">
        <v>97</v>
      </c>
      <c r="G182" s="78"/>
    </row>
    <row r="183" spans="1:14" x14ac:dyDescent="0.2">
      <c r="A183" s="1" t="s">
        <v>3</v>
      </c>
      <c r="B183" s="36">
        <v>1605955.91</v>
      </c>
      <c r="C183" s="36">
        <v>1801657.06</v>
      </c>
      <c r="D183" s="36">
        <v>2251251.48</v>
      </c>
      <c r="G183" s="78"/>
      <c r="H183" s="78"/>
    </row>
    <row r="184" spans="1:14" x14ac:dyDescent="0.2">
      <c r="A184" s="1" t="s">
        <v>4</v>
      </c>
      <c r="B184" s="36">
        <v>2173545.79</v>
      </c>
      <c r="C184" s="36">
        <v>3208170.79</v>
      </c>
      <c r="D184" s="36">
        <v>3492499.44</v>
      </c>
      <c r="G184" s="78"/>
      <c r="H184" s="78"/>
      <c r="I184" s="32"/>
      <c r="J184" s="32"/>
      <c r="K184" s="32"/>
      <c r="L184" s="32"/>
      <c r="M184" s="32"/>
      <c r="N184" s="32"/>
    </row>
    <row r="185" spans="1:14" x14ac:dyDescent="0.2">
      <c r="A185" s="1" t="s">
        <v>5</v>
      </c>
      <c r="B185" s="36">
        <v>5551694.96</v>
      </c>
      <c r="C185" s="36">
        <v>8697928.8100000005</v>
      </c>
      <c r="D185" s="36">
        <v>16093697.93</v>
      </c>
      <c r="G185" s="78"/>
      <c r="H185" s="78"/>
    </row>
    <row r="186" spans="1:14" x14ac:dyDescent="0.2">
      <c r="A186" s="1" t="s">
        <v>6</v>
      </c>
      <c r="B186" s="36">
        <v>26117932.800000001</v>
      </c>
      <c r="C186" s="36">
        <v>21861285.039999999</v>
      </c>
      <c r="D186" s="36">
        <v>53593176.130000003</v>
      </c>
      <c r="G186" s="78"/>
      <c r="H186" s="78"/>
      <c r="I186" s="32"/>
      <c r="J186" s="32"/>
      <c r="K186" s="32"/>
      <c r="L186" s="32"/>
      <c r="M186" s="32"/>
      <c r="N186" s="32"/>
    </row>
    <row r="187" spans="1:14" x14ac:dyDescent="0.2">
      <c r="A187" s="1" t="s">
        <v>7</v>
      </c>
      <c r="B187" s="36">
        <v>31719528.190000001</v>
      </c>
      <c r="C187" s="36">
        <v>27193024.91</v>
      </c>
      <c r="D187" s="36">
        <v>52266797.439999998</v>
      </c>
      <c r="G187" s="78"/>
      <c r="H187" s="78"/>
    </row>
    <row r="188" spans="1:14" x14ac:dyDescent="0.2">
      <c r="A188" s="1" t="s">
        <v>8</v>
      </c>
      <c r="B188" s="36">
        <v>17951486.149999999</v>
      </c>
      <c r="C188" s="36">
        <v>24493343.34</v>
      </c>
      <c r="D188" s="36">
        <v>36202741.07</v>
      </c>
      <c r="G188" s="78"/>
      <c r="H188" s="78"/>
      <c r="I188" s="32"/>
      <c r="J188" s="32"/>
      <c r="K188" s="32"/>
      <c r="L188" s="32"/>
      <c r="M188" s="32"/>
      <c r="N188" s="32"/>
    </row>
    <row r="189" spans="1:14" x14ac:dyDescent="0.2">
      <c r="A189" s="1" t="s">
        <v>9</v>
      </c>
      <c r="B189" s="36">
        <v>14027596.470000001</v>
      </c>
      <c r="C189" s="36">
        <v>15134420.609999999</v>
      </c>
      <c r="D189" s="36">
        <v>26183748.239999998</v>
      </c>
      <c r="H189" s="78"/>
    </row>
    <row r="190" spans="1:14" x14ac:dyDescent="0.2">
      <c r="A190" s="1" t="s">
        <v>10</v>
      </c>
      <c r="B190" s="36">
        <v>7509899.5899999999</v>
      </c>
      <c r="C190" s="36">
        <v>8385073.1500000004</v>
      </c>
      <c r="D190" s="36">
        <v>14183011.550000001</v>
      </c>
      <c r="H190" s="78"/>
      <c r="I190" s="32"/>
      <c r="J190" s="32"/>
      <c r="K190" s="32"/>
      <c r="L190" s="32"/>
      <c r="M190" s="32"/>
      <c r="N190" s="32"/>
    </row>
    <row r="191" spans="1:14" x14ac:dyDescent="0.2">
      <c r="A191" s="1" t="s">
        <v>11</v>
      </c>
      <c r="B191" s="36">
        <v>2675804.3199999998</v>
      </c>
      <c r="C191" s="36">
        <v>3298536.17</v>
      </c>
      <c r="D191" s="36">
        <v>4577411.47</v>
      </c>
      <c r="H191" s="78"/>
    </row>
    <row r="192" spans="1:14" x14ac:dyDescent="0.2">
      <c r="A192" s="1" t="s">
        <v>12</v>
      </c>
      <c r="B192" s="36">
        <v>1732203.95</v>
      </c>
      <c r="C192" s="36">
        <v>2068323.07</v>
      </c>
      <c r="D192" s="2"/>
      <c r="H192" s="78"/>
      <c r="I192" s="32"/>
      <c r="J192" s="32"/>
      <c r="K192" s="32"/>
      <c r="L192" s="32"/>
      <c r="M192" s="32"/>
      <c r="N192" s="32"/>
    </row>
    <row r="193" spans="1:14" x14ac:dyDescent="0.2">
      <c r="A193" s="1" t="s">
        <v>13</v>
      </c>
      <c r="B193" s="36">
        <v>2642779.4500000002</v>
      </c>
      <c r="C193" s="36">
        <v>2977770.41</v>
      </c>
      <c r="D193" s="2"/>
    </row>
    <row r="194" spans="1:14" x14ac:dyDescent="0.2">
      <c r="A194" s="1" t="s">
        <v>14</v>
      </c>
      <c r="B194" s="36">
        <v>3874144.23</v>
      </c>
      <c r="C194" s="36">
        <v>4629923.62</v>
      </c>
      <c r="D194" s="2"/>
      <c r="G194" s="78"/>
      <c r="N194" s="32"/>
    </row>
    <row r="195" spans="1:14" x14ac:dyDescent="0.2">
      <c r="A195" s="1" t="s">
        <v>15</v>
      </c>
      <c r="B195" s="36">
        <f>SUM(B183:B194)</f>
        <v>117582571.81000002</v>
      </c>
      <c r="C195" s="36">
        <f t="shared" ref="C195:D195" si="11">SUM(C183:C194)</f>
        <v>123749456.98</v>
      </c>
      <c r="D195" s="36">
        <f t="shared" si="11"/>
        <v>208844334.75000003</v>
      </c>
      <c r="G195" s="78"/>
      <c r="H195" s="32"/>
      <c r="I195" s="32"/>
      <c r="J195" s="32"/>
      <c r="K195" s="32"/>
      <c r="L195" s="32"/>
      <c r="M195" s="32"/>
    </row>
    <row r="196" spans="1:14" x14ac:dyDescent="0.2">
      <c r="G196" s="78"/>
      <c r="N196" s="32"/>
    </row>
    <row r="197" spans="1:14" x14ac:dyDescent="0.2">
      <c r="A197" s="33"/>
      <c r="B197" s="1" t="s">
        <v>98</v>
      </c>
      <c r="C197" s="1" t="s">
        <v>99</v>
      </c>
      <c r="D197" s="1" t="s">
        <v>100</v>
      </c>
      <c r="G197" s="78"/>
    </row>
    <row r="198" spans="1:14" x14ac:dyDescent="0.2">
      <c r="A198" s="1" t="s">
        <v>3</v>
      </c>
      <c r="B198" s="36">
        <v>7408511.8099999996</v>
      </c>
      <c r="C198" s="36">
        <v>9056164.2100000009</v>
      </c>
      <c r="D198" s="36">
        <v>13938449.810000001</v>
      </c>
      <c r="G198" s="78"/>
      <c r="H198" s="78"/>
    </row>
    <row r="199" spans="1:14" x14ac:dyDescent="0.2">
      <c r="A199" s="1" t="s">
        <v>4</v>
      </c>
      <c r="B199" s="36">
        <v>5357581.25</v>
      </c>
      <c r="C199" s="36">
        <v>8209516.0599999996</v>
      </c>
      <c r="D199" s="36">
        <v>16133508.039999999</v>
      </c>
      <c r="G199" s="78"/>
      <c r="H199" s="78"/>
      <c r="I199" s="32"/>
      <c r="J199" s="32"/>
      <c r="K199" s="32"/>
      <c r="L199" s="32"/>
      <c r="M199" s="32"/>
      <c r="N199" s="32"/>
    </row>
    <row r="200" spans="1:14" x14ac:dyDescent="0.2">
      <c r="A200" s="1" t="s">
        <v>5</v>
      </c>
      <c r="B200" s="36">
        <v>4663047.1399999997</v>
      </c>
      <c r="C200" s="36">
        <v>9380607.1500000004</v>
      </c>
      <c r="D200" s="36">
        <v>31166022.440000001</v>
      </c>
      <c r="G200" s="78"/>
      <c r="H200" s="78"/>
    </row>
    <row r="201" spans="1:14" x14ac:dyDescent="0.2">
      <c r="A201" s="1" t="s">
        <v>6</v>
      </c>
      <c r="B201" s="36">
        <v>4997177.79</v>
      </c>
      <c r="C201" s="36">
        <v>8604060.9800000004</v>
      </c>
      <c r="D201" s="36">
        <v>21864134.449999999</v>
      </c>
      <c r="G201" s="78"/>
      <c r="H201" s="78"/>
      <c r="I201" s="32"/>
      <c r="J201" s="32"/>
      <c r="K201" s="32"/>
      <c r="L201" s="32"/>
      <c r="M201" s="32"/>
      <c r="N201" s="32"/>
    </row>
    <row r="202" spans="1:14" x14ac:dyDescent="0.2">
      <c r="A202" s="1" t="s">
        <v>7</v>
      </c>
      <c r="B202" s="36">
        <v>5163457.71</v>
      </c>
      <c r="C202" s="36">
        <v>9932480.75</v>
      </c>
      <c r="D202" s="36">
        <v>19053640.82</v>
      </c>
      <c r="G202" s="78"/>
      <c r="H202" s="78"/>
    </row>
    <row r="203" spans="1:14" x14ac:dyDescent="0.2">
      <c r="A203" s="1" t="s">
        <v>8</v>
      </c>
      <c r="B203" s="36">
        <v>5658058.3499999996</v>
      </c>
      <c r="C203" s="36">
        <v>9217867.5500000007</v>
      </c>
      <c r="D203" s="36">
        <v>18307174.710000001</v>
      </c>
      <c r="G203" s="78"/>
      <c r="H203" s="78"/>
      <c r="I203" s="32"/>
      <c r="J203" s="32"/>
      <c r="K203" s="32"/>
      <c r="L203" s="32"/>
      <c r="M203" s="32"/>
      <c r="N203" s="32"/>
    </row>
    <row r="204" spans="1:14" x14ac:dyDescent="0.2">
      <c r="A204" s="1" t="s">
        <v>9</v>
      </c>
      <c r="B204" s="36">
        <v>6109330.0300000003</v>
      </c>
      <c r="C204" s="36">
        <v>9973067.1699999999</v>
      </c>
      <c r="D204" s="36">
        <v>18114245.550000001</v>
      </c>
      <c r="G204" s="78"/>
      <c r="H204" s="78"/>
    </row>
    <row r="205" spans="1:14" x14ac:dyDescent="0.2">
      <c r="A205" s="1" t="s">
        <v>10</v>
      </c>
      <c r="B205" s="36">
        <v>5398295.3200000003</v>
      </c>
      <c r="C205" s="36">
        <v>9316454.6600000001</v>
      </c>
      <c r="D205" s="36">
        <v>19865125.050000001</v>
      </c>
      <c r="G205" s="78"/>
      <c r="H205" s="78"/>
      <c r="I205" s="32"/>
      <c r="J205" s="32"/>
      <c r="K205" s="32"/>
      <c r="L205" s="32"/>
      <c r="M205" s="32"/>
      <c r="N205" s="32"/>
    </row>
    <row r="206" spans="1:14" x14ac:dyDescent="0.2">
      <c r="A206" s="1" t="s">
        <v>11</v>
      </c>
      <c r="B206" s="36">
        <v>5521002.8399999999</v>
      </c>
      <c r="C206" s="36">
        <v>10351593.640000001</v>
      </c>
      <c r="D206" s="36">
        <v>19888595.329999998</v>
      </c>
      <c r="G206" s="78"/>
      <c r="H206" s="78"/>
    </row>
    <row r="207" spans="1:14" x14ac:dyDescent="0.2">
      <c r="A207" s="1" t="s">
        <v>12</v>
      </c>
      <c r="B207" s="36">
        <v>5875584.9100000001</v>
      </c>
      <c r="C207" s="36">
        <v>10912761.34</v>
      </c>
      <c r="D207" s="2"/>
      <c r="G207" s="78"/>
      <c r="H207" s="78"/>
      <c r="I207" s="32"/>
      <c r="J207" s="32"/>
      <c r="K207" s="32"/>
      <c r="L207" s="32"/>
      <c r="M207" s="32"/>
      <c r="N207" s="32"/>
    </row>
    <row r="208" spans="1:14" x14ac:dyDescent="0.2">
      <c r="A208" s="1" t="s">
        <v>13</v>
      </c>
      <c r="B208" s="36">
        <v>7700397.7800000003</v>
      </c>
      <c r="C208" s="36">
        <v>12869196.84</v>
      </c>
      <c r="D208" s="2"/>
      <c r="G208" s="78"/>
      <c r="H208" s="78"/>
    </row>
    <row r="209" spans="1:14" x14ac:dyDescent="0.2">
      <c r="A209" s="1" t="s">
        <v>14</v>
      </c>
      <c r="B209" s="36">
        <v>7779281.9299999997</v>
      </c>
      <c r="C209" s="36">
        <v>11588778.01</v>
      </c>
      <c r="D209" s="2"/>
      <c r="G209" s="78"/>
      <c r="H209" s="78"/>
      <c r="I209" s="32"/>
      <c r="J209" s="32"/>
      <c r="K209" s="32"/>
      <c r="L209" s="32"/>
      <c r="M209" s="32"/>
      <c r="N209" s="32"/>
    </row>
    <row r="210" spans="1:14" x14ac:dyDescent="0.2">
      <c r="A210" s="1" t="s">
        <v>15</v>
      </c>
      <c r="B210" s="36">
        <f>SUM(B198:B209)</f>
        <v>71631726.859999985</v>
      </c>
      <c r="C210" s="36">
        <f t="shared" ref="C210:D210" si="12">SUM(C198:C209)</f>
        <v>119412548.36000001</v>
      </c>
      <c r="D210" s="36">
        <f t="shared" si="12"/>
        <v>178330896.20000005</v>
      </c>
      <c r="G210" s="78"/>
      <c r="H210" s="78"/>
    </row>
    <row r="211" spans="1:14" x14ac:dyDescent="0.2">
      <c r="G211" s="78"/>
      <c r="H211" s="78"/>
      <c r="I211" s="32"/>
      <c r="J211" s="32"/>
      <c r="K211" s="32"/>
      <c r="L211" s="32"/>
      <c r="M211" s="32"/>
      <c r="N211" s="32"/>
    </row>
    <row r="212" spans="1:14" x14ac:dyDescent="0.2">
      <c r="G212" s="78"/>
      <c r="H212" s="78"/>
    </row>
    <row r="213" spans="1:14" x14ac:dyDescent="0.2">
      <c r="G213" s="78"/>
      <c r="H213" s="78"/>
      <c r="I213" s="32"/>
      <c r="J213" s="32"/>
      <c r="K213" s="32"/>
      <c r="L213" s="32"/>
      <c r="M213" s="32"/>
    </row>
    <row r="214" spans="1:14" x14ac:dyDescent="0.2">
      <c r="G214" s="78"/>
      <c r="H214" s="78"/>
    </row>
    <row r="215" spans="1:14" x14ac:dyDescent="0.2">
      <c r="G215" s="78"/>
      <c r="H215" s="78"/>
      <c r="I215" s="32"/>
      <c r="J215" s="32"/>
      <c r="K215" s="32"/>
      <c r="L215" s="32"/>
      <c r="M215" s="32"/>
      <c r="N215" s="32"/>
    </row>
    <row r="216" spans="1:14" x14ac:dyDescent="0.2">
      <c r="H216" s="78"/>
    </row>
    <row r="217" spans="1:14" x14ac:dyDescent="0.2">
      <c r="H217" s="78"/>
      <c r="I217" s="32"/>
      <c r="J217" s="32"/>
      <c r="K217" s="32"/>
      <c r="L217" s="32"/>
      <c r="M217" s="32"/>
      <c r="N217" s="32"/>
    </row>
    <row r="218" spans="1:14" x14ac:dyDescent="0.2">
      <c r="H218" s="78"/>
    </row>
    <row r="219" spans="1:14" x14ac:dyDescent="0.2">
      <c r="H219" s="78"/>
      <c r="I219" s="32"/>
      <c r="J219" s="32"/>
      <c r="K219" s="32"/>
      <c r="L219" s="32"/>
      <c r="M219" s="32"/>
      <c r="N219" s="32"/>
    </row>
  </sheetData>
  <mergeCells count="119">
    <mergeCell ref="H208:H209"/>
    <mergeCell ref="H210:H211"/>
    <mergeCell ref="H212:H213"/>
    <mergeCell ref="H214:H215"/>
    <mergeCell ref="H216:H217"/>
    <mergeCell ref="H218:H219"/>
    <mergeCell ref="G206:G207"/>
    <mergeCell ref="G208:G209"/>
    <mergeCell ref="G210:G211"/>
    <mergeCell ref="G212:G213"/>
    <mergeCell ref="G214:G215"/>
    <mergeCell ref="H198:H199"/>
    <mergeCell ref="H200:H201"/>
    <mergeCell ref="H202:H203"/>
    <mergeCell ref="H204:H205"/>
    <mergeCell ref="H206:H207"/>
    <mergeCell ref="G194:G195"/>
    <mergeCell ref="G196:G197"/>
    <mergeCell ref="G198:G199"/>
    <mergeCell ref="G200:G201"/>
    <mergeCell ref="G202:G203"/>
    <mergeCell ref="G204:G205"/>
    <mergeCell ref="H189:H190"/>
    <mergeCell ref="H191:H192"/>
    <mergeCell ref="G179:G180"/>
    <mergeCell ref="G181:G182"/>
    <mergeCell ref="G183:G184"/>
    <mergeCell ref="G185:G186"/>
    <mergeCell ref="G187:G188"/>
    <mergeCell ref="H183:H184"/>
    <mergeCell ref="H185:H186"/>
    <mergeCell ref="H187:H188"/>
    <mergeCell ref="G167:G168"/>
    <mergeCell ref="G169:G170"/>
    <mergeCell ref="G171:G172"/>
    <mergeCell ref="G173:G174"/>
    <mergeCell ref="G175:G176"/>
    <mergeCell ref="G177:G178"/>
    <mergeCell ref="F166:F167"/>
    <mergeCell ref="F168:F169"/>
    <mergeCell ref="F170:F171"/>
    <mergeCell ref="F172:F173"/>
    <mergeCell ref="F174:F175"/>
    <mergeCell ref="F176:F177"/>
    <mergeCell ref="F156:F157"/>
    <mergeCell ref="F158:F159"/>
    <mergeCell ref="F160:F161"/>
    <mergeCell ref="F162:F163"/>
    <mergeCell ref="F164:F165"/>
    <mergeCell ref="G147:G148"/>
    <mergeCell ref="G149:G150"/>
    <mergeCell ref="G151:G152"/>
    <mergeCell ref="G153:G154"/>
    <mergeCell ref="F136:F137"/>
    <mergeCell ref="F138:F139"/>
    <mergeCell ref="F140:F141"/>
    <mergeCell ref="F142:F143"/>
    <mergeCell ref="F144:F145"/>
    <mergeCell ref="G139:G140"/>
    <mergeCell ref="G141:G142"/>
    <mergeCell ref="G143:G144"/>
    <mergeCell ref="G145:G146"/>
    <mergeCell ref="F124:F125"/>
    <mergeCell ref="F126:F127"/>
    <mergeCell ref="F128:F129"/>
    <mergeCell ref="F130:F131"/>
    <mergeCell ref="F132:F133"/>
    <mergeCell ref="F134:F135"/>
    <mergeCell ref="F103:F104"/>
    <mergeCell ref="F105:F106"/>
    <mergeCell ref="F107:F108"/>
    <mergeCell ref="F109:F110"/>
    <mergeCell ref="F111:F112"/>
    <mergeCell ref="F113:F114"/>
    <mergeCell ref="F93:F94"/>
    <mergeCell ref="F95:F96"/>
    <mergeCell ref="F97:F98"/>
    <mergeCell ref="F99:F100"/>
    <mergeCell ref="F101:F102"/>
    <mergeCell ref="G86:G87"/>
    <mergeCell ref="G88:G89"/>
    <mergeCell ref="G90:G91"/>
    <mergeCell ref="F75:F76"/>
    <mergeCell ref="F77:F78"/>
    <mergeCell ref="F79:F80"/>
    <mergeCell ref="F81:F82"/>
    <mergeCell ref="F83:F84"/>
    <mergeCell ref="G78:G79"/>
    <mergeCell ref="G80:G81"/>
    <mergeCell ref="G82:G83"/>
    <mergeCell ref="G84:G85"/>
    <mergeCell ref="F67:F68"/>
    <mergeCell ref="F69:F70"/>
    <mergeCell ref="F71:F72"/>
    <mergeCell ref="F73:F74"/>
    <mergeCell ref="G42:G43"/>
    <mergeCell ref="G44:G45"/>
    <mergeCell ref="G46:G47"/>
    <mergeCell ref="G48:G49"/>
    <mergeCell ref="G50:G51"/>
    <mergeCell ref="G52:G53"/>
    <mergeCell ref="F37:F38"/>
    <mergeCell ref="F39:F40"/>
    <mergeCell ref="G32:G33"/>
    <mergeCell ref="G34:G35"/>
    <mergeCell ref="G36:G37"/>
    <mergeCell ref="G38:G39"/>
    <mergeCell ref="G40:G41"/>
    <mergeCell ref="F63:F64"/>
    <mergeCell ref="F65:F66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10B6-E1F7-D24E-8D90-D045B5A64013}">
  <dimension ref="A1:N228"/>
  <sheetViews>
    <sheetView topLeftCell="I18" workbookViewId="0">
      <selection activeCell="V42" sqref="V42"/>
    </sheetView>
  </sheetViews>
  <sheetFormatPr baseColWidth="10" defaultRowHeight="16" x14ac:dyDescent="0.2"/>
  <cols>
    <col min="2" max="4" width="27.1640625" bestFit="1" customWidth="1"/>
    <col min="8" max="8" width="25.5" bestFit="1" customWidth="1"/>
    <col min="9" max="9" width="19.5" customWidth="1"/>
    <col min="10" max="10" width="21" customWidth="1"/>
    <col min="11" max="11" width="22.33203125" customWidth="1"/>
  </cols>
  <sheetData>
    <row r="1" spans="1:4" x14ac:dyDescent="0.2">
      <c r="A1" s="52"/>
      <c r="B1" s="53" t="s">
        <v>19</v>
      </c>
      <c r="C1" s="53" t="s">
        <v>20</v>
      </c>
      <c r="D1" s="53" t="s">
        <v>21</v>
      </c>
    </row>
    <row r="2" spans="1:4" x14ac:dyDescent="0.2">
      <c r="A2" s="54" t="s">
        <v>3</v>
      </c>
      <c r="B2" s="55">
        <v>125022720.40000001</v>
      </c>
      <c r="C2" s="55">
        <v>116379407.3</v>
      </c>
      <c r="D2" s="55">
        <v>152611462.16</v>
      </c>
    </row>
    <row r="3" spans="1:4" x14ac:dyDescent="0.2">
      <c r="A3" s="54" t="s">
        <v>4</v>
      </c>
      <c r="B3" s="55">
        <v>116582533</v>
      </c>
      <c r="C3" s="55">
        <v>122406459.66</v>
      </c>
      <c r="D3" s="55">
        <v>138415875.93000001</v>
      </c>
    </row>
    <row r="4" spans="1:4" x14ac:dyDescent="0.2">
      <c r="A4" s="54" t="s">
        <v>5</v>
      </c>
      <c r="B4" s="55">
        <v>119380199.81</v>
      </c>
      <c r="C4" s="55">
        <v>127329816.34999999</v>
      </c>
      <c r="D4" s="55">
        <v>218955236.22</v>
      </c>
    </row>
    <row r="5" spans="1:4" x14ac:dyDescent="0.2">
      <c r="A5" s="54" t="s">
        <v>6</v>
      </c>
      <c r="B5" s="55">
        <v>97190982.810000002</v>
      </c>
      <c r="C5" s="55">
        <v>110909898.75</v>
      </c>
      <c r="D5" s="55">
        <v>238706068.53</v>
      </c>
    </row>
    <row r="6" spans="1:4" x14ac:dyDescent="0.2">
      <c r="A6" s="54" t="s">
        <v>7</v>
      </c>
      <c r="B6" s="55">
        <v>106821593.98999999</v>
      </c>
      <c r="C6" s="55">
        <v>118229668.59</v>
      </c>
      <c r="D6" s="55">
        <v>207943715.86000001</v>
      </c>
    </row>
    <row r="7" spans="1:4" x14ac:dyDescent="0.2">
      <c r="A7" s="54" t="s">
        <v>8</v>
      </c>
      <c r="B7" s="55">
        <v>103947568.72</v>
      </c>
      <c r="C7" s="55">
        <v>104151222.23</v>
      </c>
      <c r="D7" s="55">
        <v>178132707.18000001</v>
      </c>
    </row>
    <row r="8" spans="1:4" x14ac:dyDescent="0.2">
      <c r="A8" s="54" t="s">
        <v>9</v>
      </c>
      <c r="B8" s="55">
        <v>109150535.2</v>
      </c>
      <c r="C8" s="55">
        <v>120793906.91</v>
      </c>
      <c r="D8" s="55">
        <v>164253999.31</v>
      </c>
    </row>
    <row r="9" spans="1:4" x14ac:dyDescent="0.2">
      <c r="A9" s="54" t="s">
        <v>10</v>
      </c>
      <c r="B9" s="55">
        <v>111563429.77</v>
      </c>
      <c r="C9" s="55">
        <v>118530940.84</v>
      </c>
      <c r="D9" s="55">
        <v>174631186.02000001</v>
      </c>
    </row>
    <row r="10" spans="1:4" x14ac:dyDescent="0.2">
      <c r="A10" s="54" t="s">
        <v>11</v>
      </c>
      <c r="B10" s="55">
        <v>126354806.29000001</v>
      </c>
      <c r="C10" s="55">
        <v>142029837.55000001</v>
      </c>
      <c r="D10" s="55">
        <v>195578002.38</v>
      </c>
    </row>
    <row r="11" spans="1:4" x14ac:dyDescent="0.2">
      <c r="A11" s="54" t="s">
        <v>12</v>
      </c>
      <c r="B11" s="55">
        <v>136563963.19</v>
      </c>
      <c r="C11" s="55">
        <v>150550794.97</v>
      </c>
      <c r="D11" s="55">
        <v>0</v>
      </c>
    </row>
    <row r="12" spans="1:4" x14ac:dyDescent="0.2">
      <c r="A12" s="54" t="s">
        <v>13</v>
      </c>
      <c r="B12" s="55">
        <v>149884659.09</v>
      </c>
      <c r="C12" s="55">
        <v>157441896.69</v>
      </c>
      <c r="D12" s="55">
        <v>0</v>
      </c>
    </row>
    <row r="13" spans="1:4" x14ac:dyDescent="0.2">
      <c r="A13" s="54" t="s">
        <v>14</v>
      </c>
      <c r="B13" s="55">
        <v>162035863.13999999</v>
      </c>
      <c r="C13" s="55">
        <v>182394098.02000001</v>
      </c>
      <c r="D13" s="55">
        <v>0</v>
      </c>
    </row>
    <row r="14" spans="1:4" x14ac:dyDescent="0.2">
      <c r="A14" s="54" t="s">
        <v>15</v>
      </c>
      <c r="B14" s="55">
        <v>1464498855.4100001</v>
      </c>
      <c r="C14" s="55">
        <v>1571147947.8599999</v>
      </c>
      <c r="D14" s="55">
        <v>1669228253.5899999</v>
      </c>
    </row>
    <row r="18" spans="1:13" x14ac:dyDescent="0.2">
      <c r="A18" s="33"/>
      <c r="B18" s="1" t="s">
        <v>118</v>
      </c>
      <c r="C18" s="1" t="s">
        <v>119</v>
      </c>
      <c r="D18" s="1" t="s">
        <v>120</v>
      </c>
      <c r="H18" s="38" t="s">
        <v>101</v>
      </c>
      <c r="I18" s="34">
        <v>2018</v>
      </c>
      <c r="J18" s="34">
        <v>2019</v>
      </c>
      <c r="K18" s="34">
        <v>2020</v>
      </c>
    </row>
    <row r="19" spans="1:13" x14ac:dyDescent="0.2">
      <c r="A19" s="1" t="s">
        <v>3</v>
      </c>
      <c r="B19" s="36">
        <v>4795226.1900000004</v>
      </c>
      <c r="C19" s="36">
        <v>5432099.0199999996</v>
      </c>
      <c r="D19" s="36">
        <v>5995113.7199999997</v>
      </c>
      <c r="H19" s="38" t="s">
        <v>172</v>
      </c>
      <c r="I19" s="35">
        <v>51495359.960000001</v>
      </c>
      <c r="J19" s="35">
        <v>62054184.109999999</v>
      </c>
      <c r="K19" s="35">
        <v>80867192.859999985</v>
      </c>
    </row>
    <row r="20" spans="1:13" x14ac:dyDescent="0.2">
      <c r="A20" s="1" t="s">
        <v>4</v>
      </c>
      <c r="B20" s="36">
        <v>3942115.99</v>
      </c>
      <c r="C20" s="36">
        <v>4514251.2699999996</v>
      </c>
      <c r="D20" s="36">
        <v>5695449.3399999999</v>
      </c>
      <c r="F20" s="78"/>
      <c r="G20" s="78"/>
      <c r="H20" s="38" t="s">
        <v>160</v>
      </c>
      <c r="I20" s="35">
        <v>150826743.76000002</v>
      </c>
      <c r="J20" s="35">
        <v>181486705.26000002</v>
      </c>
      <c r="K20" s="35">
        <v>228580714.60000002</v>
      </c>
    </row>
    <row r="21" spans="1:13" x14ac:dyDescent="0.2">
      <c r="A21" s="1" t="s">
        <v>5</v>
      </c>
      <c r="B21" s="36">
        <v>3991656.45</v>
      </c>
      <c r="C21" s="36">
        <v>4858401.41</v>
      </c>
      <c r="D21" s="36">
        <v>9907026.6600000001</v>
      </c>
      <c r="F21" s="78"/>
      <c r="G21" s="78"/>
      <c r="H21" s="38" t="s">
        <v>161</v>
      </c>
      <c r="I21" s="35">
        <v>83232855.799999997</v>
      </c>
      <c r="J21" s="35">
        <v>101271191.38000003</v>
      </c>
      <c r="K21" s="35">
        <v>104558546.72</v>
      </c>
      <c r="L21" s="32"/>
      <c r="M21" s="32"/>
    </row>
    <row r="22" spans="1:13" x14ac:dyDescent="0.2">
      <c r="A22" s="1" t="s">
        <v>6</v>
      </c>
      <c r="B22" s="36">
        <v>3205537.54</v>
      </c>
      <c r="C22" s="36">
        <v>4314076.57</v>
      </c>
      <c r="D22" s="36">
        <v>12634664.58</v>
      </c>
      <c r="F22" s="78"/>
      <c r="G22" s="78"/>
      <c r="H22" s="38" t="s">
        <v>162</v>
      </c>
      <c r="I22" s="35">
        <v>77707460.799999997</v>
      </c>
      <c r="J22" s="35">
        <v>84395421.800000012</v>
      </c>
      <c r="K22" s="35">
        <v>88216453.229999989</v>
      </c>
    </row>
    <row r="23" spans="1:13" x14ac:dyDescent="0.2">
      <c r="A23" s="1" t="s">
        <v>7</v>
      </c>
      <c r="B23" s="36">
        <v>3398811.57</v>
      </c>
      <c r="C23" s="36">
        <v>4410736.75</v>
      </c>
      <c r="D23" s="36">
        <v>11363059.449999999</v>
      </c>
      <c r="F23" s="78"/>
      <c r="G23" s="78"/>
      <c r="H23" s="38" t="s">
        <v>163</v>
      </c>
      <c r="I23" s="35">
        <v>131236896.58999999</v>
      </c>
      <c r="J23" s="35">
        <v>136487025.59</v>
      </c>
      <c r="K23" s="35">
        <v>135909411.35000002</v>
      </c>
      <c r="L23" s="32"/>
      <c r="M23" s="32"/>
    </row>
    <row r="24" spans="1:13" x14ac:dyDescent="0.2">
      <c r="A24" s="1" t="s">
        <v>8</v>
      </c>
      <c r="B24" s="36">
        <v>3367963.66</v>
      </c>
      <c r="C24" s="36">
        <v>3659213.95</v>
      </c>
      <c r="D24" s="36">
        <v>8985792.3000000007</v>
      </c>
      <c r="F24" s="78"/>
      <c r="G24" s="78"/>
      <c r="H24" s="38" t="s">
        <v>164</v>
      </c>
      <c r="I24" s="35">
        <v>131236896.58999999</v>
      </c>
      <c r="J24" s="35">
        <v>517346032.39000005</v>
      </c>
      <c r="K24" s="35">
        <v>498497298.36999995</v>
      </c>
    </row>
    <row r="25" spans="1:13" x14ac:dyDescent="0.2">
      <c r="A25" s="1" t="s">
        <v>9</v>
      </c>
      <c r="B25" s="36">
        <v>3644464.73</v>
      </c>
      <c r="C25" s="36">
        <v>4468527.71</v>
      </c>
      <c r="D25" s="36">
        <v>7554488.2199999997</v>
      </c>
      <c r="F25" s="78"/>
      <c r="G25" s="78"/>
      <c r="H25" s="39" t="s">
        <v>165</v>
      </c>
      <c r="I25" s="35">
        <v>21242687.899999999</v>
      </c>
      <c r="J25" s="35">
        <v>17021645.519999996</v>
      </c>
      <c r="K25" s="35">
        <v>18301213.210000001</v>
      </c>
      <c r="L25" s="32"/>
      <c r="M25" s="32"/>
    </row>
    <row r="26" spans="1:13" x14ac:dyDescent="0.2">
      <c r="A26" s="1" t="s">
        <v>10</v>
      </c>
      <c r="B26" s="36">
        <v>3977406.25</v>
      </c>
      <c r="C26" s="36">
        <v>4874800.4000000004</v>
      </c>
      <c r="D26" s="36">
        <v>8736199.6600000001</v>
      </c>
      <c r="F26" s="78"/>
      <c r="G26" s="78"/>
      <c r="H26" s="51" t="s">
        <v>166</v>
      </c>
      <c r="I26" s="35">
        <v>15790326.560000002</v>
      </c>
      <c r="J26" s="35">
        <v>57438575.939999998</v>
      </c>
      <c r="K26" s="35">
        <v>62025099.630000003</v>
      </c>
    </row>
    <row r="27" spans="1:13" x14ac:dyDescent="0.2">
      <c r="A27" s="1" t="s">
        <v>11</v>
      </c>
      <c r="B27" s="36">
        <v>4264158.4400000004</v>
      </c>
      <c r="C27" s="36">
        <v>5415074.96</v>
      </c>
      <c r="D27" s="36">
        <v>9995398.9299999997</v>
      </c>
      <c r="F27" s="78"/>
      <c r="G27" s="78"/>
      <c r="H27" s="39" t="s">
        <v>167</v>
      </c>
      <c r="I27" s="35">
        <v>5648476.3900000006</v>
      </c>
      <c r="J27" s="35">
        <v>7602714.4800000004</v>
      </c>
      <c r="K27" s="35">
        <v>7202768.1900000013</v>
      </c>
      <c r="L27" s="32"/>
      <c r="M27" s="32"/>
    </row>
    <row r="28" spans="1:13" x14ac:dyDescent="0.2">
      <c r="A28" s="1" t="s">
        <v>12</v>
      </c>
      <c r="B28" s="36">
        <v>4281002.25</v>
      </c>
      <c r="C28" s="36">
        <v>5500258.2599999998</v>
      </c>
      <c r="D28" s="2"/>
      <c r="F28" s="78"/>
      <c r="G28" s="78"/>
      <c r="H28" s="51" t="s">
        <v>168</v>
      </c>
      <c r="I28" s="35">
        <v>73438672.590000004</v>
      </c>
      <c r="J28" s="35">
        <v>120755132.30000001</v>
      </c>
      <c r="K28" s="35">
        <v>117306374.82999998</v>
      </c>
    </row>
    <row r="29" spans="1:13" x14ac:dyDescent="0.2">
      <c r="A29" s="1" t="s">
        <v>13</v>
      </c>
      <c r="B29" s="36">
        <v>5162326.22</v>
      </c>
      <c r="C29" s="36">
        <v>5960694.2400000002</v>
      </c>
      <c r="D29" s="2"/>
      <c r="F29" s="78"/>
      <c r="G29" s="78"/>
      <c r="H29" s="39" t="s">
        <v>173</v>
      </c>
      <c r="I29" s="35">
        <v>79489677.449999988</v>
      </c>
      <c r="J29" s="35">
        <v>83334614.159999996</v>
      </c>
      <c r="K29" s="35">
        <v>70132429.820000008</v>
      </c>
      <c r="L29" s="32"/>
      <c r="M29" s="32"/>
    </row>
    <row r="30" spans="1:13" x14ac:dyDescent="0.2">
      <c r="A30" s="1" t="s">
        <v>14</v>
      </c>
      <c r="B30" s="36">
        <v>7464690.6699999999</v>
      </c>
      <c r="C30" s="36">
        <v>8646049.5700000003</v>
      </c>
      <c r="D30" s="2"/>
      <c r="F30" s="78"/>
      <c r="G30" s="78"/>
      <c r="H30" s="51" t="s">
        <v>169</v>
      </c>
      <c r="I30" s="35">
        <v>52773936.700000003</v>
      </c>
      <c r="J30" s="35">
        <v>74271323.13000001</v>
      </c>
      <c r="K30" s="35">
        <v>95518052.530000001</v>
      </c>
    </row>
    <row r="31" spans="1:13" x14ac:dyDescent="0.2">
      <c r="A31" s="1" t="s">
        <v>15</v>
      </c>
      <c r="B31" s="36">
        <f>SUM(B19:B30)</f>
        <v>51495359.960000001</v>
      </c>
      <c r="C31" s="36">
        <f t="shared" ref="C31:D31" si="0">SUM(C19:C30)</f>
        <v>62054184.109999999</v>
      </c>
      <c r="D31" s="36">
        <f t="shared" si="0"/>
        <v>80867192.859999985</v>
      </c>
      <c r="F31" s="78"/>
      <c r="G31" s="78"/>
      <c r="H31" s="39" t="s">
        <v>170</v>
      </c>
      <c r="I31" s="35">
        <v>1048865.3199999998</v>
      </c>
      <c r="J31" s="35">
        <v>3663994.6399999997</v>
      </c>
      <c r="K31" s="35">
        <v>5291087.6000000006</v>
      </c>
      <c r="L31" s="32"/>
      <c r="M31" s="32"/>
    </row>
    <row r="32" spans="1:13" x14ac:dyDescent="0.2">
      <c r="F32" s="78"/>
      <c r="G32" s="78"/>
      <c r="H32" s="51" t="s">
        <v>171</v>
      </c>
      <c r="I32" s="35">
        <v>49004615.849999994</v>
      </c>
      <c r="J32" s="35">
        <v>61930772.949999996</v>
      </c>
      <c r="K32" s="35">
        <v>71275097.200000003</v>
      </c>
    </row>
    <row r="33" spans="1:13" x14ac:dyDescent="0.2">
      <c r="A33" s="33"/>
      <c r="B33" s="1" t="s">
        <v>121</v>
      </c>
      <c r="C33" s="1" t="s">
        <v>122</v>
      </c>
      <c r="D33" s="1" t="s">
        <v>123</v>
      </c>
      <c r="F33" s="78"/>
      <c r="G33" s="78"/>
      <c r="H33" s="32"/>
      <c r="I33" s="32"/>
      <c r="J33" s="32"/>
      <c r="K33" s="32"/>
      <c r="L33" s="32"/>
      <c r="M33" s="32"/>
    </row>
    <row r="34" spans="1:13" x14ac:dyDescent="0.2">
      <c r="A34" s="1" t="s">
        <v>3</v>
      </c>
      <c r="B34" s="36">
        <v>13958936.189999999</v>
      </c>
      <c r="C34" s="36">
        <v>16496189.66</v>
      </c>
      <c r="D34" s="36">
        <v>18851545.84</v>
      </c>
      <c r="F34" s="78"/>
      <c r="G34" s="78"/>
    </row>
    <row r="35" spans="1:13" x14ac:dyDescent="0.2">
      <c r="A35" s="1" t="s">
        <v>4</v>
      </c>
      <c r="B35" s="36">
        <v>12148047.6</v>
      </c>
      <c r="C35" s="36">
        <v>14309656.43</v>
      </c>
      <c r="D35" s="36">
        <v>18284678.940000001</v>
      </c>
      <c r="F35" s="78"/>
      <c r="G35" s="78"/>
      <c r="H35" s="32"/>
      <c r="I35" s="32"/>
      <c r="J35" s="32"/>
      <c r="K35" s="32"/>
      <c r="L35" s="32"/>
      <c r="M35" s="32"/>
    </row>
    <row r="36" spans="1:13" x14ac:dyDescent="0.2">
      <c r="A36" s="1" t="s">
        <v>5</v>
      </c>
      <c r="B36" s="36">
        <v>13342599.880000001</v>
      </c>
      <c r="C36" s="36">
        <v>15856011.619999999</v>
      </c>
      <c r="D36" s="36">
        <v>37922445.829999998</v>
      </c>
      <c r="F36" s="78"/>
    </row>
    <row r="37" spans="1:13" x14ac:dyDescent="0.2">
      <c r="A37" s="1" t="s">
        <v>6</v>
      </c>
      <c r="B37" s="36">
        <v>10544365.68</v>
      </c>
      <c r="C37" s="36">
        <v>12919460.75</v>
      </c>
      <c r="D37" s="36">
        <v>36340339.380000003</v>
      </c>
      <c r="F37" s="78"/>
      <c r="G37" s="32"/>
      <c r="H37" s="32"/>
      <c r="I37" s="32"/>
      <c r="J37" s="32"/>
      <c r="K37" s="32"/>
      <c r="L37" s="32"/>
    </row>
    <row r="38" spans="1:13" x14ac:dyDescent="0.2">
      <c r="A38" s="1" t="s">
        <v>7</v>
      </c>
      <c r="B38" s="36">
        <v>10776886.060000001</v>
      </c>
      <c r="C38" s="36">
        <v>13928194.560000001</v>
      </c>
      <c r="D38" s="36">
        <v>28053070.050000001</v>
      </c>
      <c r="F38" s="78"/>
    </row>
    <row r="39" spans="1:13" x14ac:dyDescent="0.2">
      <c r="A39" s="1" t="s">
        <v>8</v>
      </c>
      <c r="B39" s="36">
        <v>10543912.15</v>
      </c>
      <c r="C39" s="36">
        <v>11227716.710000001</v>
      </c>
      <c r="D39" s="36">
        <v>22146188.800000001</v>
      </c>
      <c r="F39" s="78"/>
      <c r="G39" s="32"/>
      <c r="H39" s="32"/>
      <c r="I39" s="32"/>
      <c r="J39" s="32"/>
      <c r="K39" s="32"/>
      <c r="L39" s="32"/>
    </row>
    <row r="40" spans="1:13" x14ac:dyDescent="0.2">
      <c r="A40" s="1" t="s">
        <v>9</v>
      </c>
      <c r="B40" s="36">
        <v>10084804.189999999</v>
      </c>
      <c r="C40" s="36">
        <v>12499462.119999999</v>
      </c>
      <c r="D40" s="36">
        <v>19790370.02</v>
      </c>
      <c r="F40" s="78"/>
    </row>
    <row r="41" spans="1:13" x14ac:dyDescent="0.2">
      <c r="A41" s="1" t="s">
        <v>10</v>
      </c>
      <c r="B41" s="36">
        <v>10491286.77</v>
      </c>
      <c r="C41" s="36">
        <v>12664739.23</v>
      </c>
      <c r="D41" s="36">
        <v>20826739.760000002</v>
      </c>
      <c r="F41" s="78"/>
      <c r="G41" s="32"/>
      <c r="H41" s="32"/>
      <c r="I41" s="32"/>
      <c r="J41" s="32"/>
      <c r="K41" s="32"/>
      <c r="L41" s="32"/>
    </row>
    <row r="42" spans="1:13" x14ac:dyDescent="0.2">
      <c r="A42" s="1" t="s">
        <v>11</v>
      </c>
      <c r="B42" s="36">
        <v>13781871.060000001</v>
      </c>
      <c r="C42" s="36">
        <v>17359709.23</v>
      </c>
      <c r="D42" s="36">
        <v>26365335.98</v>
      </c>
      <c r="F42" s="43"/>
    </row>
    <row r="43" spans="1:13" x14ac:dyDescent="0.2">
      <c r="A43" s="1" t="s">
        <v>12</v>
      </c>
      <c r="B43" s="36">
        <v>15048220.07</v>
      </c>
      <c r="C43" s="36">
        <v>18529260.52</v>
      </c>
      <c r="D43" s="2"/>
    </row>
    <row r="44" spans="1:13" x14ac:dyDescent="0.2">
      <c r="A44" s="1" t="s">
        <v>13</v>
      </c>
      <c r="B44" s="36">
        <v>15171702.279999999</v>
      </c>
      <c r="C44" s="36">
        <v>17811412.5</v>
      </c>
      <c r="D44" s="2"/>
    </row>
    <row r="45" spans="1:13" x14ac:dyDescent="0.2">
      <c r="A45" s="1" t="s">
        <v>14</v>
      </c>
      <c r="B45" s="36">
        <v>14934111.83</v>
      </c>
      <c r="C45" s="36">
        <v>17884891.93</v>
      </c>
      <c r="D45" s="2"/>
    </row>
    <row r="46" spans="1:13" x14ac:dyDescent="0.2">
      <c r="A46" s="1" t="s">
        <v>15</v>
      </c>
      <c r="B46" s="36">
        <f>SUM(B34:B45)</f>
        <v>150826743.76000002</v>
      </c>
      <c r="C46" s="36">
        <f t="shared" ref="C46:D46" si="1">SUM(C34:C45)</f>
        <v>181486705.26000002</v>
      </c>
      <c r="D46" s="36">
        <f t="shared" si="1"/>
        <v>228580714.60000002</v>
      </c>
    </row>
    <row r="48" spans="1:13" x14ac:dyDescent="0.2">
      <c r="A48" s="33"/>
      <c r="B48" s="1" t="s">
        <v>124</v>
      </c>
      <c r="C48" s="1" t="s">
        <v>125</v>
      </c>
      <c r="D48" s="1" t="s">
        <v>126</v>
      </c>
    </row>
    <row r="49" spans="1:13" x14ac:dyDescent="0.2">
      <c r="A49" s="1" t="s">
        <v>3</v>
      </c>
      <c r="B49" s="36">
        <v>7818538.1900000004</v>
      </c>
      <c r="C49" s="36">
        <v>8765497.3699999992</v>
      </c>
      <c r="D49" s="36">
        <v>11436220.09</v>
      </c>
      <c r="G49" s="78"/>
    </row>
    <row r="50" spans="1:13" x14ac:dyDescent="0.2">
      <c r="A50" s="1" t="s">
        <v>4</v>
      </c>
      <c r="B50" s="36">
        <v>6488898.4699999997</v>
      </c>
      <c r="C50" s="36">
        <v>8005815.9199999999</v>
      </c>
      <c r="D50" s="36">
        <v>10209174.67</v>
      </c>
      <c r="G50" s="78"/>
      <c r="H50" s="32"/>
      <c r="I50" s="32"/>
      <c r="J50" s="32"/>
      <c r="K50" s="32"/>
      <c r="L50" s="32"/>
      <c r="M50" s="32"/>
    </row>
    <row r="51" spans="1:13" x14ac:dyDescent="0.2">
      <c r="A51" s="1" t="s">
        <v>5</v>
      </c>
      <c r="B51" s="36">
        <v>6617424.1200000001</v>
      </c>
      <c r="C51" s="36">
        <v>8348723.5199999996</v>
      </c>
      <c r="D51" s="36">
        <v>11971860.08</v>
      </c>
      <c r="G51" s="78"/>
    </row>
    <row r="52" spans="1:13" x14ac:dyDescent="0.2">
      <c r="A52" s="1" t="s">
        <v>6</v>
      </c>
      <c r="B52" s="36">
        <v>5264087.32</v>
      </c>
      <c r="C52" s="36">
        <v>6785513.6200000001</v>
      </c>
      <c r="D52" s="36">
        <v>12966452.939999999</v>
      </c>
      <c r="G52" s="78"/>
      <c r="H52" s="32"/>
      <c r="I52" s="32"/>
      <c r="J52" s="32"/>
      <c r="K52" s="32"/>
      <c r="L52" s="32"/>
      <c r="M52" s="32"/>
    </row>
    <row r="53" spans="1:13" x14ac:dyDescent="0.2">
      <c r="A53" s="1" t="s">
        <v>7</v>
      </c>
      <c r="B53" s="36">
        <v>5666224.1299999999</v>
      </c>
      <c r="C53" s="36">
        <v>7261555.75</v>
      </c>
      <c r="D53" s="36">
        <v>12715222.859999999</v>
      </c>
      <c r="G53" s="78"/>
    </row>
    <row r="54" spans="1:13" x14ac:dyDescent="0.2">
      <c r="A54" s="1" t="s">
        <v>8</v>
      </c>
      <c r="B54" s="36">
        <v>6375498.5899999999</v>
      </c>
      <c r="C54" s="36">
        <v>6266603.2699999996</v>
      </c>
      <c r="D54" s="36">
        <v>11377503.08</v>
      </c>
      <c r="G54" s="78"/>
      <c r="H54" s="32"/>
      <c r="I54" s="32"/>
      <c r="J54" s="32"/>
      <c r="K54" s="32"/>
      <c r="L54" s="32"/>
      <c r="M54" s="32"/>
    </row>
    <row r="55" spans="1:13" x14ac:dyDescent="0.2">
      <c r="A55" s="1" t="s">
        <v>9</v>
      </c>
      <c r="B55" s="36">
        <v>6347793.8899999997</v>
      </c>
      <c r="C55" s="36">
        <v>7779244.6900000004</v>
      </c>
      <c r="D55" s="36">
        <v>10647316.91</v>
      </c>
      <c r="G55" s="78"/>
    </row>
    <row r="56" spans="1:13" x14ac:dyDescent="0.2">
      <c r="A56" s="1" t="s">
        <v>10</v>
      </c>
      <c r="B56" s="36">
        <v>6008879.25</v>
      </c>
      <c r="C56" s="36">
        <v>7683301.6399999997</v>
      </c>
      <c r="D56" s="36">
        <v>11193170.939999999</v>
      </c>
      <c r="G56" s="78"/>
      <c r="H56" s="32"/>
      <c r="I56" s="32"/>
      <c r="J56" s="32"/>
      <c r="K56" s="32"/>
      <c r="L56" s="32"/>
      <c r="M56" s="32"/>
    </row>
    <row r="57" spans="1:13" x14ac:dyDescent="0.2">
      <c r="A57" s="1" t="s">
        <v>11</v>
      </c>
      <c r="B57" s="36">
        <v>6946561.0599999996</v>
      </c>
      <c r="C57" s="36">
        <v>8638071.4000000004</v>
      </c>
      <c r="D57" s="36">
        <v>12041625.15</v>
      </c>
      <c r="G57" s="78"/>
    </row>
    <row r="58" spans="1:13" x14ac:dyDescent="0.2">
      <c r="A58" s="1" t="s">
        <v>12</v>
      </c>
      <c r="B58" s="36">
        <v>7955854.5999999996</v>
      </c>
      <c r="C58" s="36">
        <v>9138170.2799999993</v>
      </c>
      <c r="D58" s="2"/>
      <c r="G58" s="78"/>
      <c r="H58" s="32"/>
      <c r="I58" s="32"/>
      <c r="J58" s="32"/>
      <c r="K58" s="32"/>
      <c r="L58" s="32"/>
      <c r="M58" s="32"/>
    </row>
    <row r="59" spans="1:13" x14ac:dyDescent="0.2">
      <c r="A59" s="1" t="s">
        <v>13</v>
      </c>
      <c r="B59" s="36">
        <v>8566708.5500000007</v>
      </c>
      <c r="C59" s="36">
        <v>10610161.210000001</v>
      </c>
      <c r="D59" s="2"/>
      <c r="G59" s="78"/>
    </row>
    <row r="60" spans="1:13" x14ac:dyDescent="0.2">
      <c r="A60" s="1" t="s">
        <v>14</v>
      </c>
      <c r="B60" s="36">
        <v>9176387.6300000008</v>
      </c>
      <c r="C60" s="36">
        <v>11988532.710000001</v>
      </c>
      <c r="D60" s="2"/>
      <c r="G60" s="78"/>
      <c r="H60" s="32"/>
      <c r="I60" s="32"/>
      <c r="J60" s="32"/>
      <c r="K60" s="32"/>
      <c r="L60" s="32"/>
      <c r="M60" s="32"/>
    </row>
    <row r="61" spans="1:13" x14ac:dyDescent="0.2">
      <c r="A61" s="1" t="s">
        <v>15</v>
      </c>
      <c r="B61" s="36">
        <f>SUM(B49:B60)</f>
        <v>83232855.799999997</v>
      </c>
      <c r="C61" s="36">
        <f t="shared" ref="C61:D61" si="2">SUM(C49:C60)</f>
        <v>101271191.38000003</v>
      </c>
      <c r="D61" s="36">
        <f t="shared" si="2"/>
        <v>104558546.72</v>
      </c>
      <c r="G61" s="78"/>
    </row>
    <row r="62" spans="1:13" x14ac:dyDescent="0.2">
      <c r="G62" s="78"/>
      <c r="H62" s="32"/>
      <c r="I62" s="32"/>
      <c r="J62" s="32"/>
      <c r="K62" s="32"/>
      <c r="L62" s="32"/>
      <c r="M62" s="32"/>
    </row>
    <row r="63" spans="1:13" x14ac:dyDescent="0.2">
      <c r="A63" s="33"/>
      <c r="B63" s="1" t="s">
        <v>127</v>
      </c>
      <c r="C63" s="1" t="s">
        <v>128</v>
      </c>
      <c r="D63" s="1" t="s">
        <v>129</v>
      </c>
      <c r="G63" s="78"/>
    </row>
    <row r="64" spans="1:13" x14ac:dyDescent="0.2">
      <c r="A64" s="1" t="s">
        <v>3</v>
      </c>
      <c r="B64" s="36">
        <v>7666878.7800000003</v>
      </c>
      <c r="C64" s="36">
        <v>8765550.7799999993</v>
      </c>
      <c r="D64" s="36">
        <v>8754021.6099999994</v>
      </c>
      <c r="G64" s="78"/>
      <c r="H64" s="32"/>
      <c r="I64" s="32"/>
      <c r="J64" s="32"/>
      <c r="K64" s="32"/>
      <c r="L64" s="32"/>
      <c r="M64" s="32"/>
    </row>
    <row r="65" spans="1:13" x14ac:dyDescent="0.2">
      <c r="A65" s="1" t="s">
        <v>4</v>
      </c>
      <c r="B65" s="36">
        <v>6655882.3700000001</v>
      </c>
      <c r="C65" s="36">
        <v>7219796.1399999997</v>
      </c>
      <c r="D65" s="36">
        <v>8188510.8399999999</v>
      </c>
      <c r="G65" s="78"/>
    </row>
    <row r="66" spans="1:13" x14ac:dyDescent="0.2">
      <c r="A66" s="1" t="s">
        <v>5</v>
      </c>
      <c r="B66" s="36">
        <v>6687591.8200000003</v>
      </c>
      <c r="C66" s="36">
        <v>7439817.8200000003</v>
      </c>
      <c r="D66" s="36">
        <v>10303605.98</v>
      </c>
      <c r="G66" s="78"/>
      <c r="H66" s="32"/>
      <c r="I66" s="32"/>
      <c r="J66" s="32"/>
      <c r="K66" s="32"/>
      <c r="L66" s="32"/>
      <c r="M66" s="32"/>
    </row>
    <row r="67" spans="1:13" x14ac:dyDescent="0.2">
      <c r="A67" s="1" t="s">
        <v>6</v>
      </c>
      <c r="B67" s="36">
        <v>5214240.71</v>
      </c>
      <c r="C67" s="36">
        <v>6221946.4000000004</v>
      </c>
      <c r="D67" s="36">
        <v>11760578.119999999</v>
      </c>
      <c r="G67" s="78"/>
    </row>
    <row r="68" spans="1:13" x14ac:dyDescent="0.2">
      <c r="A68" s="1" t="s">
        <v>7</v>
      </c>
      <c r="B68" s="36">
        <v>5251399.84</v>
      </c>
      <c r="C68" s="36">
        <v>6409013.6500000004</v>
      </c>
      <c r="D68" s="36">
        <v>11356208.789999999</v>
      </c>
      <c r="G68" s="78"/>
      <c r="H68" s="32"/>
      <c r="I68" s="32"/>
      <c r="J68" s="32"/>
      <c r="K68" s="32"/>
      <c r="L68" s="32"/>
      <c r="M68" s="32"/>
    </row>
    <row r="69" spans="1:13" x14ac:dyDescent="0.2">
      <c r="A69" s="1" t="s">
        <v>8</v>
      </c>
      <c r="B69" s="36">
        <v>5432077.6399999997</v>
      </c>
      <c r="C69" s="36">
        <v>5248014.2300000004</v>
      </c>
      <c r="D69" s="36">
        <v>9658432.3100000005</v>
      </c>
      <c r="G69" s="78"/>
    </row>
    <row r="70" spans="1:13" x14ac:dyDescent="0.2">
      <c r="A70" s="1" t="s">
        <v>9</v>
      </c>
      <c r="B70" s="36">
        <v>6124944.8700000001</v>
      </c>
      <c r="C70" s="36">
        <v>6596234.9800000004</v>
      </c>
      <c r="D70" s="36">
        <v>9212213.8599999994</v>
      </c>
      <c r="G70" s="78"/>
      <c r="H70" s="32"/>
      <c r="I70" s="32"/>
      <c r="J70" s="32"/>
      <c r="K70" s="32"/>
      <c r="L70" s="32"/>
      <c r="M70" s="32"/>
    </row>
    <row r="71" spans="1:13" x14ac:dyDescent="0.2">
      <c r="A71" s="1" t="s">
        <v>10</v>
      </c>
      <c r="B71" s="36">
        <v>6245655.0199999996</v>
      </c>
      <c r="C71" s="36">
        <v>6321715.3499999996</v>
      </c>
      <c r="D71" s="36">
        <v>8826761.1899999995</v>
      </c>
    </row>
    <row r="72" spans="1:13" x14ac:dyDescent="0.2">
      <c r="A72" s="1" t="s">
        <v>11</v>
      </c>
      <c r="B72" s="36">
        <v>6884376.6399999997</v>
      </c>
      <c r="C72" s="36">
        <v>7465857.4900000002</v>
      </c>
      <c r="D72" s="36">
        <v>10156120.529999999</v>
      </c>
    </row>
    <row r="73" spans="1:13" x14ac:dyDescent="0.2">
      <c r="A73" s="1" t="s">
        <v>12</v>
      </c>
      <c r="B73" s="36">
        <v>7598421.2199999997</v>
      </c>
      <c r="C73" s="36">
        <v>8065455.5099999998</v>
      </c>
      <c r="D73" s="2"/>
      <c r="G73" s="78"/>
    </row>
    <row r="74" spans="1:13" x14ac:dyDescent="0.2">
      <c r="A74" s="1" t="s">
        <v>13</v>
      </c>
      <c r="B74" s="36">
        <v>7262684.5</v>
      </c>
      <c r="C74" s="36">
        <v>7536365.6399999997</v>
      </c>
      <c r="D74" s="2"/>
      <c r="G74" s="78"/>
      <c r="H74" s="32"/>
      <c r="I74" s="32"/>
      <c r="J74" s="32"/>
      <c r="K74" s="32"/>
      <c r="L74" s="32"/>
      <c r="M74" s="32"/>
    </row>
    <row r="75" spans="1:13" x14ac:dyDescent="0.2">
      <c r="A75" s="1" t="s">
        <v>14</v>
      </c>
      <c r="B75" s="36">
        <v>6683307.3899999997</v>
      </c>
      <c r="C75" s="36">
        <v>7105653.8099999996</v>
      </c>
      <c r="D75" s="2"/>
      <c r="G75" s="78"/>
    </row>
    <row r="76" spans="1:13" x14ac:dyDescent="0.2">
      <c r="A76" s="1" t="s">
        <v>15</v>
      </c>
      <c r="B76" s="36">
        <f>SUM(B64:B75)</f>
        <v>77707460.799999997</v>
      </c>
      <c r="C76" s="36">
        <f t="shared" ref="C76:D76" si="3">SUM(C64:C75)</f>
        <v>84395421.800000012</v>
      </c>
      <c r="D76" s="36">
        <f t="shared" si="3"/>
        <v>88216453.229999989</v>
      </c>
      <c r="G76" s="78"/>
      <c r="H76" s="32"/>
      <c r="I76" s="32"/>
      <c r="J76" s="32"/>
      <c r="K76" s="32"/>
      <c r="L76" s="32"/>
      <c r="M76" s="32"/>
    </row>
    <row r="77" spans="1:13" x14ac:dyDescent="0.2">
      <c r="G77" s="78"/>
    </row>
    <row r="78" spans="1:13" x14ac:dyDescent="0.2">
      <c r="A78" s="33"/>
      <c r="B78" s="1" t="s">
        <v>130</v>
      </c>
      <c r="C78" s="1" t="s">
        <v>131</v>
      </c>
      <c r="D78" s="1" t="s">
        <v>132</v>
      </c>
      <c r="G78" s="78"/>
      <c r="H78" s="32"/>
      <c r="I78" s="32"/>
      <c r="J78" s="32"/>
      <c r="K78" s="32"/>
      <c r="L78" s="32"/>
      <c r="M78" s="32"/>
    </row>
    <row r="79" spans="1:13" x14ac:dyDescent="0.2">
      <c r="A79" s="1" t="s">
        <v>3</v>
      </c>
      <c r="B79" s="36">
        <v>12509500.65</v>
      </c>
      <c r="C79" s="36">
        <v>11802846.57</v>
      </c>
      <c r="D79" s="36">
        <v>13183956.869999999</v>
      </c>
      <c r="G79" s="78"/>
    </row>
    <row r="80" spans="1:13" x14ac:dyDescent="0.2">
      <c r="A80" s="1" t="s">
        <v>4</v>
      </c>
      <c r="B80" s="36">
        <v>9760171.2899999991</v>
      </c>
      <c r="C80" s="36">
        <v>10450872.07</v>
      </c>
      <c r="D80" s="36">
        <v>11458871.369999999</v>
      </c>
      <c r="G80" s="78"/>
      <c r="H80" s="32"/>
      <c r="I80" s="32"/>
      <c r="J80" s="32"/>
      <c r="K80" s="32"/>
      <c r="L80" s="32"/>
      <c r="M80" s="32"/>
    </row>
    <row r="81" spans="1:14" x14ac:dyDescent="0.2">
      <c r="A81" s="1" t="s">
        <v>5</v>
      </c>
      <c r="B81" s="36">
        <v>10043461.039999999</v>
      </c>
      <c r="C81" s="36">
        <v>10585559.939999999</v>
      </c>
      <c r="D81" s="36">
        <v>14704275.699999999</v>
      </c>
      <c r="G81" s="78"/>
    </row>
    <row r="82" spans="1:14" x14ac:dyDescent="0.2">
      <c r="A82" s="1" t="s">
        <v>6</v>
      </c>
      <c r="B82" s="36">
        <v>7956578.4900000002</v>
      </c>
      <c r="C82" s="36">
        <v>9128761.0600000005</v>
      </c>
      <c r="D82" s="36">
        <v>17715879.77</v>
      </c>
      <c r="G82" s="78"/>
      <c r="H82" s="32"/>
      <c r="I82" s="32"/>
      <c r="J82" s="32"/>
      <c r="K82" s="32"/>
      <c r="L82" s="32"/>
      <c r="M82" s="32"/>
    </row>
    <row r="83" spans="1:14" x14ac:dyDescent="0.2">
      <c r="A83" s="1" t="s">
        <v>7</v>
      </c>
      <c r="B83" s="36">
        <v>9817711.6699999999</v>
      </c>
      <c r="C83" s="36">
        <v>10717761.779999999</v>
      </c>
      <c r="D83" s="36">
        <v>16811322.350000001</v>
      </c>
      <c r="G83" s="78"/>
    </row>
    <row r="84" spans="1:14" x14ac:dyDescent="0.2">
      <c r="A84" s="1" t="s">
        <v>8</v>
      </c>
      <c r="B84" s="36">
        <v>9630366.4199999999</v>
      </c>
      <c r="C84" s="36">
        <v>9499544.6699999999</v>
      </c>
      <c r="D84" s="36">
        <v>16203947.84</v>
      </c>
      <c r="G84" s="78"/>
      <c r="H84" s="32"/>
      <c r="I84" s="32"/>
      <c r="J84" s="32"/>
      <c r="K84" s="32"/>
      <c r="L84" s="32"/>
      <c r="M84" s="32"/>
    </row>
    <row r="85" spans="1:14" x14ac:dyDescent="0.2">
      <c r="A85" s="1" t="s">
        <v>9</v>
      </c>
      <c r="B85" s="36">
        <v>9814469.5700000003</v>
      </c>
      <c r="C85" s="36">
        <v>10451151.140000001</v>
      </c>
      <c r="D85" s="36">
        <v>14940924.960000001</v>
      </c>
      <c r="G85" s="78"/>
    </row>
    <row r="86" spans="1:14" x14ac:dyDescent="0.2">
      <c r="A86" s="1" t="s">
        <v>10</v>
      </c>
      <c r="B86" s="36">
        <v>10402843.66</v>
      </c>
      <c r="C86" s="36">
        <v>10591461.279999999</v>
      </c>
      <c r="D86" s="36">
        <v>14777979.15</v>
      </c>
      <c r="G86" s="78"/>
      <c r="H86" s="32"/>
      <c r="I86" s="32"/>
      <c r="J86" s="32"/>
      <c r="K86" s="32"/>
      <c r="L86" s="32"/>
      <c r="M86" s="32"/>
    </row>
    <row r="87" spans="1:14" x14ac:dyDescent="0.2">
      <c r="A87" s="1" t="s">
        <v>11</v>
      </c>
      <c r="B87" s="36">
        <v>10424735.85</v>
      </c>
      <c r="C87" s="36">
        <v>11185944.939999999</v>
      </c>
      <c r="D87" s="36">
        <v>16112253.34</v>
      </c>
      <c r="G87" s="78"/>
    </row>
    <row r="88" spans="1:14" x14ac:dyDescent="0.2">
      <c r="A88" s="1" t="s">
        <v>12</v>
      </c>
      <c r="B88" s="36">
        <v>11458416.59</v>
      </c>
      <c r="C88" s="36">
        <v>11495836.449999999</v>
      </c>
      <c r="D88" s="2"/>
      <c r="G88" s="78"/>
      <c r="H88" s="32"/>
      <c r="I88" s="32"/>
      <c r="J88" s="32"/>
      <c r="K88" s="32"/>
      <c r="L88" s="32"/>
      <c r="M88" s="32"/>
    </row>
    <row r="89" spans="1:14" x14ac:dyDescent="0.2">
      <c r="A89" s="1" t="s">
        <v>13</v>
      </c>
      <c r="B89" s="36">
        <v>13446163.83</v>
      </c>
      <c r="C89" s="36">
        <v>13556595.630000001</v>
      </c>
      <c r="D89" s="2"/>
      <c r="G89" s="78"/>
    </row>
    <row r="90" spans="1:14" x14ac:dyDescent="0.2">
      <c r="A90" s="1" t="s">
        <v>14</v>
      </c>
      <c r="B90" s="36">
        <v>15972477.529999999</v>
      </c>
      <c r="C90" s="36">
        <v>17020690.059999999</v>
      </c>
      <c r="D90" s="2"/>
      <c r="G90" s="78"/>
      <c r="H90" s="32"/>
      <c r="I90" s="32"/>
      <c r="J90" s="32"/>
      <c r="K90" s="32"/>
      <c r="L90" s="32"/>
      <c r="M90" s="32"/>
    </row>
    <row r="91" spans="1:14" x14ac:dyDescent="0.2">
      <c r="A91" s="1" t="s">
        <v>15</v>
      </c>
      <c r="B91" s="36">
        <f>SUM(B79:B90)</f>
        <v>131236896.58999999</v>
      </c>
      <c r="C91" s="36">
        <f t="shared" ref="C91:D91" si="4">SUM(C79:C90)</f>
        <v>136487025.59</v>
      </c>
      <c r="D91" s="36">
        <f t="shared" si="4"/>
        <v>135909411.35000002</v>
      </c>
      <c r="G91" s="78"/>
    </row>
    <row r="92" spans="1:14" x14ac:dyDescent="0.2">
      <c r="G92" s="78"/>
      <c r="H92" s="32"/>
      <c r="I92" s="32"/>
      <c r="J92" s="32"/>
      <c r="K92" s="32"/>
      <c r="L92" s="32"/>
      <c r="M92" s="32"/>
    </row>
    <row r="93" spans="1:14" x14ac:dyDescent="0.2">
      <c r="A93" s="33"/>
      <c r="B93" s="1" t="s">
        <v>133</v>
      </c>
      <c r="C93" s="1" t="s">
        <v>134</v>
      </c>
      <c r="D93" s="1" t="s">
        <v>135</v>
      </c>
      <c r="G93" s="78"/>
    </row>
    <row r="94" spans="1:14" x14ac:dyDescent="0.2">
      <c r="A94" s="1" t="s">
        <v>3</v>
      </c>
      <c r="B94" s="36">
        <v>12509500.65</v>
      </c>
      <c r="C94" s="36">
        <v>44808781.689999998</v>
      </c>
      <c r="D94" s="36">
        <v>44599546.93</v>
      </c>
      <c r="G94" s="78"/>
      <c r="H94" s="78"/>
    </row>
    <row r="95" spans="1:14" x14ac:dyDescent="0.2">
      <c r="A95" s="1" t="s">
        <v>4</v>
      </c>
      <c r="B95" s="36">
        <v>9760171.2899999991</v>
      </c>
      <c r="C95" s="36">
        <v>38959585.549999997</v>
      </c>
      <c r="D95" s="36">
        <v>39196661.109999999</v>
      </c>
      <c r="H95" s="78"/>
      <c r="I95" s="32"/>
      <c r="J95" s="32"/>
      <c r="K95" s="32"/>
      <c r="L95" s="32"/>
      <c r="M95" s="32"/>
      <c r="N95" s="32"/>
    </row>
    <row r="96" spans="1:14" x14ac:dyDescent="0.2">
      <c r="A96" s="1" t="s">
        <v>5</v>
      </c>
      <c r="B96" s="36">
        <v>10043461.039999999</v>
      </c>
      <c r="C96" s="36">
        <v>39566879.799999997</v>
      </c>
      <c r="D96" s="36">
        <v>70237521.650000006</v>
      </c>
      <c r="H96" s="78"/>
    </row>
    <row r="97" spans="1:14" x14ac:dyDescent="0.2">
      <c r="A97" s="1" t="s">
        <v>6</v>
      </c>
      <c r="B97" s="36">
        <v>7956578.4900000002</v>
      </c>
      <c r="C97" s="36">
        <v>35568356.770000003</v>
      </c>
      <c r="D97" s="36">
        <v>73470836.980000004</v>
      </c>
      <c r="H97" s="78"/>
      <c r="I97" s="32"/>
      <c r="J97" s="32"/>
      <c r="K97" s="32"/>
      <c r="L97" s="32"/>
      <c r="M97" s="32"/>
      <c r="N97" s="32"/>
    </row>
    <row r="98" spans="1:14" x14ac:dyDescent="0.2">
      <c r="A98" s="1" t="s">
        <v>7</v>
      </c>
      <c r="B98" s="36">
        <v>9817711.6699999999</v>
      </c>
      <c r="C98" s="36">
        <v>37724802.240000002</v>
      </c>
      <c r="D98" s="36">
        <v>60838108.399999999</v>
      </c>
      <c r="H98" s="78"/>
    </row>
    <row r="99" spans="1:14" x14ac:dyDescent="0.2">
      <c r="A99" s="1" t="s">
        <v>8</v>
      </c>
      <c r="B99" s="36">
        <v>9630366.4199999999</v>
      </c>
      <c r="C99" s="36">
        <v>33785674.149999999</v>
      </c>
      <c r="D99" s="36">
        <v>50440733.140000001</v>
      </c>
      <c r="H99" s="78"/>
      <c r="I99" s="32"/>
      <c r="J99" s="32"/>
      <c r="K99" s="32"/>
      <c r="L99" s="32"/>
      <c r="M99" s="32"/>
      <c r="N99" s="32"/>
    </row>
    <row r="100" spans="1:14" x14ac:dyDescent="0.2">
      <c r="A100" s="1" t="s">
        <v>9</v>
      </c>
      <c r="B100" s="36">
        <v>9814469.5700000003</v>
      </c>
      <c r="C100" s="36">
        <v>38610718.789999999</v>
      </c>
      <c r="D100" s="36">
        <v>44999129.509999998</v>
      </c>
      <c r="H100" s="78"/>
    </row>
    <row r="101" spans="1:14" x14ac:dyDescent="0.2">
      <c r="A101" s="1" t="s">
        <v>10</v>
      </c>
      <c r="B101" s="36">
        <v>10402843.66</v>
      </c>
      <c r="C101" s="36">
        <v>38361058.789999999</v>
      </c>
      <c r="D101" s="36">
        <v>52755498.969999999</v>
      </c>
      <c r="H101" s="78"/>
      <c r="I101" s="32"/>
      <c r="J101" s="32"/>
      <c r="K101" s="32"/>
      <c r="L101" s="32"/>
      <c r="M101" s="32"/>
      <c r="N101" s="32"/>
    </row>
    <row r="102" spans="1:14" x14ac:dyDescent="0.2">
      <c r="A102" s="1" t="s">
        <v>11</v>
      </c>
      <c r="B102" s="36">
        <v>10424735.85</v>
      </c>
      <c r="C102" s="36">
        <v>49467962.100000001</v>
      </c>
      <c r="D102" s="36">
        <v>61959261.68</v>
      </c>
      <c r="H102" s="78"/>
    </row>
    <row r="103" spans="1:14" x14ac:dyDescent="0.2">
      <c r="A103" s="1" t="s">
        <v>12</v>
      </c>
      <c r="B103" s="36">
        <v>11458416.59</v>
      </c>
      <c r="C103" s="36">
        <v>52132754.18</v>
      </c>
      <c r="D103" s="2"/>
      <c r="H103" s="78"/>
      <c r="I103" s="32"/>
      <c r="J103" s="32"/>
      <c r="K103" s="32"/>
      <c r="L103" s="32"/>
      <c r="M103" s="32"/>
      <c r="N103" s="32"/>
    </row>
    <row r="104" spans="1:14" x14ac:dyDescent="0.2">
      <c r="A104" s="1" t="s">
        <v>13</v>
      </c>
      <c r="B104" s="36">
        <v>13446163.83</v>
      </c>
      <c r="C104" s="36">
        <v>52645035.060000002</v>
      </c>
      <c r="D104" s="2"/>
      <c r="H104" s="78"/>
    </row>
    <row r="105" spans="1:14" x14ac:dyDescent="0.2">
      <c r="A105" s="1" t="s">
        <v>14</v>
      </c>
      <c r="B105" s="36">
        <v>15972477.529999999</v>
      </c>
      <c r="C105" s="36">
        <v>55714423.270000003</v>
      </c>
      <c r="D105" s="2"/>
      <c r="H105" s="78"/>
      <c r="I105" s="32"/>
      <c r="J105" s="32"/>
      <c r="K105" s="32"/>
      <c r="L105" s="32"/>
      <c r="M105" s="32"/>
      <c r="N105" s="32"/>
    </row>
    <row r="106" spans="1:14" x14ac:dyDescent="0.2">
      <c r="A106" s="1" t="s">
        <v>15</v>
      </c>
      <c r="B106" s="36">
        <f>SUM(B94:B105)</f>
        <v>131236896.58999999</v>
      </c>
      <c r="C106" s="36">
        <f t="shared" ref="C106:D106" si="5">SUM(C94:C105)</f>
        <v>517346032.39000005</v>
      </c>
      <c r="D106" s="36">
        <f t="shared" si="5"/>
        <v>498497298.36999995</v>
      </c>
      <c r="H106" s="78"/>
    </row>
    <row r="107" spans="1:14" x14ac:dyDescent="0.2">
      <c r="H107" s="78"/>
      <c r="I107" s="32"/>
      <c r="J107" s="32"/>
      <c r="K107" s="32"/>
      <c r="L107" s="32"/>
      <c r="M107" s="32"/>
      <c r="N107" s="32"/>
    </row>
    <row r="108" spans="1:14" x14ac:dyDescent="0.2">
      <c r="H108" s="78"/>
    </row>
    <row r="109" spans="1:14" x14ac:dyDescent="0.2">
      <c r="A109" s="33"/>
      <c r="B109" s="1" t="s">
        <v>136</v>
      </c>
      <c r="C109" s="1" t="s">
        <v>137</v>
      </c>
      <c r="D109" s="1" t="s">
        <v>138</v>
      </c>
      <c r="H109" s="78"/>
      <c r="I109" s="32"/>
      <c r="J109" s="32"/>
      <c r="K109" s="32"/>
      <c r="L109" s="32"/>
      <c r="M109" s="32"/>
      <c r="N109" s="32"/>
    </row>
    <row r="110" spans="1:14" x14ac:dyDescent="0.2">
      <c r="A110" s="1" t="s">
        <v>3</v>
      </c>
      <c r="B110" s="36">
        <v>2999226.75</v>
      </c>
      <c r="C110" s="36">
        <v>1294244.82</v>
      </c>
      <c r="D110" s="36">
        <v>1259478.6399999999</v>
      </c>
    </row>
    <row r="111" spans="1:14" x14ac:dyDescent="0.2">
      <c r="A111" s="1" t="s">
        <v>4</v>
      </c>
      <c r="B111" s="36">
        <v>2058908.84</v>
      </c>
      <c r="C111" s="36">
        <v>1006492.03</v>
      </c>
      <c r="D111" s="36">
        <v>1515385.33</v>
      </c>
      <c r="F111" s="33"/>
      <c r="G111" s="78"/>
      <c r="N111" s="32"/>
    </row>
    <row r="112" spans="1:14" x14ac:dyDescent="0.2">
      <c r="A112" s="1" t="s">
        <v>5</v>
      </c>
      <c r="B112" s="36">
        <v>1870223.79</v>
      </c>
      <c r="C112" s="36">
        <v>1458178.42</v>
      </c>
      <c r="D112" s="36">
        <v>1851391.19</v>
      </c>
      <c r="F112" s="33"/>
      <c r="G112" s="78"/>
      <c r="H112" s="32"/>
      <c r="I112" s="32"/>
      <c r="J112" s="32"/>
      <c r="K112" s="32"/>
      <c r="L112" s="32"/>
      <c r="M112" s="32"/>
    </row>
    <row r="113" spans="1:14" x14ac:dyDescent="0.2">
      <c r="A113" s="1" t="s">
        <v>6</v>
      </c>
      <c r="B113" s="36">
        <v>1784342.13</v>
      </c>
      <c r="C113" s="36">
        <v>1401212.94</v>
      </c>
      <c r="D113" s="36">
        <v>2086767.43</v>
      </c>
      <c r="F113" s="33"/>
      <c r="G113" s="78"/>
      <c r="N113" s="32"/>
    </row>
    <row r="114" spans="1:14" x14ac:dyDescent="0.2">
      <c r="A114" s="1" t="s">
        <v>7</v>
      </c>
      <c r="B114" s="36">
        <v>1847033.97</v>
      </c>
      <c r="C114" s="36">
        <v>1463856.49</v>
      </c>
      <c r="D114" s="36">
        <v>2408809.46</v>
      </c>
      <c r="F114" s="33"/>
      <c r="G114" s="78"/>
      <c r="H114" s="32"/>
      <c r="I114" s="32"/>
      <c r="J114" s="32"/>
      <c r="K114" s="32"/>
      <c r="L114" s="32"/>
      <c r="M114" s="32"/>
    </row>
    <row r="115" spans="1:14" x14ac:dyDescent="0.2">
      <c r="A115" s="1" t="s">
        <v>8</v>
      </c>
      <c r="B115" s="36">
        <v>1922150.91</v>
      </c>
      <c r="C115" s="36">
        <v>1414963.42</v>
      </c>
      <c r="D115" s="36">
        <v>2484997.81</v>
      </c>
      <c r="F115" s="33"/>
      <c r="G115" s="78"/>
      <c r="N115" s="32"/>
    </row>
    <row r="116" spans="1:14" x14ac:dyDescent="0.2">
      <c r="A116" s="1" t="s">
        <v>9</v>
      </c>
      <c r="B116" s="36">
        <v>1966535.27</v>
      </c>
      <c r="C116" s="36">
        <v>1593451.4</v>
      </c>
      <c r="D116" s="36">
        <v>2424544.9700000002</v>
      </c>
      <c r="F116" s="33"/>
      <c r="G116" s="78"/>
      <c r="H116" s="32"/>
      <c r="I116" s="32"/>
      <c r="J116" s="32"/>
      <c r="K116" s="32"/>
      <c r="L116" s="32"/>
      <c r="M116" s="32"/>
    </row>
    <row r="117" spans="1:14" x14ac:dyDescent="0.2">
      <c r="A117" s="1" t="s">
        <v>10</v>
      </c>
      <c r="B117" s="36">
        <v>1900462.9</v>
      </c>
      <c r="C117" s="36">
        <v>1382107.38</v>
      </c>
      <c r="D117" s="36">
        <v>2196686.52</v>
      </c>
      <c r="F117" s="33"/>
      <c r="G117" s="78"/>
    </row>
    <row r="118" spans="1:14" x14ac:dyDescent="0.2">
      <c r="A118" s="1" t="s">
        <v>11</v>
      </c>
      <c r="B118" s="36">
        <v>1154876.6000000001</v>
      </c>
      <c r="C118" s="36">
        <v>1536504.04</v>
      </c>
      <c r="D118" s="36">
        <v>2073151.86</v>
      </c>
      <c r="F118" s="33"/>
      <c r="G118" s="78"/>
      <c r="H118" s="32"/>
      <c r="I118" s="32"/>
      <c r="J118" s="32"/>
      <c r="K118" s="32"/>
      <c r="L118" s="32"/>
      <c r="M118" s="32"/>
    </row>
    <row r="119" spans="1:14" x14ac:dyDescent="0.2">
      <c r="A119" s="1" t="s">
        <v>12</v>
      </c>
      <c r="B119" s="36">
        <v>1370248.4</v>
      </c>
      <c r="C119" s="36">
        <v>1656855.61</v>
      </c>
      <c r="D119" s="2"/>
      <c r="F119" s="33"/>
      <c r="G119" s="78"/>
    </row>
    <row r="120" spans="1:14" x14ac:dyDescent="0.2">
      <c r="A120" s="1" t="s">
        <v>13</v>
      </c>
      <c r="B120" s="36">
        <v>1243243.51</v>
      </c>
      <c r="C120" s="36">
        <v>1421268.31</v>
      </c>
      <c r="D120" s="2"/>
      <c r="G120" s="78"/>
      <c r="H120" s="32"/>
      <c r="I120" s="32"/>
      <c r="J120" s="32"/>
      <c r="K120" s="32"/>
      <c r="L120" s="32"/>
      <c r="M120" s="32"/>
    </row>
    <row r="121" spans="1:14" x14ac:dyDescent="0.2">
      <c r="A121" s="1" t="s">
        <v>14</v>
      </c>
      <c r="B121" s="36">
        <v>1125434.83</v>
      </c>
      <c r="C121" s="36">
        <v>1392510.66</v>
      </c>
      <c r="D121" s="2"/>
      <c r="G121" s="78"/>
    </row>
    <row r="122" spans="1:14" x14ac:dyDescent="0.2">
      <c r="A122" s="1" t="s">
        <v>15</v>
      </c>
      <c r="B122" s="36">
        <f>SUM(B110:B121)</f>
        <v>21242687.899999999</v>
      </c>
      <c r="C122" s="36">
        <f t="shared" ref="C122:D122" si="6">SUM(C110:C121)</f>
        <v>17021645.519999996</v>
      </c>
      <c r="D122" s="36">
        <f t="shared" si="6"/>
        <v>18301213.210000001</v>
      </c>
      <c r="G122" s="78"/>
      <c r="H122" s="32"/>
      <c r="I122" s="32"/>
      <c r="J122" s="32"/>
      <c r="K122" s="32"/>
      <c r="L122" s="32"/>
      <c r="M122" s="32"/>
    </row>
    <row r="123" spans="1:14" x14ac:dyDescent="0.2">
      <c r="G123" s="78"/>
    </row>
    <row r="124" spans="1:14" x14ac:dyDescent="0.2">
      <c r="A124" s="33"/>
      <c r="B124" s="1" t="s">
        <v>139</v>
      </c>
      <c r="C124" s="1" t="s">
        <v>140</v>
      </c>
      <c r="D124" s="1" t="s">
        <v>141</v>
      </c>
      <c r="G124" s="78"/>
      <c r="H124" s="32"/>
      <c r="I124" s="32"/>
      <c r="J124" s="32"/>
      <c r="K124" s="32"/>
      <c r="L124" s="32"/>
      <c r="M124" s="32"/>
    </row>
    <row r="125" spans="1:14" x14ac:dyDescent="0.2">
      <c r="A125" s="1" t="s">
        <v>3</v>
      </c>
      <c r="B125" s="36">
        <v>0</v>
      </c>
      <c r="C125" s="36">
        <v>4897315.6900000004</v>
      </c>
      <c r="D125" s="36">
        <v>5443929.0599999996</v>
      </c>
    </row>
    <row r="126" spans="1:14" x14ac:dyDescent="0.2">
      <c r="A126" s="1" t="s">
        <v>4</v>
      </c>
      <c r="B126" s="36">
        <v>0</v>
      </c>
      <c r="C126" s="36">
        <v>4185253.63</v>
      </c>
      <c r="D126" s="36">
        <v>5011538.05</v>
      </c>
      <c r="F126" s="78"/>
      <c r="M126" s="32"/>
    </row>
    <row r="127" spans="1:14" x14ac:dyDescent="0.2">
      <c r="A127" s="1" t="s">
        <v>5</v>
      </c>
      <c r="B127" s="36">
        <v>0</v>
      </c>
      <c r="C127" s="36">
        <v>4550854.46</v>
      </c>
      <c r="D127" s="36">
        <v>7645672.0599999996</v>
      </c>
      <c r="F127" s="78"/>
      <c r="G127" s="32"/>
      <c r="H127" s="32"/>
      <c r="I127" s="32"/>
      <c r="J127" s="32"/>
      <c r="K127" s="32"/>
      <c r="L127" s="32"/>
    </row>
    <row r="128" spans="1:14" x14ac:dyDescent="0.2">
      <c r="A128" s="1" t="s">
        <v>6</v>
      </c>
      <c r="B128" s="36">
        <v>0</v>
      </c>
      <c r="C128" s="36">
        <v>4083889.65</v>
      </c>
      <c r="D128" s="36">
        <v>7921792.6600000001</v>
      </c>
      <c r="F128" s="78"/>
      <c r="M128" s="32"/>
    </row>
    <row r="129" spans="1:13" x14ac:dyDescent="0.2">
      <c r="A129" s="1" t="s">
        <v>7</v>
      </c>
      <c r="B129" s="36">
        <v>0</v>
      </c>
      <c r="C129" s="36">
        <v>4101187.62</v>
      </c>
      <c r="D129" s="36">
        <v>7627152.9800000004</v>
      </c>
      <c r="F129" s="78"/>
      <c r="G129" s="32"/>
      <c r="H129" s="32"/>
      <c r="I129" s="32"/>
      <c r="J129" s="32"/>
      <c r="K129" s="32"/>
      <c r="L129" s="32"/>
    </row>
    <row r="130" spans="1:13" x14ac:dyDescent="0.2">
      <c r="A130" s="1" t="s">
        <v>8</v>
      </c>
      <c r="B130" s="36">
        <v>0</v>
      </c>
      <c r="C130" s="36">
        <v>4100598.48</v>
      </c>
      <c r="D130" s="36">
        <v>7100411.4500000002</v>
      </c>
      <c r="F130" s="78"/>
      <c r="M130" s="32"/>
    </row>
    <row r="131" spans="1:13" x14ac:dyDescent="0.2">
      <c r="A131" s="1" t="s">
        <v>9</v>
      </c>
      <c r="B131" s="36">
        <v>0</v>
      </c>
      <c r="C131" s="36">
        <v>4267228.12</v>
      </c>
      <c r="D131" s="36">
        <v>6724631.0700000003</v>
      </c>
      <c r="F131" s="78"/>
      <c r="G131" s="32"/>
      <c r="H131" s="32"/>
      <c r="I131" s="32"/>
      <c r="J131" s="32"/>
      <c r="K131" s="32"/>
    </row>
    <row r="132" spans="1:13" x14ac:dyDescent="0.2">
      <c r="A132" s="1" t="s">
        <v>10</v>
      </c>
      <c r="B132" s="36">
        <v>0</v>
      </c>
      <c r="C132" s="36">
        <v>4147073.63</v>
      </c>
      <c r="D132" s="36">
        <v>6860818.54</v>
      </c>
      <c r="F132" s="78"/>
      <c r="M132" s="32"/>
    </row>
    <row r="133" spans="1:13" x14ac:dyDescent="0.2">
      <c r="A133" s="1" t="s">
        <v>11</v>
      </c>
      <c r="B133" s="36">
        <v>631491.51</v>
      </c>
      <c r="C133" s="36">
        <v>4901437.71</v>
      </c>
      <c r="D133" s="36">
        <v>7689153.7599999998</v>
      </c>
      <c r="F133" s="78"/>
      <c r="G133" s="32"/>
      <c r="H133" s="32"/>
      <c r="I133" s="32"/>
      <c r="J133" s="32"/>
      <c r="K133" s="32"/>
      <c r="L133" s="32"/>
    </row>
    <row r="134" spans="1:13" x14ac:dyDescent="0.2">
      <c r="A134" s="1" t="s">
        <v>12</v>
      </c>
      <c r="B134" s="36">
        <v>4486783.6900000004</v>
      </c>
      <c r="C134" s="36">
        <v>5265505.0199999996</v>
      </c>
      <c r="D134" s="2"/>
      <c r="F134" s="78"/>
    </row>
    <row r="135" spans="1:13" x14ac:dyDescent="0.2">
      <c r="A135" s="1" t="s">
        <v>13</v>
      </c>
      <c r="B135" s="36">
        <v>5034441.49</v>
      </c>
      <c r="C135" s="36">
        <v>5921308.9100000001</v>
      </c>
      <c r="D135" s="2"/>
      <c r="F135" s="78"/>
      <c r="G135" s="32"/>
      <c r="H135" s="32"/>
      <c r="I135" s="32"/>
      <c r="J135" s="32"/>
      <c r="K135" s="32"/>
      <c r="L135" s="32"/>
    </row>
    <row r="136" spans="1:13" x14ac:dyDescent="0.2">
      <c r="A136" s="1" t="s">
        <v>14</v>
      </c>
      <c r="B136" s="36">
        <v>5637609.8700000001</v>
      </c>
      <c r="C136" s="36">
        <v>7016923.0199999996</v>
      </c>
      <c r="D136" s="2"/>
      <c r="F136" s="78"/>
    </row>
    <row r="137" spans="1:13" x14ac:dyDescent="0.2">
      <c r="A137" s="1" t="s">
        <v>15</v>
      </c>
      <c r="B137" s="36">
        <f>SUM(B125:B136)</f>
        <v>15790326.560000002</v>
      </c>
      <c r="C137" s="36">
        <f t="shared" ref="C137:D137" si="7">SUM(C125:C136)</f>
        <v>57438575.939999998</v>
      </c>
      <c r="D137" s="36">
        <f t="shared" si="7"/>
        <v>62025099.630000003</v>
      </c>
      <c r="F137" s="78"/>
      <c r="G137" s="32"/>
    </row>
    <row r="138" spans="1:13" x14ac:dyDescent="0.2">
      <c r="F138" s="78"/>
    </row>
    <row r="139" spans="1:13" x14ac:dyDescent="0.2">
      <c r="A139" s="33"/>
      <c r="B139" s="1" t="s">
        <v>142</v>
      </c>
      <c r="C139" s="1" t="s">
        <v>143</v>
      </c>
      <c r="D139" s="1" t="s">
        <v>144</v>
      </c>
      <c r="F139" s="78"/>
    </row>
    <row r="140" spans="1:13" x14ac:dyDescent="0.2">
      <c r="A140" s="1" t="s">
        <v>3</v>
      </c>
      <c r="B140" s="49">
        <v>495508.19</v>
      </c>
      <c r="C140" s="36">
        <v>705650.78</v>
      </c>
      <c r="D140" s="36">
        <v>843330.44</v>
      </c>
      <c r="F140" s="78"/>
    </row>
    <row r="141" spans="1:13" x14ac:dyDescent="0.2">
      <c r="A141" s="1" t="s">
        <v>4</v>
      </c>
      <c r="B141" s="36">
        <v>454257.19</v>
      </c>
      <c r="C141" s="36">
        <v>619829.79</v>
      </c>
      <c r="D141" s="36">
        <v>791694.6</v>
      </c>
      <c r="F141" s="78"/>
      <c r="G141" s="78"/>
    </row>
    <row r="142" spans="1:13" x14ac:dyDescent="0.2">
      <c r="A142" s="1" t="s">
        <v>5</v>
      </c>
      <c r="B142" s="36">
        <v>431803.38</v>
      </c>
      <c r="C142" s="36">
        <v>626289.6</v>
      </c>
      <c r="D142" s="36">
        <v>817028.21</v>
      </c>
      <c r="F142" s="78"/>
      <c r="G142" s="78"/>
      <c r="H142" s="32"/>
      <c r="I142" s="32"/>
      <c r="J142" s="32"/>
      <c r="K142" s="32"/>
      <c r="L142" s="32"/>
      <c r="M142" s="32"/>
    </row>
    <row r="143" spans="1:13" x14ac:dyDescent="0.2">
      <c r="A143" s="1" t="s">
        <v>6</v>
      </c>
      <c r="B143" s="36">
        <v>335773.6</v>
      </c>
      <c r="C143" s="36">
        <v>515425.58</v>
      </c>
      <c r="D143" s="36">
        <v>866609.33</v>
      </c>
      <c r="F143" s="78"/>
      <c r="G143" s="78"/>
    </row>
    <row r="144" spans="1:13" x14ac:dyDescent="0.2">
      <c r="A144" s="1" t="s">
        <v>7</v>
      </c>
      <c r="B144" s="36">
        <v>419630.77</v>
      </c>
      <c r="C144" s="36">
        <v>613352.22</v>
      </c>
      <c r="D144" s="36">
        <v>811812.03</v>
      </c>
      <c r="F144" s="78"/>
      <c r="G144" s="78"/>
      <c r="H144" s="32"/>
      <c r="I144" s="32"/>
      <c r="J144" s="32"/>
      <c r="K144" s="32"/>
      <c r="L144" s="32"/>
      <c r="M144" s="32"/>
    </row>
    <row r="145" spans="1:13" x14ac:dyDescent="0.2">
      <c r="A145" s="1" t="s">
        <v>8</v>
      </c>
      <c r="B145" s="36">
        <v>391592.96000000002</v>
      </c>
      <c r="C145" s="36">
        <v>493129.25</v>
      </c>
      <c r="D145" s="36">
        <v>756085.77</v>
      </c>
      <c r="F145" s="78"/>
      <c r="G145" s="78"/>
    </row>
    <row r="146" spans="1:13" x14ac:dyDescent="0.2">
      <c r="A146" s="1" t="s">
        <v>9</v>
      </c>
      <c r="B146" s="36">
        <v>370290.4</v>
      </c>
      <c r="C146" s="36">
        <v>561757.22</v>
      </c>
      <c r="D146" s="36">
        <v>735201.09</v>
      </c>
      <c r="F146" s="78"/>
      <c r="G146" s="78"/>
      <c r="H146" s="32"/>
      <c r="I146" s="32"/>
      <c r="J146" s="32"/>
      <c r="K146" s="32"/>
      <c r="L146" s="32"/>
      <c r="M146" s="32"/>
    </row>
    <row r="147" spans="1:13" x14ac:dyDescent="0.2">
      <c r="A147" s="1" t="s">
        <v>10</v>
      </c>
      <c r="B147" s="36">
        <v>359559.76</v>
      </c>
      <c r="C147" s="36">
        <v>522814.41</v>
      </c>
      <c r="D147" s="36">
        <v>714237.31</v>
      </c>
      <c r="F147" s="78"/>
      <c r="G147" s="78"/>
    </row>
    <row r="148" spans="1:13" x14ac:dyDescent="0.2">
      <c r="A148" s="1" t="s">
        <v>11</v>
      </c>
      <c r="B148" s="36">
        <v>512620.18</v>
      </c>
      <c r="C148" s="36">
        <v>641973.5</v>
      </c>
      <c r="D148" s="36">
        <v>866769.41</v>
      </c>
      <c r="G148" s="78"/>
      <c r="H148" s="32"/>
      <c r="I148" s="32"/>
      <c r="J148" s="32"/>
      <c r="K148" s="32"/>
      <c r="L148" s="32"/>
      <c r="M148" s="32"/>
    </row>
    <row r="149" spans="1:13" x14ac:dyDescent="0.2">
      <c r="A149" s="1" t="s">
        <v>12</v>
      </c>
      <c r="B149" s="36">
        <v>572296.73</v>
      </c>
      <c r="C149" s="36">
        <v>675420.56</v>
      </c>
      <c r="D149" s="2"/>
      <c r="G149" s="78"/>
    </row>
    <row r="150" spans="1:13" x14ac:dyDescent="0.2">
      <c r="A150" s="1" t="s">
        <v>13</v>
      </c>
      <c r="B150" s="36">
        <v>614452.06000000006</v>
      </c>
      <c r="C150" s="36">
        <v>749281.33</v>
      </c>
      <c r="D150" s="2"/>
      <c r="G150" s="78"/>
      <c r="H150" s="32"/>
      <c r="I150" s="32"/>
      <c r="J150" s="32"/>
      <c r="K150" s="32"/>
      <c r="L150" s="32"/>
      <c r="M150" s="32"/>
    </row>
    <row r="151" spans="1:13" x14ac:dyDescent="0.2">
      <c r="A151" s="1" t="s">
        <v>14</v>
      </c>
      <c r="B151" s="36">
        <v>690691.17</v>
      </c>
      <c r="C151" s="36">
        <v>877790.24</v>
      </c>
      <c r="D151" s="2"/>
      <c r="G151" s="78"/>
    </row>
    <row r="152" spans="1:13" x14ac:dyDescent="0.2">
      <c r="A152" s="1" t="s">
        <v>15</v>
      </c>
      <c r="B152" s="36">
        <f>SUM(B140:B151)</f>
        <v>5648476.3900000006</v>
      </c>
      <c r="C152" s="36">
        <f t="shared" ref="C152:D152" si="8">SUM(C140:C151)</f>
        <v>7602714.4800000004</v>
      </c>
      <c r="D152" s="36">
        <f t="shared" si="8"/>
        <v>7202768.1900000013</v>
      </c>
      <c r="G152" s="78"/>
      <c r="H152" s="32"/>
      <c r="I152" s="32"/>
      <c r="J152" s="32"/>
      <c r="K152" s="32"/>
      <c r="L152" s="32"/>
      <c r="M152" s="32"/>
    </row>
    <row r="153" spans="1:13" x14ac:dyDescent="0.2">
      <c r="G153" s="78"/>
    </row>
    <row r="154" spans="1:13" x14ac:dyDescent="0.2">
      <c r="G154" s="78"/>
      <c r="H154" s="32"/>
      <c r="I154" s="32"/>
      <c r="J154" s="32"/>
      <c r="K154" s="32"/>
      <c r="L154" s="32"/>
      <c r="M154" s="32"/>
    </row>
    <row r="155" spans="1:13" x14ac:dyDescent="0.2">
      <c r="A155" s="33"/>
      <c r="B155" s="1" t="s">
        <v>146</v>
      </c>
      <c r="C155" s="1" t="s">
        <v>147</v>
      </c>
      <c r="D155" s="1" t="s">
        <v>145</v>
      </c>
    </row>
    <row r="156" spans="1:13" x14ac:dyDescent="0.2">
      <c r="A156" s="1" t="s">
        <v>3</v>
      </c>
      <c r="B156" s="36">
        <v>5591423.8799999999</v>
      </c>
      <c r="C156" s="36">
        <v>11890481.17</v>
      </c>
      <c r="D156" s="36">
        <v>11442234.619999999</v>
      </c>
      <c r="F156" s="78"/>
      <c r="G156" s="78"/>
    </row>
    <row r="157" spans="1:13" x14ac:dyDescent="0.2">
      <c r="A157" s="1" t="s">
        <v>4</v>
      </c>
      <c r="B157" s="36">
        <v>3863344.04</v>
      </c>
      <c r="C157" s="36">
        <v>10645834.300000001</v>
      </c>
      <c r="D157" s="36">
        <v>10451599.539999999</v>
      </c>
      <c r="F157" s="78"/>
      <c r="G157" s="78"/>
      <c r="H157" s="32"/>
      <c r="I157" s="32"/>
      <c r="J157" s="32"/>
      <c r="K157" s="32"/>
      <c r="L157" s="32"/>
      <c r="M157" s="32"/>
    </row>
    <row r="158" spans="1:13" x14ac:dyDescent="0.2">
      <c r="A158" s="1" t="s">
        <v>5</v>
      </c>
      <c r="B158" s="36">
        <v>3740697.14</v>
      </c>
      <c r="C158" s="36">
        <v>10033979.869999999</v>
      </c>
      <c r="D158" s="36">
        <v>14095278.470000001</v>
      </c>
      <c r="F158" s="78"/>
      <c r="G158" s="78"/>
    </row>
    <row r="159" spans="1:13" x14ac:dyDescent="0.2">
      <c r="A159" s="1" t="s">
        <v>6</v>
      </c>
      <c r="B159" s="36">
        <v>2817600.52</v>
      </c>
      <c r="C159" s="36">
        <v>8281002.3799999999</v>
      </c>
      <c r="D159" s="36">
        <v>15949526.369999999</v>
      </c>
      <c r="F159" s="78"/>
      <c r="G159" s="78"/>
      <c r="H159" s="32"/>
      <c r="I159" s="32"/>
      <c r="J159" s="32"/>
      <c r="K159" s="32"/>
      <c r="L159" s="32"/>
      <c r="M159" s="32"/>
    </row>
    <row r="160" spans="1:13" x14ac:dyDescent="0.2">
      <c r="A160" s="1" t="s">
        <v>7</v>
      </c>
      <c r="B160" s="36">
        <v>2977270.87</v>
      </c>
      <c r="C160" s="36">
        <v>8476220.0399999991</v>
      </c>
      <c r="D160" s="36">
        <v>14176111.890000001</v>
      </c>
      <c r="F160" s="78"/>
      <c r="G160" s="78"/>
    </row>
    <row r="161" spans="1:13" x14ac:dyDescent="0.2">
      <c r="A161" s="1" t="s">
        <v>8</v>
      </c>
      <c r="B161" s="36">
        <v>2916842.43</v>
      </c>
      <c r="C161" s="36">
        <v>7937033.5999999996</v>
      </c>
      <c r="D161" s="36">
        <v>12672416.17</v>
      </c>
      <c r="F161" s="78"/>
      <c r="G161" s="78"/>
      <c r="H161" s="32"/>
      <c r="I161" s="32"/>
      <c r="J161" s="32"/>
      <c r="K161" s="32"/>
      <c r="L161" s="32"/>
      <c r="M161" s="32"/>
    </row>
    <row r="162" spans="1:13" x14ac:dyDescent="0.2">
      <c r="A162" s="1" t="s">
        <v>9</v>
      </c>
      <c r="B162" s="36">
        <v>3243928.1</v>
      </c>
      <c r="C162" s="36">
        <v>9670297.3399999999</v>
      </c>
      <c r="D162" s="36">
        <v>12401958.859999999</v>
      </c>
      <c r="F162" s="78"/>
      <c r="G162" s="78"/>
    </row>
    <row r="163" spans="1:13" x14ac:dyDescent="0.2">
      <c r="A163" s="1" t="s">
        <v>10</v>
      </c>
      <c r="B163" s="36">
        <v>4115650.62</v>
      </c>
      <c r="C163" s="36">
        <v>9246343.8200000003</v>
      </c>
      <c r="D163" s="36">
        <v>13359892.34</v>
      </c>
      <c r="F163" s="78"/>
      <c r="G163" s="78"/>
      <c r="H163" s="32"/>
      <c r="I163" s="32"/>
      <c r="J163" s="32"/>
      <c r="K163" s="32"/>
      <c r="L163" s="32"/>
      <c r="M163" s="32"/>
    </row>
    <row r="164" spans="1:13" x14ac:dyDescent="0.2">
      <c r="A164" s="1" t="s">
        <v>11</v>
      </c>
      <c r="B164" s="36">
        <v>6234192.1299999999</v>
      </c>
      <c r="C164" s="36">
        <v>10196361.970000001</v>
      </c>
      <c r="D164" s="36">
        <v>12757356.57</v>
      </c>
      <c r="F164" s="78"/>
      <c r="G164" s="78"/>
    </row>
    <row r="165" spans="1:13" x14ac:dyDescent="0.2">
      <c r="A165" s="1" t="s">
        <v>12</v>
      </c>
      <c r="B165" s="36">
        <v>12251592.189999999</v>
      </c>
      <c r="C165" s="36">
        <v>10816491.1</v>
      </c>
      <c r="D165" s="2"/>
      <c r="F165" s="78"/>
      <c r="G165" s="78"/>
      <c r="H165" s="32"/>
      <c r="I165" s="32"/>
      <c r="J165" s="32"/>
      <c r="K165" s="32"/>
      <c r="L165" s="32"/>
      <c r="M165" s="32"/>
    </row>
    <row r="166" spans="1:13" x14ac:dyDescent="0.2">
      <c r="A166" s="1" t="s">
        <v>13</v>
      </c>
      <c r="B166" s="36">
        <v>12999016.460000001</v>
      </c>
      <c r="C166" s="36">
        <v>11340207.15</v>
      </c>
      <c r="D166" s="2"/>
      <c r="F166" s="78"/>
      <c r="G166" s="78"/>
    </row>
    <row r="167" spans="1:13" x14ac:dyDescent="0.2">
      <c r="A167" s="1" t="s">
        <v>14</v>
      </c>
      <c r="B167" s="36">
        <v>12687114.210000001</v>
      </c>
      <c r="C167" s="36">
        <v>12220879.560000001</v>
      </c>
      <c r="D167" s="2"/>
      <c r="F167" s="78"/>
      <c r="G167" s="78"/>
      <c r="H167" s="32"/>
      <c r="I167" s="32"/>
      <c r="J167" s="32"/>
      <c r="K167" s="32"/>
      <c r="L167" s="32"/>
      <c r="M167" s="32"/>
    </row>
    <row r="168" spans="1:13" x14ac:dyDescent="0.2">
      <c r="A168" s="1" t="s">
        <v>15</v>
      </c>
      <c r="B168" s="36">
        <f>SUM(B156:B167)</f>
        <v>73438672.590000004</v>
      </c>
      <c r="C168" s="36">
        <f t="shared" ref="C168:D168" si="9">SUM(C156:C167)</f>
        <v>120755132.30000001</v>
      </c>
      <c r="D168" s="36">
        <f t="shared" si="9"/>
        <v>117306374.82999998</v>
      </c>
      <c r="F168" s="78"/>
      <c r="G168" s="78"/>
    </row>
    <row r="169" spans="1:13" x14ac:dyDescent="0.2">
      <c r="F169" s="78"/>
      <c r="G169" s="78"/>
      <c r="H169" s="32"/>
      <c r="I169" s="32"/>
      <c r="J169" s="32"/>
      <c r="K169" s="32"/>
      <c r="L169" s="32"/>
      <c r="M169" s="32"/>
    </row>
    <row r="170" spans="1:13" x14ac:dyDescent="0.2">
      <c r="A170" s="33"/>
      <c r="B170" s="1" t="s">
        <v>148</v>
      </c>
      <c r="C170" s="1" t="s">
        <v>149</v>
      </c>
      <c r="D170" s="1" t="s">
        <v>150</v>
      </c>
      <c r="F170" s="78"/>
      <c r="G170" s="78"/>
    </row>
    <row r="171" spans="1:13" x14ac:dyDescent="0.2">
      <c r="A171" s="1" t="s">
        <v>3</v>
      </c>
      <c r="B171" s="36">
        <v>6609535.1900000004</v>
      </c>
      <c r="C171" s="36">
        <v>6997614.29</v>
      </c>
      <c r="D171" s="36">
        <v>7113570.4699999997</v>
      </c>
      <c r="F171" s="78"/>
      <c r="G171" s="78"/>
      <c r="H171" s="32"/>
      <c r="I171" s="32"/>
      <c r="J171" s="32"/>
      <c r="K171" s="32"/>
      <c r="L171" s="32"/>
      <c r="M171" s="32"/>
    </row>
    <row r="172" spans="1:13" x14ac:dyDescent="0.2">
      <c r="A172" s="1" t="s">
        <v>4</v>
      </c>
      <c r="B172" s="36">
        <v>5664930.4500000002</v>
      </c>
      <c r="C172" s="36">
        <v>5556930.3099999996</v>
      </c>
      <c r="D172" s="36">
        <v>5708291.7599999998</v>
      </c>
      <c r="F172" s="78"/>
      <c r="G172" s="78"/>
    </row>
    <row r="173" spans="1:13" x14ac:dyDescent="0.2">
      <c r="A173" s="1" t="s">
        <v>5</v>
      </c>
      <c r="B173" s="36">
        <v>6293319.9000000004</v>
      </c>
      <c r="C173" s="36">
        <v>6023265.0099999998</v>
      </c>
      <c r="D173" s="36">
        <v>7858992.1600000001</v>
      </c>
      <c r="F173" s="78"/>
      <c r="G173" s="78"/>
      <c r="H173" s="32"/>
      <c r="I173" s="32"/>
      <c r="J173" s="32"/>
      <c r="K173" s="32"/>
      <c r="L173" s="32"/>
      <c r="M173" s="32"/>
    </row>
    <row r="174" spans="1:13" x14ac:dyDescent="0.2">
      <c r="A174" s="1" t="s">
        <v>6</v>
      </c>
      <c r="B174" s="36">
        <v>5839513.96</v>
      </c>
      <c r="C174" s="36">
        <v>5880094.2000000002</v>
      </c>
      <c r="D174" s="36">
        <v>9585519.1999999993</v>
      </c>
      <c r="F174" s="78"/>
      <c r="G174" s="78"/>
    </row>
    <row r="175" spans="1:13" x14ac:dyDescent="0.2">
      <c r="A175" s="1" t="s">
        <v>7</v>
      </c>
      <c r="B175" s="36">
        <v>6315134.0800000001</v>
      </c>
      <c r="C175" s="36">
        <v>6655768.1200000001</v>
      </c>
      <c r="D175" s="36">
        <v>8538146</v>
      </c>
      <c r="F175" s="78"/>
      <c r="G175" s="78"/>
      <c r="H175" s="32"/>
      <c r="I175" s="32"/>
      <c r="J175" s="32"/>
      <c r="K175" s="32"/>
      <c r="L175" s="32"/>
      <c r="M175" s="32"/>
    </row>
    <row r="176" spans="1:13" x14ac:dyDescent="0.2">
      <c r="A176" s="1" t="s">
        <v>8</v>
      </c>
      <c r="B176" s="36">
        <v>5550858.3600000003</v>
      </c>
      <c r="C176" s="36">
        <v>5708027.04</v>
      </c>
      <c r="D176" s="36">
        <v>7739628.4500000002</v>
      </c>
      <c r="F176" s="78"/>
      <c r="G176" s="78"/>
    </row>
    <row r="177" spans="1:13" x14ac:dyDescent="0.2">
      <c r="A177" s="1" t="s">
        <v>9</v>
      </c>
      <c r="B177" s="36">
        <v>5996184.75</v>
      </c>
      <c r="C177" s="36">
        <v>6734969.4500000002</v>
      </c>
      <c r="D177" s="36">
        <v>7793812.3600000003</v>
      </c>
      <c r="F177" s="78"/>
      <c r="G177" s="78"/>
      <c r="H177" s="32"/>
      <c r="I177" s="32"/>
      <c r="J177" s="32"/>
      <c r="K177" s="32"/>
      <c r="L177" s="32"/>
      <c r="M177" s="32"/>
    </row>
    <row r="178" spans="1:13" x14ac:dyDescent="0.2">
      <c r="A178" s="1" t="s">
        <v>10</v>
      </c>
      <c r="B178" s="36">
        <v>6045235.9900000002</v>
      </c>
      <c r="C178" s="36">
        <v>5976575.1399999997</v>
      </c>
      <c r="D178" s="36">
        <v>7902581.96</v>
      </c>
    </row>
    <row r="179" spans="1:13" x14ac:dyDescent="0.2">
      <c r="A179" s="1" t="s">
        <v>11</v>
      </c>
      <c r="B179" s="36">
        <v>6024816.6900000004</v>
      </c>
      <c r="C179" s="36">
        <v>6481204.8099999996</v>
      </c>
      <c r="D179" s="36">
        <v>7891887.46</v>
      </c>
      <c r="F179" s="78"/>
    </row>
    <row r="180" spans="1:13" x14ac:dyDescent="0.2">
      <c r="A180" s="1" t="s">
        <v>12</v>
      </c>
      <c r="B180" s="36">
        <v>6067204.4100000001</v>
      </c>
      <c r="C180" s="36">
        <v>6847035.7800000003</v>
      </c>
      <c r="D180" s="2"/>
      <c r="F180" s="78"/>
      <c r="G180" s="32"/>
      <c r="H180" s="32"/>
      <c r="I180" s="32"/>
      <c r="J180" s="32"/>
      <c r="K180" s="32"/>
      <c r="L180" s="32"/>
      <c r="M180" s="32"/>
    </row>
    <row r="181" spans="1:13" x14ac:dyDescent="0.2">
      <c r="A181" s="1" t="s">
        <v>13</v>
      </c>
      <c r="B181" s="36">
        <v>8939568.3800000008</v>
      </c>
      <c r="C181" s="36">
        <v>8014884.4900000002</v>
      </c>
      <c r="D181" s="2"/>
      <c r="F181" s="78"/>
    </row>
    <row r="182" spans="1:13" x14ac:dyDescent="0.2">
      <c r="A182" s="1" t="s">
        <v>14</v>
      </c>
      <c r="B182" s="36">
        <v>10143375.289999999</v>
      </c>
      <c r="C182" s="36">
        <v>12458245.52</v>
      </c>
      <c r="D182" s="2"/>
      <c r="F182" s="78"/>
      <c r="G182" s="32"/>
      <c r="H182" s="32"/>
      <c r="I182" s="32"/>
      <c r="J182" s="32"/>
      <c r="K182" s="32"/>
      <c r="L182" s="32"/>
      <c r="M182" s="32"/>
    </row>
    <row r="183" spans="1:13" x14ac:dyDescent="0.2">
      <c r="A183" s="1" t="s">
        <v>15</v>
      </c>
      <c r="B183" s="36">
        <f>SUM(B171:B182)</f>
        <v>79489677.449999988</v>
      </c>
      <c r="C183" s="36">
        <f t="shared" ref="C183:D183" si="10">SUM(C171:C182)</f>
        <v>83334614.159999996</v>
      </c>
      <c r="D183" s="36">
        <f t="shared" si="10"/>
        <v>70132429.820000008</v>
      </c>
      <c r="F183" s="78"/>
    </row>
    <row r="184" spans="1:13" x14ac:dyDescent="0.2">
      <c r="F184" s="78"/>
      <c r="G184" s="32"/>
      <c r="H184" s="32"/>
      <c r="I184" s="32"/>
      <c r="J184" s="32"/>
      <c r="K184" s="32"/>
      <c r="L184" s="32"/>
      <c r="M184" s="32"/>
    </row>
    <row r="185" spans="1:13" x14ac:dyDescent="0.2">
      <c r="A185" s="33"/>
      <c r="B185" s="1" t="s">
        <v>151</v>
      </c>
      <c r="C185" s="1" t="s">
        <v>152</v>
      </c>
      <c r="D185" s="1" t="s">
        <v>153</v>
      </c>
      <c r="F185" s="78"/>
    </row>
    <row r="186" spans="1:13" x14ac:dyDescent="0.2">
      <c r="A186" s="1" t="s">
        <v>3</v>
      </c>
      <c r="B186" s="36">
        <v>4362851.8600000003</v>
      </c>
      <c r="C186" s="36">
        <v>5928607.3399999999</v>
      </c>
      <c r="D186" s="36">
        <v>8391098.4100000001</v>
      </c>
      <c r="F186" s="78"/>
      <c r="G186" s="78"/>
    </row>
    <row r="187" spans="1:13" x14ac:dyDescent="0.2">
      <c r="A187" s="1" t="s">
        <v>4</v>
      </c>
      <c r="B187" s="36">
        <v>3758277.24</v>
      </c>
      <c r="C187" s="36">
        <v>5515382.8899999997</v>
      </c>
      <c r="D187" s="36">
        <v>7942993.0599999996</v>
      </c>
      <c r="F187" s="78"/>
      <c r="G187" s="78"/>
      <c r="H187" s="32"/>
      <c r="I187" s="32"/>
      <c r="J187" s="32"/>
      <c r="K187" s="32"/>
      <c r="L187" s="32"/>
      <c r="M187" s="32"/>
    </row>
    <row r="188" spans="1:13" x14ac:dyDescent="0.2">
      <c r="A188" s="1" t="s">
        <v>5</v>
      </c>
      <c r="B188" s="36">
        <v>4028539.76</v>
      </c>
      <c r="C188" s="36">
        <v>5927894.9299999997</v>
      </c>
      <c r="D188" s="36">
        <v>11472729.369999999</v>
      </c>
      <c r="F188" s="78"/>
      <c r="G188" s="78"/>
    </row>
    <row r="189" spans="1:13" x14ac:dyDescent="0.2">
      <c r="A189" s="1" t="s">
        <v>6</v>
      </c>
      <c r="B189" s="36">
        <v>3398377.55</v>
      </c>
      <c r="C189" s="36">
        <v>5188753.87</v>
      </c>
      <c r="D189" s="36">
        <v>12602888.720000001</v>
      </c>
      <c r="F189" s="78"/>
      <c r="G189" s="78"/>
      <c r="H189" s="32"/>
      <c r="I189" s="32"/>
      <c r="J189" s="32"/>
      <c r="K189" s="32"/>
      <c r="L189" s="32"/>
      <c r="M189" s="32"/>
    </row>
    <row r="190" spans="1:13" x14ac:dyDescent="0.2">
      <c r="A190" s="1" t="s">
        <v>7</v>
      </c>
      <c r="B190" s="36">
        <v>3574419.07</v>
      </c>
      <c r="C190" s="36">
        <v>5365599.41</v>
      </c>
      <c r="D190" s="36">
        <v>11913560.26</v>
      </c>
      <c r="F190" s="78"/>
      <c r="G190" s="78"/>
    </row>
    <row r="191" spans="1:13" x14ac:dyDescent="0.2">
      <c r="A191" s="1" t="s">
        <v>8</v>
      </c>
      <c r="B191" s="36">
        <v>4024474.69</v>
      </c>
      <c r="C191" s="36">
        <v>5112909.32</v>
      </c>
      <c r="D191" s="36">
        <v>10767251.92</v>
      </c>
      <c r="F191" s="78"/>
      <c r="G191" s="78"/>
      <c r="H191" s="32"/>
      <c r="I191" s="32"/>
      <c r="J191" s="32"/>
      <c r="K191" s="32"/>
      <c r="L191" s="32"/>
      <c r="M191" s="32"/>
    </row>
    <row r="192" spans="1:13" x14ac:dyDescent="0.2">
      <c r="A192" s="1" t="s">
        <v>9</v>
      </c>
      <c r="B192" s="36">
        <v>4139746.77</v>
      </c>
      <c r="C192" s="36">
        <v>6385525.9199999999</v>
      </c>
      <c r="D192" s="36">
        <v>10805017.220000001</v>
      </c>
      <c r="F192" s="78"/>
      <c r="G192" s="78"/>
    </row>
    <row r="193" spans="1:14" x14ac:dyDescent="0.2">
      <c r="A193" s="1" t="s">
        <v>10</v>
      </c>
      <c r="B193" s="36">
        <v>4059952.43</v>
      </c>
      <c r="C193" s="36">
        <v>5953715.4900000002</v>
      </c>
      <c r="D193" s="36">
        <v>10523303.539999999</v>
      </c>
      <c r="F193" s="78"/>
      <c r="G193" s="78"/>
      <c r="H193" s="32"/>
      <c r="I193" s="32"/>
      <c r="J193" s="32"/>
      <c r="K193" s="32"/>
      <c r="L193" s="32"/>
      <c r="M193" s="32"/>
    </row>
    <row r="194" spans="1:14" x14ac:dyDescent="0.2">
      <c r="A194" s="1" t="s">
        <v>11</v>
      </c>
      <c r="B194" s="36">
        <v>4719952.76</v>
      </c>
      <c r="C194" s="36">
        <v>6730780.4000000004</v>
      </c>
      <c r="D194" s="36">
        <v>11099210.029999999</v>
      </c>
      <c r="F194" s="78"/>
      <c r="G194" s="78"/>
    </row>
    <row r="195" spans="1:14" x14ac:dyDescent="0.2">
      <c r="A195" s="1" t="s">
        <v>12</v>
      </c>
      <c r="B195" s="36">
        <v>5576430.5800000001</v>
      </c>
      <c r="C195" s="36">
        <v>7298803.1600000001</v>
      </c>
      <c r="D195" s="2"/>
      <c r="G195" s="78"/>
      <c r="H195" s="32"/>
      <c r="I195" s="32"/>
      <c r="J195" s="32"/>
      <c r="K195" s="32"/>
      <c r="L195" s="32"/>
      <c r="M195" s="32"/>
    </row>
    <row r="196" spans="1:14" x14ac:dyDescent="0.2">
      <c r="A196" s="1" t="s">
        <v>13</v>
      </c>
      <c r="B196" s="36">
        <v>5668964.79</v>
      </c>
      <c r="C196" s="36">
        <v>7241620.1799999997</v>
      </c>
      <c r="D196" s="2"/>
      <c r="G196" s="78"/>
    </row>
    <row r="197" spans="1:14" x14ac:dyDescent="0.2">
      <c r="A197" s="1" t="s">
        <v>14</v>
      </c>
      <c r="B197" s="36">
        <v>5461949.2000000002</v>
      </c>
      <c r="C197" s="36">
        <v>7621730.2199999997</v>
      </c>
      <c r="D197" s="2"/>
      <c r="G197" s="78"/>
      <c r="H197" s="32"/>
      <c r="I197" s="32"/>
      <c r="J197" s="32"/>
      <c r="K197" s="32"/>
      <c r="L197" s="32"/>
      <c r="M197" s="32"/>
    </row>
    <row r="198" spans="1:14" x14ac:dyDescent="0.2">
      <c r="A198" s="1" t="s">
        <v>15</v>
      </c>
      <c r="B198" s="36">
        <f>SUM(B186:B197)</f>
        <v>52773936.700000003</v>
      </c>
      <c r="C198" s="36">
        <f t="shared" ref="C198:D198" si="11">SUM(C186:C197)</f>
        <v>74271323.13000001</v>
      </c>
      <c r="D198" s="36">
        <f t="shared" si="11"/>
        <v>95518052.530000001</v>
      </c>
      <c r="G198" s="78"/>
    </row>
    <row r="199" spans="1:14" x14ac:dyDescent="0.2">
      <c r="G199" s="78"/>
      <c r="H199" s="32"/>
      <c r="I199" s="32"/>
      <c r="J199" s="32"/>
      <c r="K199" s="32"/>
      <c r="L199" s="32"/>
      <c r="M199" s="32"/>
    </row>
    <row r="200" spans="1:14" x14ac:dyDescent="0.2">
      <c r="A200" s="33"/>
      <c r="B200" s="1" t="s">
        <v>154</v>
      </c>
      <c r="C200" s="1" t="s">
        <v>155</v>
      </c>
      <c r="D200" s="1" t="s">
        <v>156</v>
      </c>
      <c r="G200" s="78"/>
    </row>
    <row r="201" spans="1:14" x14ac:dyDescent="0.2">
      <c r="A201" s="1" t="s">
        <v>3</v>
      </c>
      <c r="B201" s="36"/>
      <c r="C201" s="36">
        <v>239393.64</v>
      </c>
      <c r="D201" s="36">
        <v>625670.09</v>
      </c>
      <c r="G201" s="78"/>
      <c r="H201" s="78"/>
    </row>
    <row r="202" spans="1:14" x14ac:dyDescent="0.2">
      <c r="A202" s="1" t="s">
        <v>4</v>
      </c>
      <c r="B202" s="36"/>
      <c r="C202" s="36">
        <v>195532.46</v>
      </c>
      <c r="D202" s="36">
        <v>435750.85</v>
      </c>
      <c r="G202" s="78"/>
      <c r="H202" s="78"/>
      <c r="I202" s="32"/>
      <c r="J202" s="32"/>
      <c r="K202" s="32"/>
      <c r="L202" s="32"/>
      <c r="M202" s="32"/>
      <c r="N202" s="32"/>
    </row>
    <row r="203" spans="1:14" x14ac:dyDescent="0.2">
      <c r="A203" s="1" t="s">
        <v>5</v>
      </c>
      <c r="B203" s="36"/>
      <c r="C203" s="36">
        <v>202877.51</v>
      </c>
      <c r="D203" s="36">
        <v>538867.68000000005</v>
      </c>
      <c r="G203" s="78"/>
      <c r="H203" s="78"/>
    </row>
    <row r="204" spans="1:14" x14ac:dyDescent="0.2">
      <c r="A204" s="1" t="s">
        <v>6</v>
      </c>
      <c r="B204" s="36"/>
      <c r="C204" s="36">
        <v>194681.46</v>
      </c>
      <c r="D204" s="36">
        <v>628705.39</v>
      </c>
      <c r="G204" s="78"/>
      <c r="H204" s="78"/>
      <c r="I204" s="32"/>
      <c r="J204" s="32"/>
      <c r="K204" s="32"/>
      <c r="L204" s="32"/>
      <c r="M204" s="32"/>
      <c r="N204" s="32"/>
    </row>
    <row r="205" spans="1:14" x14ac:dyDescent="0.2">
      <c r="A205" s="1" t="s">
        <v>7</v>
      </c>
      <c r="B205" s="36"/>
      <c r="C205" s="36">
        <v>257328.55</v>
      </c>
      <c r="D205" s="36">
        <v>733112.76</v>
      </c>
      <c r="G205" s="78"/>
      <c r="H205" s="78"/>
    </row>
    <row r="206" spans="1:14" x14ac:dyDescent="0.2">
      <c r="A206" s="1" t="s">
        <v>8</v>
      </c>
      <c r="B206" s="36"/>
      <c r="C206" s="36">
        <v>228241.95</v>
      </c>
      <c r="D206" s="36">
        <v>554587.73</v>
      </c>
      <c r="G206" s="78"/>
      <c r="H206" s="78"/>
      <c r="I206" s="32"/>
      <c r="J206" s="32"/>
      <c r="K206" s="32"/>
      <c r="L206" s="32"/>
      <c r="M206" s="32"/>
      <c r="N206" s="32"/>
    </row>
    <row r="207" spans="1:14" x14ac:dyDescent="0.2">
      <c r="A207" s="1" t="s">
        <v>9</v>
      </c>
      <c r="B207" s="36"/>
      <c r="C207" s="36">
        <v>214946.06</v>
      </c>
      <c r="D207" s="36">
        <v>617794.52</v>
      </c>
      <c r="G207" s="78"/>
      <c r="H207" s="78"/>
    </row>
    <row r="208" spans="1:14" x14ac:dyDescent="0.2">
      <c r="A208" s="1" t="s">
        <v>10</v>
      </c>
      <c r="B208" s="36"/>
      <c r="C208" s="36">
        <v>282734.87</v>
      </c>
      <c r="D208" s="36">
        <v>632825.42000000004</v>
      </c>
      <c r="H208" s="78"/>
      <c r="I208" s="32"/>
      <c r="J208" s="32"/>
      <c r="K208" s="32"/>
      <c r="L208" s="32"/>
      <c r="M208" s="32"/>
      <c r="N208" s="32"/>
    </row>
    <row r="209" spans="1:14" x14ac:dyDescent="0.2">
      <c r="A209" s="1" t="s">
        <v>11</v>
      </c>
      <c r="B209" s="36">
        <v>24566.82</v>
      </c>
      <c r="C209" s="36">
        <v>329915.69</v>
      </c>
      <c r="D209" s="36">
        <v>523773.16</v>
      </c>
      <c r="H209" s="78"/>
    </row>
    <row r="210" spans="1:14" x14ac:dyDescent="0.2">
      <c r="A210" s="1" t="s">
        <v>12</v>
      </c>
      <c r="B210" s="36">
        <v>197255.34</v>
      </c>
      <c r="C210" s="36">
        <v>283562.71000000002</v>
      </c>
      <c r="D210" s="2"/>
      <c r="H210" s="78"/>
      <c r="I210" s="32"/>
      <c r="J210" s="32"/>
      <c r="K210" s="32"/>
      <c r="L210" s="32"/>
      <c r="M210" s="32"/>
      <c r="N210" s="32"/>
    </row>
    <row r="211" spans="1:14" x14ac:dyDescent="0.2">
      <c r="A211" s="1" t="s">
        <v>13</v>
      </c>
      <c r="B211" s="36">
        <v>280785.7</v>
      </c>
      <c r="C211" s="36">
        <v>342251.74</v>
      </c>
      <c r="D211" s="2"/>
      <c r="H211" s="78"/>
    </row>
    <row r="212" spans="1:14" x14ac:dyDescent="0.2">
      <c r="A212" s="1" t="s">
        <v>14</v>
      </c>
      <c r="B212" s="36">
        <v>546257.46</v>
      </c>
      <c r="C212" s="36">
        <v>892528</v>
      </c>
      <c r="D212" s="2"/>
      <c r="H212" s="78"/>
      <c r="I212" s="32"/>
      <c r="J212" s="32"/>
      <c r="K212" s="32"/>
      <c r="L212" s="32"/>
      <c r="M212" s="32"/>
      <c r="N212" s="32"/>
    </row>
    <row r="213" spans="1:14" x14ac:dyDescent="0.2">
      <c r="A213" s="1" t="s">
        <v>15</v>
      </c>
      <c r="B213" s="36">
        <f>SUM(B201:B212)</f>
        <v>1048865.3199999998</v>
      </c>
      <c r="C213" s="36">
        <f t="shared" ref="C213:D213" si="12">SUM(C201:C212)</f>
        <v>3663994.6399999997</v>
      </c>
      <c r="D213" s="36">
        <f t="shared" si="12"/>
        <v>5291087.6000000006</v>
      </c>
      <c r="H213" s="78"/>
    </row>
    <row r="214" spans="1:14" x14ac:dyDescent="0.2">
      <c r="H214" s="78"/>
      <c r="I214" s="32"/>
      <c r="J214" s="32"/>
      <c r="K214" s="32"/>
      <c r="L214" s="32"/>
      <c r="M214" s="32"/>
      <c r="N214" s="32"/>
    </row>
    <row r="215" spans="1:14" x14ac:dyDescent="0.2">
      <c r="A215" s="33"/>
      <c r="B215" s="1" t="s">
        <v>157</v>
      </c>
      <c r="C215" s="1" t="s">
        <v>158</v>
      </c>
      <c r="D215" s="1" t="s">
        <v>159</v>
      </c>
      <c r="H215" s="78"/>
    </row>
    <row r="216" spans="1:14" x14ac:dyDescent="0.2">
      <c r="A216" s="1" t="s">
        <v>3</v>
      </c>
      <c r="B216" s="36">
        <v>4005325.6</v>
      </c>
      <c r="C216" s="36">
        <v>5317105.9000000004</v>
      </c>
      <c r="D216" s="36">
        <v>5679779.0099999998</v>
      </c>
      <c r="H216" s="78"/>
      <c r="I216" s="32"/>
      <c r="J216" s="32"/>
      <c r="K216" s="32"/>
      <c r="L216" s="32"/>
      <c r="M216" s="32"/>
      <c r="N216" s="32"/>
    </row>
    <row r="217" spans="1:14" x14ac:dyDescent="0.2">
      <c r="A217" s="1" t="s">
        <v>4</v>
      </c>
      <c r="B217" s="36">
        <v>3384968.44</v>
      </c>
      <c r="C217" s="36">
        <v>4274924.4400000004</v>
      </c>
      <c r="D217" s="36">
        <v>5292781.08</v>
      </c>
      <c r="H217" s="78"/>
    </row>
    <row r="218" spans="1:14" x14ac:dyDescent="0.2">
      <c r="A218" s="1" t="s">
        <v>5</v>
      </c>
      <c r="B218" s="36">
        <v>3717131.19</v>
      </c>
      <c r="C218" s="36">
        <v>4515635.2300000004</v>
      </c>
      <c r="D218" s="36">
        <v>8771355.75</v>
      </c>
      <c r="H218" s="78"/>
      <c r="I218" s="32"/>
      <c r="J218" s="32"/>
      <c r="K218" s="32"/>
      <c r="L218" s="32"/>
      <c r="M218" s="32"/>
      <c r="N218" s="32"/>
    </row>
    <row r="219" spans="1:14" x14ac:dyDescent="0.2">
      <c r="A219" s="1" t="s">
        <v>6</v>
      </c>
      <c r="B219" s="36">
        <v>2936430.67</v>
      </c>
      <c r="C219" s="36">
        <v>4036637.04</v>
      </c>
      <c r="D219" s="36">
        <v>11929998.52</v>
      </c>
      <c r="H219" s="78"/>
    </row>
    <row r="220" spans="1:14" x14ac:dyDescent="0.2">
      <c r="A220" s="1" t="s">
        <v>7</v>
      </c>
      <c r="B220" s="36">
        <v>2965697.01</v>
      </c>
      <c r="C220" s="36">
        <v>4285978.3499999996</v>
      </c>
      <c r="D220" s="36">
        <v>9820521.9700000007</v>
      </c>
      <c r="H220" s="78"/>
      <c r="I220" s="32"/>
      <c r="J220" s="32"/>
      <c r="K220" s="32"/>
      <c r="L220" s="32"/>
      <c r="M220" s="32"/>
      <c r="N220" s="32"/>
    </row>
    <row r="221" spans="1:14" x14ac:dyDescent="0.2">
      <c r="A221" s="1" t="s">
        <v>8</v>
      </c>
      <c r="B221" s="36">
        <v>3207493.63</v>
      </c>
      <c r="C221" s="36">
        <v>3845116.46</v>
      </c>
      <c r="D221" s="36">
        <v>8186248.6699999999</v>
      </c>
      <c r="H221" s="78"/>
    </row>
    <row r="222" spans="1:14" x14ac:dyDescent="0.2">
      <c r="A222" s="1" t="s">
        <v>9</v>
      </c>
      <c r="B222" s="36">
        <v>3579075.26</v>
      </c>
      <c r="C222" s="36">
        <v>4506401.47</v>
      </c>
      <c r="D222" s="36">
        <v>7104495.7300000004</v>
      </c>
      <c r="H222" s="78"/>
      <c r="I222" s="32"/>
      <c r="J222" s="32"/>
      <c r="K222" s="32"/>
      <c r="L222" s="32"/>
      <c r="M222" s="32"/>
      <c r="N222" s="32"/>
    </row>
    <row r="223" spans="1:14" x14ac:dyDescent="0.2">
      <c r="A223" s="1" t="s">
        <v>10</v>
      </c>
      <c r="B223" s="36">
        <v>3435229.43</v>
      </c>
      <c r="C223" s="36">
        <v>4387486.96</v>
      </c>
      <c r="D223" s="36">
        <v>7134823.0499999998</v>
      </c>
    </row>
    <row r="224" spans="1:14" x14ac:dyDescent="0.2">
      <c r="A224" s="1" t="s">
        <v>11</v>
      </c>
      <c r="B224" s="36">
        <v>3743253.85</v>
      </c>
      <c r="C224" s="36">
        <v>4648964.7300000004</v>
      </c>
      <c r="D224" s="36">
        <v>7355093.4199999999</v>
      </c>
    </row>
    <row r="225" spans="1:4" x14ac:dyDescent="0.2">
      <c r="A225" s="1" t="s">
        <v>12</v>
      </c>
      <c r="B225" s="36">
        <v>4038223.82</v>
      </c>
      <c r="C225" s="36">
        <v>5057271.0599999996</v>
      </c>
      <c r="D225" s="2"/>
    </row>
    <row r="226" spans="1:4" x14ac:dyDescent="0.2">
      <c r="A226" s="1" t="s">
        <v>13</v>
      </c>
      <c r="B226" s="36">
        <v>5235071.76</v>
      </c>
      <c r="C226" s="36">
        <v>6264259.0499999998</v>
      </c>
      <c r="D226" s="2"/>
    </row>
    <row r="227" spans="1:4" x14ac:dyDescent="0.2">
      <c r="A227" s="1" t="s">
        <v>14</v>
      </c>
      <c r="B227" s="36">
        <v>8756715.1899999995</v>
      </c>
      <c r="C227" s="36">
        <v>10790992.26</v>
      </c>
      <c r="D227" s="2"/>
    </row>
    <row r="228" spans="1:4" x14ac:dyDescent="0.2">
      <c r="A228" s="1" t="s">
        <v>15</v>
      </c>
      <c r="B228" s="36">
        <f>SUM(B216:B227)</f>
        <v>49004615.849999994</v>
      </c>
      <c r="C228" s="36">
        <f t="shared" ref="C228:D228" si="13">SUM(C216:C227)</f>
        <v>61930772.949999996</v>
      </c>
      <c r="D228" s="36">
        <f t="shared" si="13"/>
        <v>71275097.200000003</v>
      </c>
    </row>
  </sheetData>
  <mergeCells count="126">
    <mergeCell ref="H221:H222"/>
    <mergeCell ref="H209:H210"/>
    <mergeCell ref="H211:H212"/>
    <mergeCell ref="H213:H214"/>
    <mergeCell ref="H215:H216"/>
    <mergeCell ref="H217:H218"/>
    <mergeCell ref="H219:H220"/>
    <mergeCell ref="G202:G203"/>
    <mergeCell ref="G204:G205"/>
    <mergeCell ref="G206:G207"/>
    <mergeCell ref="H201:H202"/>
    <mergeCell ref="H203:H204"/>
    <mergeCell ref="H205:H206"/>
    <mergeCell ref="H207:H208"/>
    <mergeCell ref="G196:G197"/>
    <mergeCell ref="G198:G199"/>
    <mergeCell ref="G200:G201"/>
    <mergeCell ref="G176:G177"/>
    <mergeCell ref="F168:F169"/>
    <mergeCell ref="F170:F171"/>
    <mergeCell ref="F172:F173"/>
    <mergeCell ref="F174:F175"/>
    <mergeCell ref="F176:F177"/>
    <mergeCell ref="G172:G173"/>
    <mergeCell ref="G174:G175"/>
    <mergeCell ref="F191:F192"/>
    <mergeCell ref="F193:F194"/>
    <mergeCell ref="G186:G187"/>
    <mergeCell ref="G188:G189"/>
    <mergeCell ref="G190:G191"/>
    <mergeCell ref="G192:G193"/>
    <mergeCell ref="G194:G195"/>
    <mergeCell ref="F179:F180"/>
    <mergeCell ref="F181:F182"/>
    <mergeCell ref="F183:F184"/>
    <mergeCell ref="F185:F186"/>
    <mergeCell ref="F187:F188"/>
    <mergeCell ref="F189:F190"/>
    <mergeCell ref="G168:G169"/>
    <mergeCell ref="G170:G171"/>
    <mergeCell ref="F156:F157"/>
    <mergeCell ref="F158:F159"/>
    <mergeCell ref="F160:F161"/>
    <mergeCell ref="F162:F163"/>
    <mergeCell ref="F164:F165"/>
    <mergeCell ref="F166:F167"/>
    <mergeCell ref="G160:G161"/>
    <mergeCell ref="G149:G150"/>
    <mergeCell ref="G151:G152"/>
    <mergeCell ref="G153:G154"/>
    <mergeCell ref="G141:G142"/>
    <mergeCell ref="G156:G157"/>
    <mergeCell ref="G158:G159"/>
    <mergeCell ref="G162:G163"/>
    <mergeCell ref="G164:G165"/>
    <mergeCell ref="G166:G167"/>
    <mergeCell ref="F146:F147"/>
    <mergeCell ref="F134:F135"/>
    <mergeCell ref="F136:F137"/>
    <mergeCell ref="F138:F139"/>
    <mergeCell ref="F140:F141"/>
    <mergeCell ref="F142:F143"/>
    <mergeCell ref="F144:F145"/>
    <mergeCell ref="G123:G124"/>
    <mergeCell ref="F126:F127"/>
    <mergeCell ref="F128:F129"/>
    <mergeCell ref="F130:F131"/>
    <mergeCell ref="F132:F133"/>
    <mergeCell ref="G143:G144"/>
    <mergeCell ref="G145:G146"/>
    <mergeCell ref="G147:G148"/>
    <mergeCell ref="G111:G112"/>
    <mergeCell ref="G113:G114"/>
    <mergeCell ref="G115:G116"/>
    <mergeCell ref="G117:G118"/>
    <mergeCell ref="G119:G120"/>
    <mergeCell ref="G121:G122"/>
    <mergeCell ref="H104:H105"/>
    <mergeCell ref="H106:H107"/>
    <mergeCell ref="H108:H109"/>
    <mergeCell ref="G93:G94"/>
    <mergeCell ref="H94:H95"/>
    <mergeCell ref="H96:H97"/>
    <mergeCell ref="H98:H99"/>
    <mergeCell ref="H100:H101"/>
    <mergeCell ref="H102:H103"/>
    <mergeCell ref="G81:G82"/>
    <mergeCell ref="G83:G84"/>
    <mergeCell ref="G85:G86"/>
    <mergeCell ref="G87:G88"/>
    <mergeCell ref="G89:G90"/>
    <mergeCell ref="G91:G92"/>
    <mergeCell ref="G67:G68"/>
    <mergeCell ref="G69:G70"/>
    <mergeCell ref="G73:G74"/>
    <mergeCell ref="G75:G76"/>
    <mergeCell ref="G77:G78"/>
    <mergeCell ref="G79:G80"/>
    <mergeCell ref="G55:G56"/>
    <mergeCell ref="G57:G58"/>
    <mergeCell ref="G59:G60"/>
    <mergeCell ref="G61:G62"/>
    <mergeCell ref="G63:G64"/>
    <mergeCell ref="G65:G66"/>
    <mergeCell ref="G30:G31"/>
    <mergeCell ref="G32:G33"/>
    <mergeCell ref="G34:G35"/>
    <mergeCell ref="G49:G50"/>
    <mergeCell ref="G51:G52"/>
    <mergeCell ref="G53:G54"/>
    <mergeCell ref="F32:F33"/>
    <mergeCell ref="F34:F35"/>
    <mergeCell ref="F36:F37"/>
    <mergeCell ref="F38:F39"/>
    <mergeCell ref="F40:F41"/>
    <mergeCell ref="F30:F31"/>
    <mergeCell ref="G20:G21"/>
    <mergeCell ref="G22:G23"/>
    <mergeCell ref="G24:G25"/>
    <mergeCell ref="G26:G27"/>
    <mergeCell ref="G28:G29"/>
    <mergeCell ref="F20:F21"/>
    <mergeCell ref="F22:F23"/>
    <mergeCell ref="F24:F25"/>
    <mergeCell ref="F26:F27"/>
    <mergeCell ref="F28:F29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320E-15EB-5047-B5E0-3067981F0162}">
  <dimension ref="A1:O120"/>
  <sheetViews>
    <sheetView topLeftCell="J19" zoomScale="113" zoomScaleNormal="58" workbookViewId="0">
      <selection activeCell="Y40" sqref="Y40"/>
    </sheetView>
  </sheetViews>
  <sheetFormatPr baseColWidth="10" defaultRowHeight="16" x14ac:dyDescent="0.2"/>
  <cols>
    <col min="2" max="4" width="50" bestFit="1" customWidth="1"/>
    <col min="9" max="9" width="34.33203125" bestFit="1" customWidth="1"/>
    <col min="10" max="10" width="20" customWidth="1"/>
    <col min="11" max="12" width="24.1640625" customWidth="1"/>
  </cols>
  <sheetData>
    <row r="1" spans="1:4" x14ac:dyDescent="0.2">
      <c r="A1" s="56"/>
      <c r="B1" s="57" t="s">
        <v>22</v>
      </c>
      <c r="C1" s="57" t="s">
        <v>23</v>
      </c>
      <c r="D1" s="57" t="s">
        <v>24</v>
      </c>
    </row>
    <row r="2" spans="1:4" x14ac:dyDescent="0.2">
      <c r="A2" s="58" t="s">
        <v>3</v>
      </c>
      <c r="B2" s="59">
        <v>174341822.25999999</v>
      </c>
      <c r="C2" s="60">
        <v>225053690.83000001</v>
      </c>
      <c r="D2" s="59">
        <v>260377398.15000001</v>
      </c>
    </row>
    <row r="3" spans="1:4" x14ac:dyDescent="0.2">
      <c r="A3" s="58" t="s">
        <v>4</v>
      </c>
      <c r="B3" s="59">
        <v>159704656.28999999</v>
      </c>
      <c r="C3" s="60">
        <v>226191268.5</v>
      </c>
      <c r="D3" s="59">
        <v>269420437.89999998</v>
      </c>
    </row>
    <row r="4" spans="1:4" x14ac:dyDescent="0.2">
      <c r="A4" s="58" t="s">
        <v>5</v>
      </c>
      <c r="B4" s="59">
        <v>204866009.80000001</v>
      </c>
      <c r="C4" s="60">
        <v>296694650.30000001</v>
      </c>
      <c r="D4" s="59">
        <v>315819969.98000002</v>
      </c>
    </row>
    <row r="5" spans="1:4" x14ac:dyDescent="0.2">
      <c r="A5" s="58" t="s">
        <v>6</v>
      </c>
      <c r="B5" s="59">
        <v>253062077.52000001</v>
      </c>
      <c r="C5" s="60">
        <v>302449701.38</v>
      </c>
      <c r="D5" s="59">
        <v>341881716.99000001</v>
      </c>
    </row>
    <row r="6" spans="1:4" x14ac:dyDescent="0.2">
      <c r="A6" s="58" t="s">
        <v>7</v>
      </c>
      <c r="B6" s="59">
        <v>210118051.50999999</v>
      </c>
      <c r="C6" s="60">
        <v>269710197.87</v>
      </c>
      <c r="D6" s="59">
        <v>374032758.17000002</v>
      </c>
    </row>
    <row r="7" spans="1:4" x14ac:dyDescent="0.2">
      <c r="A7" s="58" t="s">
        <v>8</v>
      </c>
      <c r="B7" s="59">
        <v>201182516.03</v>
      </c>
      <c r="C7" s="60">
        <v>249767761.96000001</v>
      </c>
      <c r="D7" s="59">
        <v>368344769.05000001</v>
      </c>
    </row>
    <row r="8" spans="1:4" x14ac:dyDescent="0.2">
      <c r="A8" s="58" t="s">
        <v>9</v>
      </c>
      <c r="B8" s="59">
        <v>219587327.91999999</v>
      </c>
      <c r="C8" s="60">
        <v>280122754.83999997</v>
      </c>
      <c r="D8" s="59">
        <v>382323076.88</v>
      </c>
    </row>
    <row r="9" spans="1:4" x14ac:dyDescent="0.2">
      <c r="A9" s="58" t="s">
        <v>10</v>
      </c>
      <c r="B9" s="59">
        <v>201920479.28999999</v>
      </c>
      <c r="C9" s="60">
        <v>247462200.56999999</v>
      </c>
      <c r="D9" s="59">
        <v>343481001.55000001</v>
      </c>
    </row>
    <row r="10" spans="1:4" x14ac:dyDescent="0.2">
      <c r="A10" s="58" t="s">
        <v>11</v>
      </c>
      <c r="B10" s="59">
        <v>209685705.63</v>
      </c>
      <c r="C10" s="60">
        <v>266877399.83000001</v>
      </c>
      <c r="D10" s="59">
        <v>346435033.63</v>
      </c>
    </row>
    <row r="11" spans="1:4" x14ac:dyDescent="0.2">
      <c r="A11" s="58" t="s">
        <v>12</v>
      </c>
      <c r="B11" s="60">
        <v>264268924.81</v>
      </c>
      <c r="C11" s="60">
        <v>327469686.50999999</v>
      </c>
      <c r="D11" s="60">
        <v>0</v>
      </c>
    </row>
    <row r="12" spans="1:4" x14ac:dyDescent="0.2">
      <c r="A12" s="58" t="s">
        <v>13</v>
      </c>
      <c r="B12" s="60">
        <v>275602472.13999999</v>
      </c>
      <c r="C12" s="60">
        <v>323023090.19</v>
      </c>
      <c r="D12" s="60">
        <v>0</v>
      </c>
    </row>
    <row r="13" spans="1:4" x14ac:dyDescent="0.2">
      <c r="A13" s="58" t="s">
        <v>14</v>
      </c>
      <c r="B13" s="60">
        <v>210537986.31999999</v>
      </c>
      <c r="C13" s="60">
        <v>265518847.88</v>
      </c>
      <c r="D13" s="60">
        <v>0</v>
      </c>
    </row>
    <row r="14" spans="1:4" x14ac:dyDescent="0.2">
      <c r="A14" s="58" t="s">
        <v>15</v>
      </c>
      <c r="B14" s="60">
        <v>2584878029.52</v>
      </c>
      <c r="C14" s="60">
        <v>3280341250.6599998</v>
      </c>
      <c r="D14" s="60">
        <v>3002116162.3000002</v>
      </c>
    </row>
    <row r="17" spans="1:12" x14ac:dyDescent="0.2">
      <c r="A17" s="33"/>
      <c r="B17" s="1" t="s">
        <v>174</v>
      </c>
      <c r="C17" s="1" t="s">
        <v>175</v>
      </c>
      <c r="D17" s="1" t="s">
        <v>176</v>
      </c>
      <c r="E17" s="48"/>
      <c r="F17" s="48"/>
      <c r="G17" s="48"/>
      <c r="H17" s="48"/>
      <c r="I17" s="48"/>
      <c r="J17" s="48"/>
      <c r="K17" s="48"/>
      <c r="L17" s="48"/>
    </row>
    <row r="18" spans="1:12" x14ac:dyDescent="0.2">
      <c r="A18" s="1" t="s">
        <v>3</v>
      </c>
      <c r="B18" s="35">
        <v>7147802.0899999999</v>
      </c>
      <c r="C18" s="35">
        <v>10298166.470000001</v>
      </c>
      <c r="D18" s="35">
        <v>16102418.359999999</v>
      </c>
      <c r="E18" s="48"/>
      <c r="F18" s="37"/>
      <c r="G18" s="48"/>
      <c r="H18" s="48"/>
      <c r="I18" s="48"/>
      <c r="J18" s="48"/>
      <c r="K18" s="48"/>
      <c r="L18" s="48"/>
    </row>
    <row r="19" spans="1:12" x14ac:dyDescent="0.2">
      <c r="A19" s="1" t="s">
        <v>4</v>
      </c>
      <c r="B19" s="35">
        <v>6717166.21</v>
      </c>
      <c r="C19" s="35">
        <v>12243313.439999999</v>
      </c>
      <c r="D19" s="35">
        <v>17697761.100000001</v>
      </c>
      <c r="E19" s="48"/>
      <c r="F19" s="37"/>
      <c r="G19" s="32"/>
      <c r="H19" s="32"/>
      <c r="I19" s="32"/>
      <c r="J19" s="32"/>
      <c r="K19" s="32"/>
      <c r="L19" s="32"/>
    </row>
    <row r="20" spans="1:12" x14ac:dyDescent="0.2">
      <c r="A20" s="1" t="s">
        <v>5</v>
      </c>
      <c r="B20" s="35">
        <v>9559880.0999999996</v>
      </c>
      <c r="C20" s="35">
        <v>16549061.939999999</v>
      </c>
      <c r="D20" s="35">
        <v>25591708.52</v>
      </c>
      <c r="E20" s="48"/>
      <c r="F20" s="37"/>
      <c r="G20" s="48"/>
      <c r="H20" s="48"/>
      <c r="I20" s="38" t="s">
        <v>101</v>
      </c>
      <c r="J20" s="34">
        <v>2018</v>
      </c>
      <c r="K20" s="34">
        <v>2019</v>
      </c>
      <c r="L20" s="34">
        <v>2020</v>
      </c>
    </row>
    <row r="21" spans="1:12" x14ac:dyDescent="0.2">
      <c r="A21" s="1" t="s">
        <v>6</v>
      </c>
      <c r="B21" s="35">
        <v>11744045.619999999</v>
      </c>
      <c r="C21" s="35">
        <v>17692346.170000002</v>
      </c>
      <c r="D21" s="35">
        <v>30023755.780000001</v>
      </c>
      <c r="E21" s="48"/>
      <c r="F21" s="37"/>
      <c r="G21" s="32"/>
      <c r="H21" s="32"/>
      <c r="I21" s="39" t="s">
        <v>201</v>
      </c>
      <c r="J21" s="35">
        <v>121354976.88</v>
      </c>
      <c r="K21" s="35">
        <v>189594512.54999998</v>
      </c>
      <c r="L21" s="35">
        <v>230805776</v>
      </c>
    </row>
    <row r="22" spans="1:12" x14ac:dyDescent="0.2">
      <c r="A22" s="1" t="s">
        <v>7</v>
      </c>
      <c r="B22" s="35">
        <v>10777877.140000001</v>
      </c>
      <c r="C22" s="35">
        <v>16242378.27</v>
      </c>
      <c r="D22" s="35">
        <v>28761522.760000002</v>
      </c>
      <c r="E22" s="48"/>
      <c r="F22" s="37"/>
      <c r="G22" s="48"/>
      <c r="H22" s="48"/>
      <c r="I22" s="34" t="s">
        <v>202</v>
      </c>
      <c r="J22" s="35">
        <v>173292026.76999998</v>
      </c>
      <c r="K22" s="35">
        <v>228585086.79999998</v>
      </c>
      <c r="L22" s="35">
        <v>258269042.25999999</v>
      </c>
    </row>
    <row r="23" spans="1:12" x14ac:dyDescent="0.2">
      <c r="A23" s="1" t="s">
        <v>8</v>
      </c>
      <c r="B23" s="35">
        <v>10107651.18</v>
      </c>
      <c r="C23" s="35">
        <v>15572644.93</v>
      </c>
      <c r="D23" s="35">
        <v>29280680.129999999</v>
      </c>
      <c r="E23" s="48"/>
      <c r="F23" s="37"/>
      <c r="G23" s="32"/>
      <c r="H23" s="32"/>
      <c r="I23" s="39" t="s">
        <v>203</v>
      </c>
      <c r="J23" s="35">
        <v>1115033531.28</v>
      </c>
      <c r="K23" s="35">
        <v>1382506854.72</v>
      </c>
      <c r="L23" s="35">
        <v>1207944185.3500001</v>
      </c>
    </row>
    <row r="24" spans="1:12" x14ac:dyDescent="0.2">
      <c r="A24" s="1" t="s">
        <v>9</v>
      </c>
      <c r="B24" s="35">
        <v>11344367.91</v>
      </c>
      <c r="C24" s="35">
        <v>18138550.379999999</v>
      </c>
      <c r="D24" s="35">
        <v>28823995.629999999</v>
      </c>
      <c r="E24" s="48"/>
      <c r="F24" s="37"/>
      <c r="G24" s="48"/>
      <c r="H24" s="48"/>
      <c r="I24" s="62" t="s">
        <v>204</v>
      </c>
      <c r="J24" s="35">
        <v>294669956.98000002</v>
      </c>
      <c r="K24" s="35">
        <v>393403442.34000003</v>
      </c>
      <c r="L24" s="35">
        <v>406949810.60999995</v>
      </c>
    </row>
    <row r="25" spans="1:12" x14ac:dyDescent="0.2">
      <c r="A25" s="1" t="s">
        <v>10</v>
      </c>
      <c r="B25" s="35">
        <v>10454118.27</v>
      </c>
      <c r="C25" s="35">
        <v>16358869.6</v>
      </c>
      <c r="D25" s="35">
        <v>27378763.949999999</v>
      </c>
      <c r="E25" s="48"/>
      <c r="F25" s="37"/>
      <c r="G25" s="32"/>
      <c r="H25" s="32"/>
      <c r="I25" s="39" t="s">
        <v>205</v>
      </c>
      <c r="J25" s="35">
        <v>504762175.60000002</v>
      </c>
      <c r="K25" s="35">
        <v>576804534.64999998</v>
      </c>
      <c r="L25" s="35">
        <v>392644085.44999993</v>
      </c>
    </row>
    <row r="26" spans="1:12" x14ac:dyDescent="0.2">
      <c r="A26" s="1" t="s">
        <v>11</v>
      </c>
      <c r="B26" s="35">
        <v>11141999.220000001</v>
      </c>
      <c r="C26" s="35">
        <v>16835835.379999999</v>
      </c>
      <c r="D26" s="35">
        <v>27145169.77</v>
      </c>
      <c r="E26" s="48"/>
      <c r="F26" s="37"/>
      <c r="G26" s="48"/>
      <c r="H26" s="48"/>
      <c r="I26" s="62" t="s">
        <v>206</v>
      </c>
      <c r="J26" s="35">
        <v>305729575.54000002</v>
      </c>
      <c r="K26" s="35">
        <v>412503495.59999996</v>
      </c>
      <c r="L26" s="35">
        <v>392426270.94</v>
      </c>
    </row>
    <row r="27" spans="1:12" x14ac:dyDescent="0.2">
      <c r="A27" s="1" t="s">
        <v>12</v>
      </c>
      <c r="B27" s="35">
        <v>11988449.49</v>
      </c>
      <c r="C27" s="35">
        <v>18610534.719999999</v>
      </c>
      <c r="D27" s="2"/>
      <c r="E27" s="48"/>
      <c r="F27" s="37"/>
      <c r="G27" s="32"/>
      <c r="H27" s="32"/>
      <c r="I27" s="32"/>
      <c r="J27" s="32"/>
      <c r="K27" s="32"/>
      <c r="L27" s="32"/>
    </row>
    <row r="28" spans="1:12" x14ac:dyDescent="0.2">
      <c r="A28" s="1" t="s">
        <v>13</v>
      </c>
      <c r="B28" s="35">
        <v>11573138.869999999</v>
      </c>
      <c r="C28" s="35">
        <v>16963968</v>
      </c>
      <c r="D28" s="2"/>
      <c r="E28" s="48"/>
      <c r="F28" s="37"/>
      <c r="G28" s="48"/>
      <c r="H28" s="48"/>
      <c r="I28" s="48"/>
      <c r="J28" s="48"/>
      <c r="K28" s="48"/>
      <c r="L28" s="48"/>
    </row>
    <row r="29" spans="1:12" x14ac:dyDescent="0.2">
      <c r="A29" s="1" t="s">
        <v>14</v>
      </c>
      <c r="B29" s="35">
        <v>8798480.7799999993</v>
      </c>
      <c r="C29" s="35">
        <v>14088843.25</v>
      </c>
      <c r="D29" s="2"/>
      <c r="E29" s="48"/>
      <c r="F29" s="37"/>
      <c r="G29" s="32"/>
      <c r="H29" s="32"/>
      <c r="I29" s="32"/>
      <c r="J29" s="32"/>
      <c r="K29" s="32"/>
      <c r="L29" s="32"/>
    </row>
    <row r="30" spans="1:12" x14ac:dyDescent="0.2">
      <c r="A30" s="1" t="s">
        <v>15</v>
      </c>
      <c r="B30" s="35">
        <f>SUM(B18:B29)</f>
        <v>121354976.88</v>
      </c>
      <c r="C30" s="35">
        <f t="shared" ref="C30:D30" si="0">SUM(C18:C29)</f>
        <v>189594512.54999998</v>
      </c>
      <c r="D30" s="35">
        <f t="shared" si="0"/>
        <v>230805776</v>
      </c>
      <c r="E30" s="48"/>
      <c r="F30" s="37"/>
      <c r="G30" s="48"/>
      <c r="H30" s="48"/>
      <c r="I30" s="48"/>
      <c r="J30" s="48"/>
      <c r="K30" s="48"/>
      <c r="L30" s="48"/>
    </row>
    <row r="31" spans="1:12" x14ac:dyDescent="0.2">
      <c r="E31" s="48"/>
      <c r="F31" s="37"/>
      <c r="G31" s="48"/>
      <c r="H31" s="48"/>
      <c r="I31" s="48"/>
      <c r="J31" s="48"/>
      <c r="K31" s="48"/>
      <c r="L31" s="48"/>
    </row>
    <row r="32" spans="1:12" x14ac:dyDescent="0.2">
      <c r="A32" s="33"/>
      <c r="B32" s="1" t="s">
        <v>177</v>
      </c>
      <c r="C32" s="1" t="s">
        <v>178</v>
      </c>
      <c r="D32" s="1" t="s">
        <v>179</v>
      </c>
      <c r="E32" s="48"/>
      <c r="F32" s="37"/>
      <c r="G32" s="37"/>
      <c r="H32" s="48"/>
      <c r="I32" s="48"/>
      <c r="J32" s="48"/>
      <c r="K32" s="48"/>
      <c r="L32" s="48"/>
    </row>
    <row r="33" spans="1:15" x14ac:dyDescent="0.2">
      <c r="A33" s="1" t="s">
        <v>3</v>
      </c>
      <c r="B33" s="35">
        <v>9112720.8699999992</v>
      </c>
      <c r="C33" s="35">
        <v>11178639.73</v>
      </c>
      <c r="D33" s="35">
        <v>14600676.939999999</v>
      </c>
      <c r="E33" s="48"/>
      <c r="F33" s="37"/>
      <c r="G33" s="37"/>
      <c r="H33" s="32"/>
      <c r="I33" s="32"/>
      <c r="J33" s="32"/>
      <c r="K33" s="32"/>
      <c r="L33" s="32"/>
      <c r="M33" s="32"/>
    </row>
    <row r="34" spans="1:15" x14ac:dyDescent="0.2">
      <c r="A34" s="1" t="s">
        <v>4</v>
      </c>
      <c r="B34" s="35">
        <v>9305729.6799999997</v>
      </c>
      <c r="C34" s="35">
        <v>16404675.52</v>
      </c>
      <c r="D34" s="35">
        <v>17967160.5</v>
      </c>
      <c r="E34" s="48"/>
      <c r="F34" s="37"/>
      <c r="G34" s="37"/>
      <c r="H34" s="48"/>
      <c r="I34" s="48"/>
      <c r="J34" s="48"/>
      <c r="K34" s="48"/>
      <c r="L34" s="48"/>
    </row>
    <row r="35" spans="1:15" x14ac:dyDescent="0.2">
      <c r="A35" s="1" t="s">
        <v>5</v>
      </c>
      <c r="B35" s="35">
        <v>14597380.640000001</v>
      </c>
      <c r="C35" s="35">
        <v>23810903.079999998</v>
      </c>
      <c r="D35" s="35">
        <v>26099559.43</v>
      </c>
      <c r="E35" s="48"/>
      <c r="F35" s="37"/>
      <c r="G35" s="37"/>
      <c r="H35" s="32"/>
      <c r="I35" s="32"/>
      <c r="J35" s="32"/>
      <c r="K35" s="32"/>
      <c r="L35" s="32"/>
      <c r="M35" s="32"/>
    </row>
    <row r="36" spans="1:15" x14ac:dyDescent="0.2">
      <c r="A36" s="1" t="s">
        <v>6</v>
      </c>
      <c r="B36" s="35">
        <v>20250314</v>
      </c>
      <c r="C36" s="35">
        <v>26757615.57</v>
      </c>
      <c r="D36" s="35">
        <v>34009253.079999998</v>
      </c>
      <c r="E36" s="48"/>
      <c r="F36" s="37"/>
      <c r="G36" s="37"/>
      <c r="H36" s="48"/>
      <c r="I36" s="48"/>
      <c r="J36" s="48"/>
      <c r="K36" s="48"/>
      <c r="L36" s="48"/>
    </row>
    <row r="37" spans="1:15" x14ac:dyDescent="0.2">
      <c r="A37" s="1" t="s">
        <v>7</v>
      </c>
      <c r="B37" s="35">
        <v>20166569.75</v>
      </c>
      <c r="C37" s="35">
        <v>24442829.449999999</v>
      </c>
      <c r="D37" s="35">
        <v>40581110.200000003</v>
      </c>
      <c r="E37" s="48"/>
      <c r="F37" s="37"/>
      <c r="G37" s="37"/>
      <c r="H37" s="32"/>
      <c r="I37" s="32"/>
      <c r="J37" s="32"/>
      <c r="K37" s="32"/>
      <c r="L37" s="32"/>
      <c r="M37" s="32"/>
    </row>
    <row r="38" spans="1:15" x14ac:dyDescent="0.2">
      <c r="A38" s="1" t="s">
        <v>8</v>
      </c>
      <c r="B38" s="35">
        <v>18263226.899999999</v>
      </c>
      <c r="C38" s="35">
        <v>23474345.129999999</v>
      </c>
      <c r="D38" s="35">
        <v>36382824.270000003</v>
      </c>
      <c r="E38" s="48"/>
      <c r="F38" s="37"/>
      <c r="G38" s="37"/>
      <c r="H38" s="48"/>
      <c r="I38" s="48"/>
      <c r="J38" s="48"/>
      <c r="K38" s="48"/>
      <c r="L38" s="48"/>
    </row>
    <row r="39" spans="1:15" x14ac:dyDescent="0.2">
      <c r="A39" s="1" t="s">
        <v>9</v>
      </c>
      <c r="B39" s="35">
        <v>18769366.73</v>
      </c>
      <c r="C39" s="35">
        <v>24128469.27</v>
      </c>
      <c r="D39" s="35">
        <v>34301235.5</v>
      </c>
      <c r="E39" s="48"/>
      <c r="F39" s="37"/>
      <c r="G39" s="37"/>
      <c r="H39" s="32"/>
      <c r="I39" s="32"/>
      <c r="J39" s="32"/>
      <c r="K39" s="32"/>
      <c r="L39" s="32"/>
      <c r="M39" s="32"/>
    </row>
    <row r="40" spans="1:15" x14ac:dyDescent="0.2">
      <c r="A40" s="1" t="s">
        <v>10</v>
      </c>
      <c r="B40" s="35">
        <v>16531871.689999999</v>
      </c>
      <c r="C40" s="35">
        <v>20856021.789999999</v>
      </c>
      <c r="D40" s="35">
        <v>30004961.640000001</v>
      </c>
      <c r="E40" s="48"/>
      <c r="F40" s="48"/>
      <c r="G40" s="37"/>
      <c r="H40" s="48"/>
      <c r="I40" s="48"/>
      <c r="J40" s="48"/>
      <c r="K40" s="48"/>
      <c r="L40" s="48"/>
    </row>
    <row r="41" spans="1:15" x14ac:dyDescent="0.2">
      <c r="A41" s="1" t="s">
        <v>11</v>
      </c>
      <c r="B41" s="35">
        <v>14036559.09</v>
      </c>
      <c r="C41" s="35">
        <v>17348697.969999999</v>
      </c>
      <c r="D41" s="35">
        <v>24322260.699999999</v>
      </c>
      <c r="E41" s="48"/>
      <c r="F41" s="48"/>
      <c r="G41" s="37"/>
      <c r="H41" s="32"/>
      <c r="I41" s="37"/>
      <c r="J41" s="48"/>
      <c r="K41" s="48"/>
      <c r="L41" s="48"/>
    </row>
    <row r="42" spans="1:15" x14ac:dyDescent="0.2">
      <c r="A42" s="1" t="s">
        <v>12</v>
      </c>
      <c r="B42" s="35">
        <v>11918753.66</v>
      </c>
      <c r="C42" s="35">
        <v>14614195.720000001</v>
      </c>
      <c r="D42" s="2"/>
      <c r="E42" s="48"/>
      <c r="F42" s="48"/>
      <c r="G42" s="37"/>
      <c r="H42" s="48"/>
      <c r="I42" s="37"/>
      <c r="J42" s="32"/>
      <c r="K42" s="32"/>
      <c r="L42" s="32"/>
      <c r="M42" s="32"/>
      <c r="N42" s="32"/>
      <c r="O42" s="32"/>
    </row>
    <row r="43" spans="1:15" x14ac:dyDescent="0.2">
      <c r="A43" s="1" t="s">
        <v>13</v>
      </c>
      <c r="B43" s="35">
        <v>10089958.140000001</v>
      </c>
      <c r="C43" s="35">
        <v>12743926.779999999</v>
      </c>
      <c r="D43" s="2"/>
      <c r="E43" s="48"/>
      <c r="F43" s="48"/>
      <c r="G43" s="37"/>
      <c r="H43" s="32"/>
      <c r="I43" s="37"/>
      <c r="J43" s="48"/>
      <c r="K43" s="48"/>
      <c r="L43" s="48"/>
    </row>
    <row r="44" spans="1:15" x14ac:dyDescent="0.2">
      <c r="A44" s="1" t="s">
        <v>14</v>
      </c>
      <c r="B44" s="35">
        <v>10249575.619999999</v>
      </c>
      <c r="C44" s="35">
        <v>12824766.789999999</v>
      </c>
      <c r="D44" s="2"/>
      <c r="E44" s="48"/>
      <c r="F44" s="48"/>
      <c r="G44" s="37"/>
      <c r="H44" s="48"/>
      <c r="I44" s="37"/>
      <c r="J44" s="32"/>
      <c r="K44" s="32"/>
      <c r="L44" s="32"/>
      <c r="M44" s="32"/>
      <c r="N44" s="32"/>
      <c r="O44" s="32"/>
    </row>
    <row r="45" spans="1:15" x14ac:dyDescent="0.2">
      <c r="A45" s="1" t="s">
        <v>15</v>
      </c>
      <c r="B45" s="35">
        <f>SUM(B33:B44)</f>
        <v>173292026.76999998</v>
      </c>
      <c r="C45" s="35">
        <f t="shared" ref="C45:D45" si="1">SUM(C33:C44)</f>
        <v>228585086.79999998</v>
      </c>
      <c r="D45" s="35">
        <f t="shared" si="1"/>
        <v>258269042.25999999</v>
      </c>
      <c r="E45" s="48"/>
      <c r="F45" s="48"/>
      <c r="G45" s="37"/>
      <c r="H45" s="32"/>
      <c r="I45" s="37"/>
      <c r="J45" s="48"/>
      <c r="K45" s="48"/>
      <c r="L45" s="48"/>
    </row>
    <row r="46" spans="1:15" x14ac:dyDescent="0.2">
      <c r="E46" s="48"/>
      <c r="F46" s="48"/>
      <c r="G46" s="37"/>
      <c r="H46" s="48"/>
      <c r="I46" s="37"/>
      <c r="J46" s="32"/>
      <c r="K46" s="32"/>
      <c r="L46" s="32"/>
      <c r="M46" s="32"/>
      <c r="N46" s="32"/>
      <c r="O46" s="32"/>
    </row>
    <row r="47" spans="1:15" x14ac:dyDescent="0.2">
      <c r="A47" s="33"/>
      <c r="B47" s="1" t="s">
        <v>180</v>
      </c>
      <c r="C47" s="1" t="s">
        <v>181</v>
      </c>
      <c r="D47" s="1" t="s">
        <v>182</v>
      </c>
      <c r="E47" s="48"/>
      <c r="F47" s="48"/>
      <c r="G47" s="37"/>
      <c r="H47" s="37"/>
      <c r="I47" s="37"/>
      <c r="J47" s="48"/>
      <c r="K47" s="48"/>
      <c r="L47" s="48"/>
    </row>
    <row r="48" spans="1:15" x14ac:dyDescent="0.2">
      <c r="A48" s="1" t="s">
        <v>3</v>
      </c>
      <c r="B48" s="35">
        <v>85844953.599999994</v>
      </c>
      <c r="C48" s="35">
        <v>103293392.91</v>
      </c>
      <c r="D48" s="35">
        <v>120435279.41</v>
      </c>
      <c r="E48" s="48"/>
      <c r="F48" s="48"/>
      <c r="G48" s="37"/>
      <c r="H48" s="37"/>
      <c r="I48" s="37"/>
      <c r="J48" s="32"/>
      <c r="K48" s="32"/>
      <c r="L48" s="32"/>
      <c r="M48" s="32"/>
      <c r="N48" s="32"/>
      <c r="O48" s="32"/>
    </row>
    <row r="49" spans="1:15" x14ac:dyDescent="0.2">
      <c r="A49" s="1" t="s">
        <v>4</v>
      </c>
      <c r="B49" s="35">
        <v>78973795.609999999</v>
      </c>
      <c r="C49" s="35">
        <v>103674589.55</v>
      </c>
      <c r="D49" s="35">
        <v>122546807.02</v>
      </c>
      <c r="E49" s="48"/>
      <c r="F49" s="48"/>
      <c r="G49" s="37"/>
      <c r="H49" s="37"/>
      <c r="I49" s="37"/>
      <c r="J49" s="48"/>
      <c r="K49" s="48"/>
      <c r="L49" s="48"/>
    </row>
    <row r="50" spans="1:15" x14ac:dyDescent="0.2">
      <c r="A50" s="1" t="s">
        <v>5</v>
      </c>
      <c r="B50" s="35">
        <v>89209963.459999993</v>
      </c>
      <c r="C50" s="35">
        <v>119582919.17</v>
      </c>
      <c r="D50" s="35">
        <v>122330346.34999999</v>
      </c>
      <c r="E50" s="48"/>
      <c r="F50" s="48"/>
      <c r="G50" s="37"/>
      <c r="H50" s="37"/>
      <c r="I50" s="37"/>
      <c r="J50" s="32"/>
      <c r="K50" s="32"/>
      <c r="L50" s="32"/>
      <c r="M50" s="32"/>
      <c r="N50" s="32"/>
      <c r="O50" s="32"/>
    </row>
    <row r="51" spans="1:15" x14ac:dyDescent="0.2">
      <c r="A51" s="1" t="s">
        <v>6</v>
      </c>
      <c r="B51" s="35">
        <v>92136647.019999996</v>
      </c>
      <c r="C51" s="35">
        <v>115063929.95</v>
      </c>
      <c r="D51" s="35">
        <v>113186760.18000001</v>
      </c>
      <c r="E51" s="48"/>
      <c r="F51" s="48"/>
      <c r="G51" s="37"/>
      <c r="H51" s="37"/>
      <c r="I51" s="37"/>
      <c r="J51" s="48"/>
      <c r="K51" s="48"/>
      <c r="L51" s="48"/>
    </row>
    <row r="52" spans="1:15" x14ac:dyDescent="0.2">
      <c r="A52" s="1" t="s">
        <v>7</v>
      </c>
      <c r="B52" s="35">
        <v>93231941.680000007</v>
      </c>
      <c r="C52" s="35">
        <v>117630684.81999999</v>
      </c>
      <c r="D52" s="35">
        <v>134016215.28</v>
      </c>
      <c r="E52" s="48"/>
      <c r="F52" s="48"/>
      <c r="G52" s="37"/>
      <c r="H52" s="37"/>
      <c r="I52" s="37"/>
      <c r="J52" s="32"/>
      <c r="K52" s="32"/>
      <c r="L52" s="32"/>
      <c r="M52" s="32"/>
      <c r="N52" s="32"/>
      <c r="O52" s="32"/>
    </row>
    <row r="53" spans="1:15" x14ac:dyDescent="0.2">
      <c r="A53" s="1" t="s">
        <v>8</v>
      </c>
      <c r="B53" s="35">
        <v>94052295.790000007</v>
      </c>
      <c r="C53" s="35">
        <v>111925579.03</v>
      </c>
      <c r="D53" s="35">
        <v>143471034.19</v>
      </c>
      <c r="E53" s="48"/>
      <c r="F53" s="48"/>
      <c r="G53" s="37"/>
      <c r="H53" s="37"/>
      <c r="I53" s="37"/>
      <c r="J53" s="48"/>
      <c r="K53" s="48"/>
      <c r="L53" s="48"/>
    </row>
    <row r="54" spans="1:15" x14ac:dyDescent="0.2">
      <c r="A54" s="1" t="s">
        <v>9</v>
      </c>
      <c r="B54" s="35">
        <v>101664346.29000001</v>
      </c>
      <c r="C54" s="35">
        <v>126875836.61</v>
      </c>
      <c r="D54" s="35">
        <v>156386062.13</v>
      </c>
      <c r="E54" s="48"/>
      <c r="F54" s="48"/>
      <c r="G54" s="48"/>
      <c r="H54" s="37"/>
      <c r="I54" s="37"/>
      <c r="J54" s="32"/>
      <c r="K54" s="32"/>
      <c r="L54" s="32"/>
      <c r="M54" s="32"/>
      <c r="N54" s="32"/>
      <c r="O54" s="32"/>
    </row>
    <row r="55" spans="1:15" x14ac:dyDescent="0.2">
      <c r="A55" s="1" t="s">
        <v>10</v>
      </c>
      <c r="B55" s="35">
        <v>97294798.400000006</v>
      </c>
      <c r="C55" s="35">
        <v>113543111.95999999</v>
      </c>
      <c r="D55" s="35">
        <v>145259129.11000001</v>
      </c>
      <c r="E55" s="48"/>
      <c r="F55" s="48"/>
      <c r="G55" s="48"/>
      <c r="H55" s="37"/>
      <c r="I55" s="37"/>
      <c r="J55" s="48"/>
      <c r="K55" s="48"/>
      <c r="L55" s="48"/>
    </row>
    <row r="56" spans="1:15" x14ac:dyDescent="0.2">
      <c r="A56" s="1" t="s">
        <v>11</v>
      </c>
      <c r="B56" s="35">
        <v>96550195.75</v>
      </c>
      <c r="C56" s="35">
        <v>121453894.65000001</v>
      </c>
      <c r="D56" s="35">
        <v>150312551.68000001</v>
      </c>
      <c r="E56" s="48"/>
      <c r="F56" s="48"/>
      <c r="G56" s="48"/>
      <c r="H56" s="37"/>
      <c r="I56" s="37"/>
      <c r="J56" s="32"/>
      <c r="K56" s="32"/>
      <c r="L56" s="32"/>
      <c r="M56" s="32"/>
      <c r="N56" s="32"/>
      <c r="O56" s="32"/>
    </row>
    <row r="57" spans="1:15" x14ac:dyDescent="0.2">
      <c r="A57" s="1" t="s">
        <v>12</v>
      </c>
      <c r="B57" s="35">
        <v>105047632.06999999</v>
      </c>
      <c r="C57" s="35">
        <v>129349819.01000001</v>
      </c>
      <c r="D57" s="2"/>
      <c r="E57" s="48"/>
      <c r="F57" s="48"/>
      <c r="G57" s="48"/>
      <c r="H57" s="37"/>
      <c r="I57" s="48"/>
      <c r="J57" s="48"/>
      <c r="K57" s="48"/>
      <c r="L57" s="48"/>
    </row>
    <row r="58" spans="1:15" x14ac:dyDescent="0.2">
      <c r="A58" s="1" t="s">
        <v>13</v>
      </c>
      <c r="B58" s="35">
        <v>98796707.969999999</v>
      </c>
      <c r="C58" s="35">
        <v>119369793.56</v>
      </c>
      <c r="D58" s="2"/>
      <c r="E58" s="48"/>
      <c r="F58" s="48"/>
      <c r="G58" s="48"/>
      <c r="H58" s="37"/>
      <c r="I58" s="37"/>
      <c r="J58" s="48"/>
      <c r="K58" s="48"/>
      <c r="L58" s="48"/>
    </row>
    <row r="59" spans="1:15" x14ac:dyDescent="0.2">
      <c r="A59" s="1" t="s">
        <v>14</v>
      </c>
      <c r="B59" s="35">
        <v>82230253.640000001</v>
      </c>
      <c r="C59" s="35">
        <v>100743303.5</v>
      </c>
      <c r="D59" s="2"/>
      <c r="E59" s="48"/>
      <c r="F59" s="48"/>
      <c r="G59" s="48"/>
      <c r="H59" s="37"/>
      <c r="I59" s="37"/>
      <c r="J59" s="32"/>
      <c r="K59" s="32"/>
      <c r="L59" s="32"/>
      <c r="M59" s="32"/>
      <c r="N59" s="32"/>
      <c r="O59" s="32"/>
    </row>
    <row r="60" spans="1:15" x14ac:dyDescent="0.2">
      <c r="A60" s="1" t="s">
        <v>15</v>
      </c>
      <c r="B60" s="35">
        <f>SUM(B48:B59)</f>
        <v>1115033531.28</v>
      </c>
      <c r="C60" s="35">
        <f t="shared" ref="C60:D60" si="2">SUM(C48:C59)</f>
        <v>1382506854.72</v>
      </c>
      <c r="D60" s="35">
        <f t="shared" si="2"/>
        <v>1207944185.3500001</v>
      </c>
      <c r="E60" s="48"/>
      <c r="F60" s="48"/>
      <c r="G60" s="48"/>
      <c r="H60" s="37"/>
      <c r="I60" s="37"/>
      <c r="J60" s="48"/>
      <c r="K60" s="48"/>
      <c r="L60" s="48"/>
    </row>
    <row r="61" spans="1:15" x14ac:dyDescent="0.2">
      <c r="E61" s="48"/>
      <c r="F61" s="48"/>
      <c r="G61" s="48"/>
      <c r="H61" s="37"/>
      <c r="I61" s="37"/>
      <c r="J61" s="32"/>
      <c r="K61" s="32"/>
      <c r="L61" s="32"/>
      <c r="M61" s="32"/>
      <c r="N61" s="32"/>
      <c r="O61" s="32"/>
    </row>
    <row r="62" spans="1:15" x14ac:dyDescent="0.2">
      <c r="A62" s="33"/>
      <c r="B62" s="1" t="s">
        <v>192</v>
      </c>
      <c r="C62" s="1" t="s">
        <v>193</v>
      </c>
      <c r="D62" s="1" t="s">
        <v>194</v>
      </c>
      <c r="E62" s="48"/>
    </row>
    <row r="63" spans="1:15" x14ac:dyDescent="0.2">
      <c r="A63" s="1" t="s">
        <v>3</v>
      </c>
      <c r="B63" s="35">
        <v>21512244.140000001</v>
      </c>
      <c r="C63" s="35">
        <v>28836131.510000002</v>
      </c>
      <c r="D63" s="35">
        <v>36396216.469999999</v>
      </c>
      <c r="E63" s="48"/>
      <c r="F63" s="78"/>
      <c r="M63" s="32"/>
      <c r="N63" s="32"/>
      <c r="O63" s="32"/>
    </row>
    <row r="64" spans="1:15" x14ac:dyDescent="0.2">
      <c r="A64" s="1" t="s">
        <v>4</v>
      </c>
      <c r="B64" s="35">
        <v>20129351.719999999</v>
      </c>
      <c r="C64" s="35">
        <v>28392116.620000001</v>
      </c>
      <c r="D64" s="35">
        <v>37302128.109999999</v>
      </c>
      <c r="E64" s="48"/>
      <c r="F64" s="78"/>
      <c r="G64" s="32"/>
      <c r="H64" s="32"/>
      <c r="I64" s="32"/>
      <c r="J64" s="32"/>
      <c r="K64" s="32"/>
      <c r="L64" s="32"/>
    </row>
    <row r="65" spans="1:15" x14ac:dyDescent="0.2">
      <c r="A65" s="1" t="s">
        <v>5</v>
      </c>
      <c r="B65" s="35">
        <v>22930600.960000001</v>
      </c>
      <c r="C65" s="35">
        <v>34229829.75</v>
      </c>
      <c r="D65" s="35">
        <v>47915805.859999999</v>
      </c>
      <c r="E65" s="48"/>
      <c r="F65" s="78"/>
      <c r="M65" s="32"/>
      <c r="N65" s="32"/>
      <c r="O65" s="32"/>
    </row>
    <row r="66" spans="1:15" x14ac:dyDescent="0.2">
      <c r="A66" s="1" t="s">
        <v>6</v>
      </c>
      <c r="B66" s="35">
        <v>22008678.649999999</v>
      </c>
      <c r="C66" s="35">
        <v>31361570.73</v>
      </c>
      <c r="D66" s="35">
        <v>50504186.57</v>
      </c>
      <c r="E66" s="48"/>
      <c r="F66" s="78"/>
      <c r="G66" s="32"/>
      <c r="H66" s="32"/>
      <c r="I66" s="32"/>
      <c r="J66" s="32"/>
      <c r="K66" s="32"/>
      <c r="L66" s="32"/>
    </row>
    <row r="67" spans="1:15" x14ac:dyDescent="0.2">
      <c r="A67" s="1" t="s">
        <v>7</v>
      </c>
      <c r="B67" s="35">
        <v>21539162.780000001</v>
      </c>
      <c r="C67" s="35">
        <v>30715336.210000001</v>
      </c>
      <c r="D67" s="35">
        <v>51951312.840000004</v>
      </c>
      <c r="E67" s="48"/>
      <c r="F67" s="78"/>
      <c r="M67" s="32"/>
      <c r="N67" s="32"/>
      <c r="O67" s="32"/>
    </row>
    <row r="68" spans="1:15" x14ac:dyDescent="0.2">
      <c r="A68" s="1" t="s">
        <v>8</v>
      </c>
      <c r="B68" s="35">
        <v>21377134.5</v>
      </c>
      <c r="C68" s="35">
        <v>27596710.829999998</v>
      </c>
      <c r="D68" s="35">
        <v>47162972.109999999</v>
      </c>
      <c r="E68" s="48"/>
      <c r="F68" s="78"/>
      <c r="G68" s="32"/>
      <c r="H68" s="32"/>
      <c r="I68" s="32"/>
      <c r="J68" s="32"/>
      <c r="K68" s="32"/>
      <c r="L68" s="32"/>
    </row>
    <row r="69" spans="1:15" x14ac:dyDescent="0.2">
      <c r="A69" s="1" t="s">
        <v>9</v>
      </c>
      <c r="B69" s="35">
        <v>24185028.800000001</v>
      </c>
      <c r="C69" s="35">
        <v>31496820.399999999</v>
      </c>
      <c r="D69" s="35">
        <v>47333968.829999998</v>
      </c>
      <c r="E69" s="48"/>
      <c r="F69" s="78"/>
      <c r="M69" s="32"/>
      <c r="N69" s="32"/>
      <c r="O69" s="32"/>
    </row>
    <row r="70" spans="1:15" x14ac:dyDescent="0.2">
      <c r="A70" s="1" t="s">
        <v>10</v>
      </c>
      <c r="B70" s="35">
        <v>23209859.129999999</v>
      </c>
      <c r="C70" s="35">
        <v>29429235.27</v>
      </c>
      <c r="D70" s="35">
        <v>43353510.859999999</v>
      </c>
      <c r="E70" s="48"/>
      <c r="F70" s="78"/>
      <c r="G70" s="32"/>
      <c r="H70" s="32"/>
      <c r="I70" s="32"/>
      <c r="J70" s="32"/>
      <c r="K70" s="32"/>
      <c r="L70" s="32"/>
    </row>
    <row r="71" spans="1:15" x14ac:dyDescent="0.2">
      <c r="A71" s="1" t="s">
        <v>11</v>
      </c>
      <c r="B71" s="35">
        <v>25645154.359999999</v>
      </c>
      <c r="C71" s="35">
        <v>32588111.32</v>
      </c>
      <c r="D71" s="35">
        <v>45029708.960000001</v>
      </c>
      <c r="E71" s="48"/>
      <c r="F71" s="78"/>
      <c r="M71" s="32"/>
      <c r="N71" s="32"/>
      <c r="O71" s="32"/>
    </row>
    <row r="72" spans="1:15" x14ac:dyDescent="0.2">
      <c r="A72" s="1" t="s">
        <v>12</v>
      </c>
      <c r="B72" s="35">
        <v>29489689.870000001</v>
      </c>
      <c r="C72" s="35">
        <v>37422516</v>
      </c>
      <c r="D72" s="2"/>
      <c r="E72" s="48"/>
      <c r="F72" s="78"/>
      <c r="G72" s="32"/>
      <c r="H72" s="32"/>
      <c r="I72" s="32"/>
      <c r="J72" s="32"/>
      <c r="K72" s="32"/>
      <c r="L72" s="32"/>
    </row>
    <row r="73" spans="1:15" x14ac:dyDescent="0.2">
      <c r="A73" s="1" t="s">
        <v>13</v>
      </c>
      <c r="B73" s="35">
        <v>31169166.460000001</v>
      </c>
      <c r="C73" s="35">
        <v>40628674.600000001</v>
      </c>
      <c r="D73" s="2"/>
      <c r="E73" s="48"/>
      <c r="F73" s="78"/>
      <c r="M73" s="32"/>
      <c r="N73" s="32"/>
      <c r="O73" s="32"/>
    </row>
    <row r="74" spans="1:15" x14ac:dyDescent="0.2">
      <c r="A74" s="1" t="s">
        <v>14</v>
      </c>
      <c r="B74" s="35">
        <v>31473885.609999999</v>
      </c>
      <c r="C74" s="35">
        <v>40706389.100000001</v>
      </c>
      <c r="D74" s="2"/>
      <c r="E74" s="48"/>
      <c r="F74" s="78"/>
      <c r="G74" s="32"/>
      <c r="H74" s="32"/>
      <c r="I74" s="32"/>
      <c r="J74" s="32"/>
      <c r="K74" s="32"/>
      <c r="L74" s="32"/>
    </row>
    <row r="75" spans="1:15" x14ac:dyDescent="0.2">
      <c r="A75" s="1" t="s">
        <v>15</v>
      </c>
      <c r="B75" s="35">
        <f>SUM(B63:B74)</f>
        <v>294669956.98000002</v>
      </c>
      <c r="C75" s="35">
        <f t="shared" ref="C75:D75" si="3">SUM(C63:C74)</f>
        <v>393403442.34000003</v>
      </c>
      <c r="D75" s="35">
        <f t="shared" si="3"/>
        <v>406949810.60999995</v>
      </c>
      <c r="E75" s="48"/>
      <c r="F75" s="78"/>
    </row>
    <row r="76" spans="1:15" x14ac:dyDescent="0.2">
      <c r="F76" s="78"/>
      <c r="G76" s="32"/>
      <c r="H76" s="32"/>
      <c r="I76" s="32"/>
      <c r="J76" s="32"/>
      <c r="K76" s="32"/>
      <c r="L76" s="32"/>
    </row>
    <row r="77" spans="1:15" x14ac:dyDescent="0.2">
      <c r="A77" s="33"/>
      <c r="B77" s="1" t="s">
        <v>195</v>
      </c>
      <c r="C77" s="1" t="s">
        <v>196</v>
      </c>
      <c r="D77" s="1" t="s">
        <v>197</v>
      </c>
      <c r="F77" s="78"/>
    </row>
    <row r="78" spans="1:15" x14ac:dyDescent="0.2">
      <c r="A78" s="1" t="s">
        <v>3</v>
      </c>
      <c r="B78" s="35">
        <v>23000592.960000001</v>
      </c>
      <c r="C78" s="35">
        <v>33497745.32</v>
      </c>
      <c r="D78" s="35">
        <v>27720139.59</v>
      </c>
      <c r="F78" s="78"/>
      <c r="G78" s="32"/>
      <c r="H78" s="32"/>
      <c r="I78" s="32"/>
      <c r="J78" s="32"/>
      <c r="K78" s="32"/>
      <c r="L78" s="32"/>
    </row>
    <row r="79" spans="1:15" x14ac:dyDescent="0.2">
      <c r="A79" s="1" t="s">
        <v>4</v>
      </c>
      <c r="B79" s="35">
        <v>19822494.07</v>
      </c>
      <c r="C79" s="35">
        <v>29957060.030000001</v>
      </c>
      <c r="D79" s="35">
        <v>28411217.949999999</v>
      </c>
      <c r="F79" s="78"/>
    </row>
    <row r="80" spans="1:15" x14ac:dyDescent="0.2">
      <c r="A80" s="1" t="s">
        <v>5</v>
      </c>
      <c r="B80" s="35">
        <v>39779911.710000001</v>
      </c>
      <c r="C80" s="35">
        <v>60508060.789999999</v>
      </c>
      <c r="D80" s="35">
        <v>47185637.990000002</v>
      </c>
      <c r="F80" s="78"/>
      <c r="G80" s="32"/>
      <c r="H80" s="32"/>
      <c r="I80" s="32"/>
      <c r="J80" s="32"/>
      <c r="K80" s="32"/>
      <c r="L80" s="32"/>
    </row>
    <row r="81" spans="1:13" x14ac:dyDescent="0.2">
      <c r="A81" s="1" t="s">
        <v>6</v>
      </c>
      <c r="B81" s="35">
        <v>76725746.180000007</v>
      </c>
      <c r="C81" s="35">
        <v>70608185.5</v>
      </c>
      <c r="D81" s="35">
        <v>68371027.549999997</v>
      </c>
      <c r="F81" s="78"/>
    </row>
    <row r="82" spans="1:13" x14ac:dyDescent="0.2">
      <c r="A82" s="1" t="s">
        <v>7</v>
      </c>
      <c r="B82" s="35">
        <v>34459434.090000004</v>
      </c>
      <c r="C82" s="35">
        <v>39632515.520000003</v>
      </c>
      <c r="D82" s="35">
        <v>56670006.539999999</v>
      </c>
      <c r="F82" s="78"/>
      <c r="G82" s="32"/>
      <c r="H82" s="32"/>
      <c r="I82" s="32"/>
      <c r="J82" s="32"/>
      <c r="K82" s="32"/>
      <c r="L82" s="32"/>
    </row>
    <row r="83" spans="1:13" x14ac:dyDescent="0.2">
      <c r="A83" s="1" t="s">
        <v>8</v>
      </c>
      <c r="B83" s="35">
        <v>25618176.84</v>
      </c>
      <c r="C83" s="35">
        <v>29148698.829999998</v>
      </c>
      <c r="D83" s="35">
        <v>43526018.729999997</v>
      </c>
      <c r="F83" s="78"/>
    </row>
    <row r="84" spans="1:13" x14ac:dyDescent="0.2">
      <c r="A84" s="1" t="s">
        <v>9</v>
      </c>
      <c r="B84" s="35">
        <v>26706895.530000001</v>
      </c>
      <c r="C84" s="35">
        <v>30604806.829999998</v>
      </c>
      <c r="D84" s="35">
        <v>41641559.759999998</v>
      </c>
      <c r="F84" s="78"/>
      <c r="G84" s="32"/>
      <c r="H84" s="32"/>
      <c r="I84" s="32"/>
      <c r="J84" s="32"/>
      <c r="K84" s="32"/>
      <c r="L84" s="32"/>
    </row>
    <row r="85" spans="1:13" x14ac:dyDescent="0.2">
      <c r="A85" s="1" t="s">
        <v>10</v>
      </c>
      <c r="B85" s="35">
        <v>24173238.809999999</v>
      </c>
      <c r="C85" s="35">
        <v>27285434.300000001</v>
      </c>
      <c r="D85" s="35">
        <v>36636126.329999998</v>
      </c>
    </row>
    <row r="86" spans="1:13" x14ac:dyDescent="0.2">
      <c r="A86" s="1" t="s">
        <v>11</v>
      </c>
      <c r="B86" s="35">
        <v>32546416.780000001</v>
      </c>
      <c r="C86" s="35">
        <v>38072021.159999996</v>
      </c>
      <c r="D86" s="42">
        <v>42482351.009999998</v>
      </c>
    </row>
    <row r="87" spans="1:13" x14ac:dyDescent="0.2">
      <c r="A87" s="1" t="s">
        <v>12</v>
      </c>
      <c r="B87" s="35">
        <v>72347249.140000001</v>
      </c>
      <c r="C87" s="35">
        <v>82258254.069999993</v>
      </c>
      <c r="D87" s="2"/>
    </row>
    <row r="88" spans="1:13" x14ac:dyDescent="0.2">
      <c r="A88" s="1" t="s">
        <v>13</v>
      </c>
      <c r="B88" s="35">
        <v>88836108.019999996</v>
      </c>
      <c r="C88" s="35">
        <v>86942775.370000005</v>
      </c>
      <c r="D88" s="2"/>
    </row>
    <row r="89" spans="1:13" x14ac:dyDescent="0.2">
      <c r="A89" s="1" t="s">
        <v>14</v>
      </c>
      <c r="B89" s="35">
        <v>40745911.469999999</v>
      </c>
      <c r="C89" s="35">
        <v>48288976.93</v>
      </c>
      <c r="D89" s="2"/>
    </row>
    <row r="90" spans="1:13" x14ac:dyDescent="0.2">
      <c r="A90" s="1" t="s">
        <v>15</v>
      </c>
      <c r="B90" s="35">
        <f>SUM(B78:B89)</f>
        <v>504762175.60000002</v>
      </c>
      <c r="C90" s="35">
        <f t="shared" ref="C90:D90" si="4">SUM(C78:C89)</f>
        <v>576804534.64999998</v>
      </c>
      <c r="D90" s="35">
        <f t="shared" si="4"/>
        <v>392644085.44999993</v>
      </c>
    </row>
    <row r="92" spans="1:13" x14ac:dyDescent="0.2">
      <c r="A92" s="34"/>
      <c r="B92" s="1" t="s">
        <v>198</v>
      </c>
      <c r="C92" s="1" t="s">
        <v>199</v>
      </c>
      <c r="D92" s="1" t="s">
        <v>200</v>
      </c>
    </row>
    <row r="93" spans="1:13" x14ac:dyDescent="0.2">
      <c r="A93" s="1" t="s">
        <v>3</v>
      </c>
      <c r="B93" s="35">
        <v>22704805.059999999</v>
      </c>
      <c r="C93" s="35">
        <v>31476450.27</v>
      </c>
      <c r="D93" s="35">
        <v>36015034.670000002</v>
      </c>
      <c r="F93" s="78"/>
      <c r="G93" s="78"/>
    </row>
    <row r="94" spans="1:13" x14ac:dyDescent="0.2">
      <c r="A94" s="1" t="s">
        <v>4</v>
      </c>
      <c r="B94" s="35">
        <v>20047114.079999998</v>
      </c>
      <c r="C94" s="35">
        <v>27952379.329999998</v>
      </c>
      <c r="D94" s="35">
        <v>35469805.18</v>
      </c>
      <c r="F94" s="78"/>
      <c r="G94" s="78"/>
      <c r="H94" s="32"/>
      <c r="I94" s="32"/>
      <c r="J94" s="32"/>
      <c r="K94" s="32"/>
      <c r="L94" s="32"/>
      <c r="M94" s="32"/>
    </row>
    <row r="95" spans="1:13" x14ac:dyDescent="0.2">
      <c r="A95" s="1" t="s">
        <v>5</v>
      </c>
      <c r="B95" s="35">
        <v>22990888.789999999</v>
      </c>
      <c r="C95" s="35">
        <v>32627770.760000002</v>
      </c>
      <c r="D95" s="35">
        <v>34515001.939999998</v>
      </c>
      <c r="F95" s="78"/>
      <c r="G95" s="78"/>
    </row>
    <row r="96" spans="1:13" x14ac:dyDescent="0.2">
      <c r="A96" s="1" t="s">
        <v>6</v>
      </c>
      <c r="B96" s="35">
        <v>23846760.879999999</v>
      </c>
      <c r="C96" s="35">
        <v>32720196.800000001</v>
      </c>
      <c r="D96" s="35">
        <v>33339563.379999999</v>
      </c>
      <c r="F96" s="78"/>
      <c r="G96" s="78"/>
      <c r="H96" s="32"/>
      <c r="I96" s="32"/>
      <c r="J96" s="32"/>
      <c r="K96" s="32"/>
      <c r="L96" s="32"/>
      <c r="M96" s="32"/>
    </row>
    <row r="97" spans="1:13" x14ac:dyDescent="0.2">
      <c r="A97" s="1" t="s">
        <v>7</v>
      </c>
      <c r="B97" s="35">
        <v>23349192.25</v>
      </c>
      <c r="C97" s="35">
        <v>32424767.870000001</v>
      </c>
      <c r="D97" s="35">
        <v>47831848.490000002</v>
      </c>
      <c r="F97" s="78"/>
      <c r="G97" s="78"/>
    </row>
    <row r="98" spans="1:13" x14ac:dyDescent="0.2">
      <c r="A98" s="1" t="s">
        <v>8</v>
      </c>
      <c r="B98" s="35">
        <v>25156630.640000001</v>
      </c>
      <c r="C98" s="35">
        <v>33388181.91</v>
      </c>
      <c r="D98" s="35">
        <v>54996382.82</v>
      </c>
      <c r="F98" s="78"/>
      <c r="G98" s="78"/>
      <c r="H98" s="32"/>
      <c r="I98" s="32"/>
      <c r="J98" s="32"/>
      <c r="K98" s="32"/>
      <c r="L98" s="32"/>
      <c r="M98" s="32"/>
    </row>
    <row r="99" spans="1:13" x14ac:dyDescent="0.2">
      <c r="A99" s="1" t="s">
        <v>9</v>
      </c>
      <c r="B99" s="35">
        <v>29592268.84</v>
      </c>
      <c r="C99" s="35">
        <v>38666042.640000001</v>
      </c>
      <c r="D99" s="35">
        <v>58688269.229999997</v>
      </c>
      <c r="F99" s="78"/>
      <c r="G99" s="78"/>
    </row>
    <row r="100" spans="1:13" x14ac:dyDescent="0.2">
      <c r="A100" s="1" t="s">
        <v>10</v>
      </c>
      <c r="B100" s="35">
        <v>24099047.98</v>
      </c>
      <c r="C100" s="35">
        <v>31594253.559999999</v>
      </c>
      <c r="D100" s="35">
        <v>46839812.799999997</v>
      </c>
      <c r="F100" s="78"/>
      <c r="G100" s="78"/>
      <c r="H100" s="32"/>
      <c r="I100" s="32"/>
      <c r="J100" s="32"/>
      <c r="K100" s="32"/>
      <c r="L100" s="32"/>
      <c r="M100" s="32"/>
    </row>
    <row r="101" spans="1:13" x14ac:dyDescent="0.2">
      <c r="A101" s="1" t="s">
        <v>11</v>
      </c>
      <c r="B101" s="35">
        <v>24001700.170000002</v>
      </c>
      <c r="C101" s="35">
        <v>32549104.670000002</v>
      </c>
      <c r="D101" s="35">
        <v>44730552.43</v>
      </c>
      <c r="F101" s="78"/>
      <c r="G101" s="78"/>
    </row>
    <row r="102" spans="1:13" x14ac:dyDescent="0.2">
      <c r="A102" s="1" t="s">
        <v>12</v>
      </c>
      <c r="B102" s="35">
        <v>27700881.120000001</v>
      </c>
      <c r="C102" s="35">
        <v>37637517.460000001</v>
      </c>
      <c r="D102" s="2"/>
      <c r="F102" s="78"/>
      <c r="G102" s="78"/>
      <c r="H102" s="32"/>
      <c r="I102" s="32"/>
      <c r="J102" s="32"/>
      <c r="K102" s="32"/>
      <c r="L102" s="32"/>
      <c r="M102" s="32"/>
    </row>
    <row r="103" spans="1:13" x14ac:dyDescent="0.2">
      <c r="A103" s="1" t="s">
        <v>13</v>
      </c>
      <c r="B103" s="35">
        <v>29659484.68</v>
      </c>
      <c r="C103" s="35">
        <v>39059185.82</v>
      </c>
      <c r="D103" s="2"/>
      <c r="F103" s="78"/>
      <c r="G103" s="78"/>
    </row>
    <row r="104" spans="1:13" x14ac:dyDescent="0.2">
      <c r="A104" s="1" t="s">
        <v>14</v>
      </c>
      <c r="B104" s="35">
        <v>32580801.050000001</v>
      </c>
      <c r="C104" s="35">
        <v>42407644.509999998</v>
      </c>
      <c r="D104" s="2"/>
      <c r="F104" s="78"/>
      <c r="G104" s="78"/>
      <c r="H104" s="32"/>
      <c r="I104" s="32"/>
      <c r="J104" s="32"/>
      <c r="K104" s="32"/>
      <c r="L104" s="32"/>
      <c r="M104" s="32"/>
    </row>
    <row r="105" spans="1:13" x14ac:dyDescent="0.2">
      <c r="A105" s="1" t="s">
        <v>15</v>
      </c>
      <c r="B105" s="35">
        <f>SUM(B93:B104)</f>
        <v>305729575.54000002</v>
      </c>
      <c r="C105" s="35">
        <f t="shared" ref="C105:D105" si="5">SUM(C93:C104)</f>
        <v>412503495.59999996</v>
      </c>
      <c r="D105" s="35">
        <f t="shared" si="5"/>
        <v>392426270.94</v>
      </c>
      <c r="F105" s="78"/>
      <c r="G105" s="78"/>
    </row>
    <row r="106" spans="1:13" x14ac:dyDescent="0.2">
      <c r="F106" s="78"/>
      <c r="G106" s="78"/>
      <c r="H106" s="32"/>
      <c r="I106" s="32"/>
      <c r="J106" s="32"/>
      <c r="K106" s="32"/>
      <c r="L106" s="32"/>
      <c r="M106" s="32"/>
    </row>
    <row r="107" spans="1:13" x14ac:dyDescent="0.2">
      <c r="A107" s="27"/>
      <c r="B107" s="27"/>
      <c r="C107" s="27"/>
      <c r="D107" s="27"/>
      <c r="F107" s="78"/>
      <c r="G107" s="78"/>
    </row>
    <row r="108" spans="1:13" x14ac:dyDescent="0.2">
      <c r="A108" s="27"/>
      <c r="B108" s="27"/>
      <c r="C108" s="27"/>
      <c r="D108" s="27"/>
      <c r="F108" s="78"/>
      <c r="G108" s="78"/>
      <c r="H108" s="32"/>
      <c r="I108" s="32"/>
      <c r="J108" s="32"/>
      <c r="K108" s="32"/>
      <c r="L108" s="32"/>
      <c r="M108" s="32"/>
    </row>
    <row r="109" spans="1:13" x14ac:dyDescent="0.2">
      <c r="A109" s="27"/>
      <c r="B109" s="27"/>
      <c r="C109" s="27"/>
      <c r="D109" s="27"/>
      <c r="F109" s="78"/>
    </row>
    <row r="110" spans="1:13" x14ac:dyDescent="0.2">
      <c r="A110" s="27"/>
      <c r="B110" s="27"/>
      <c r="C110" s="27"/>
      <c r="D110" s="27"/>
      <c r="F110" s="78"/>
      <c r="G110" s="32"/>
      <c r="H110" s="32"/>
      <c r="I110" s="32"/>
      <c r="J110" s="32"/>
      <c r="K110" s="32"/>
      <c r="L110" s="32"/>
    </row>
    <row r="111" spans="1:13" x14ac:dyDescent="0.2">
      <c r="A111" s="27"/>
      <c r="B111" s="27"/>
      <c r="C111" s="27"/>
      <c r="D111" s="27"/>
      <c r="F111" s="78"/>
    </row>
    <row r="112" spans="1:13" x14ac:dyDescent="0.2">
      <c r="A112" s="27"/>
      <c r="B112" s="27"/>
      <c r="C112" s="27"/>
      <c r="D112" s="27"/>
      <c r="F112" s="78"/>
      <c r="G112" s="32"/>
      <c r="H112" s="32"/>
      <c r="I112" s="32"/>
      <c r="J112" s="32"/>
      <c r="K112" s="32"/>
      <c r="L112" s="32"/>
    </row>
    <row r="113" spans="1:12" x14ac:dyDescent="0.2">
      <c r="A113" s="27"/>
      <c r="B113" s="27"/>
      <c r="C113" s="27"/>
      <c r="D113" s="27"/>
      <c r="F113" s="78"/>
    </row>
    <row r="114" spans="1:12" x14ac:dyDescent="0.2">
      <c r="A114" s="27"/>
      <c r="B114" s="27"/>
      <c r="C114" s="27"/>
      <c r="D114" s="27"/>
      <c r="F114" s="78"/>
      <c r="G114" s="32"/>
      <c r="H114" s="32"/>
      <c r="I114" s="32"/>
      <c r="J114" s="32"/>
      <c r="K114" s="32"/>
      <c r="L114" s="32"/>
    </row>
    <row r="115" spans="1:12" x14ac:dyDescent="0.2">
      <c r="A115" s="27"/>
      <c r="B115" s="27"/>
      <c r="C115" s="27"/>
      <c r="D115" s="27"/>
    </row>
    <row r="116" spans="1:12" x14ac:dyDescent="0.2">
      <c r="A116" s="27"/>
      <c r="B116" s="27"/>
      <c r="C116" s="27"/>
      <c r="D116" s="27"/>
    </row>
    <row r="117" spans="1:12" x14ac:dyDescent="0.2">
      <c r="A117" s="27"/>
      <c r="B117" s="27"/>
      <c r="C117" s="27"/>
      <c r="D117" s="29"/>
    </row>
    <row r="118" spans="1:12" x14ac:dyDescent="0.2">
      <c r="A118" s="27"/>
      <c r="B118" s="27"/>
      <c r="C118" s="27"/>
      <c r="D118" s="29"/>
    </row>
    <row r="119" spans="1:12" x14ac:dyDescent="0.2">
      <c r="A119" s="27"/>
      <c r="B119" s="27"/>
      <c r="C119" s="27"/>
      <c r="D119" s="29"/>
    </row>
    <row r="120" spans="1:12" x14ac:dyDescent="0.2">
      <c r="A120" s="27"/>
      <c r="B120" s="29"/>
      <c r="C120" s="29"/>
      <c r="D120" s="29"/>
    </row>
  </sheetData>
  <mergeCells count="30">
    <mergeCell ref="F73:F74"/>
    <mergeCell ref="F63:F64"/>
    <mergeCell ref="F65:F66"/>
    <mergeCell ref="F67:F68"/>
    <mergeCell ref="F69:F70"/>
    <mergeCell ref="F71:F72"/>
    <mergeCell ref="F93:F94"/>
    <mergeCell ref="F95:F96"/>
    <mergeCell ref="F97:F98"/>
    <mergeCell ref="F75:F76"/>
    <mergeCell ref="F77:F78"/>
    <mergeCell ref="F79:F80"/>
    <mergeCell ref="F81:F82"/>
    <mergeCell ref="F83:F84"/>
    <mergeCell ref="F109:F110"/>
    <mergeCell ref="F111:F112"/>
    <mergeCell ref="F113:F114"/>
    <mergeCell ref="G93:G94"/>
    <mergeCell ref="G95:G96"/>
    <mergeCell ref="G97:G98"/>
    <mergeCell ref="G99:G100"/>
    <mergeCell ref="G101:G102"/>
    <mergeCell ref="G103:G104"/>
    <mergeCell ref="G105:G106"/>
    <mergeCell ref="G107:G108"/>
    <mergeCell ref="F99:F100"/>
    <mergeCell ref="F101:F102"/>
    <mergeCell ref="F103:F104"/>
    <mergeCell ref="F105:F106"/>
    <mergeCell ref="F107:F108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F86-2A42-6249-81C2-8EA5DFB368F6}">
  <dimension ref="A1:N169"/>
  <sheetViews>
    <sheetView tabSelected="1" topLeftCell="B7" zoomScale="93" zoomScaleNormal="67" workbookViewId="0">
      <selection activeCell="G54" sqref="G54"/>
    </sheetView>
  </sheetViews>
  <sheetFormatPr baseColWidth="10" defaultRowHeight="16" x14ac:dyDescent="0.2"/>
  <cols>
    <col min="2" max="4" width="23.6640625" bestFit="1" customWidth="1"/>
    <col min="8" max="8" width="34.33203125" bestFit="1" customWidth="1"/>
    <col min="9" max="9" width="22.5" customWidth="1"/>
    <col min="10" max="10" width="21.1640625" customWidth="1"/>
    <col min="11" max="11" width="20.6640625" customWidth="1"/>
  </cols>
  <sheetData>
    <row r="1" spans="1:4" x14ac:dyDescent="0.2">
      <c r="A1" s="12"/>
      <c r="B1" s="12" t="s">
        <v>25</v>
      </c>
      <c r="C1" s="12" t="s">
        <v>26</v>
      </c>
      <c r="D1" s="12" t="s">
        <v>27</v>
      </c>
    </row>
    <row r="2" spans="1:4" x14ac:dyDescent="0.2">
      <c r="A2" s="12" t="s">
        <v>3</v>
      </c>
      <c r="B2" s="13">
        <v>81611166.099999994</v>
      </c>
      <c r="C2" s="14">
        <v>96129291.299999997</v>
      </c>
      <c r="D2" s="13">
        <v>100859096.84999999</v>
      </c>
    </row>
    <row r="3" spans="1:4" x14ac:dyDescent="0.2">
      <c r="A3" s="12" t="s">
        <v>4</v>
      </c>
      <c r="B3" s="13">
        <v>75396527.129999995</v>
      </c>
      <c r="C3" s="13">
        <v>99622137.230000004</v>
      </c>
      <c r="D3" s="13">
        <v>108489754.18000001</v>
      </c>
    </row>
    <row r="4" spans="1:4" x14ac:dyDescent="0.2">
      <c r="A4" s="12" t="s">
        <v>5</v>
      </c>
      <c r="B4" s="13">
        <v>108233176.64</v>
      </c>
      <c r="C4" s="14">
        <v>134078997.91</v>
      </c>
      <c r="D4" s="13">
        <v>127095585.06999999</v>
      </c>
    </row>
    <row r="5" spans="1:4" x14ac:dyDescent="0.2">
      <c r="A5" s="12" t="s">
        <v>6</v>
      </c>
      <c r="B5" s="13">
        <v>122916171.89</v>
      </c>
      <c r="C5" s="14">
        <v>129600483.04000001</v>
      </c>
      <c r="D5" s="13">
        <v>201531580.83000001</v>
      </c>
    </row>
    <row r="6" spans="1:4" x14ac:dyDescent="0.2">
      <c r="A6" s="12" t="s">
        <v>7</v>
      </c>
      <c r="B6" s="13">
        <v>105734693.98999999</v>
      </c>
      <c r="C6" s="14">
        <v>126185424.89</v>
      </c>
      <c r="D6" s="13">
        <v>178488394.83000001</v>
      </c>
    </row>
    <row r="7" spans="1:4" x14ac:dyDescent="0.2">
      <c r="A7" s="12" t="s">
        <v>8</v>
      </c>
      <c r="B7" s="13">
        <v>96330027.670000002</v>
      </c>
      <c r="C7" s="14">
        <v>120032857.09</v>
      </c>
      <c r="D7" s="13">
        <v>169956812.91</v>
      </c>
    </row>
    <row r="8" spans="1:4" x14ac:dyDescent="0.2">
      <c r="A8" s="12" t="s">
        <v>9</v>
      </c>
      <c r="B8" s="13">
        <v>94787186.799999997</v>
      </c>
      <c r="C8" s="14">
        <v>107298864.44</v>
      </c>
      <c r="D8" s="13">
        <v>148232042.50999999</v>
      </c>
    </row>
    <row r="9" spans="1:4" x14ac:dyDescent="0.2">
      <c r="A9" s="12" t="s">
        <v>10</v>
      </c>
      <c r="B9" s="13">
        <v>96422693.260000005</v>
      </c>
      <c r="C9" s="14">
        <v>109546942.65000001</v>
      </c>
      <c r="D9" s="13">
        <v>147654138.81</v>
      </c>
    </row>
    <row r="10" spans="1:4" x14ac:dyDescent="0.2">
      <c r="A10" s="12" t="s">
        <v>11</v>
      </c>
      <c r="B10" s="13">
        <v>103574810.15000001</v>
      </c>
      <c r="C10" s="14">
        <v>123633256.56999999</v>
      </c>
      <c r="D10" s="13">
        <v>155347326.24000001</v>
      </c>
    </row>
    <row r="11" spans="1:4" x14ac:dyDescent="0.2">
      <c r="A11" s="12" t="s">
        <v>12</v>
      </c>
      <c r="B11" s="14">
        <v>114912653.34</v>
      </c>
      <c r="C11" s="14">
        <v>131153427.17</v>
      </c>
      <c r="D11" s="14">
        <v>0</v>
      </c>
    </row>
    <row r="12" spans="1:4" x14ac:dyDescent="0.2">
      <c r="A12" s="12" t="s">
        <v>13</v>
      </c>
      <c r="B12" s="14">
        <v>123791487.73999999</v>
      </c>
      <c r="C12" s="14">
        <v>136112971.84</v>
      </c>
      <c r="D12" s="14">
        <v>0</v>
      </c>
    </row>
    <row r="13" spans="1:4" x14ac:dyDescent="0.2">
      <c r="A13" s="12" t="s">
        <v>14</v>
      </c>
      <c r="B13" s="14">
        <v>146721574.69</v>
      </c>
      <c r="C13" s="14">
        <v>164385731.02000001</v>
      </c>
      <c r="D13" s="14">
        <v>0</v>
      </c>
    </row>
    <row r="14" spans="1:4" x14ac:dyDescent="0.2">
      <c r="A14" s="12" t="s">
        <v>15</v>
      </c>
      <c r="B14" s="14">
        <f>SUM(B2:B13)</f>
        <v>1270432169.3999999</v>
      </c>
      <c r="C14" s="14">
        <f>SUM(C2:C13)</f>
        <v>1477780385.1500001</v>
      </c>
      <c r="D14" s="14">
        <f>SUM(D2:D12)</f>
        <v>1337654732.23</v>
      </c>
    </row>
    <row r="18" spans="1:14" x14ac:dyDescent="0.2">
      <c r="A18" s="48"/>
      <c r="B18" s="1" t="s">
        <v>207</v>
      </c>
      <c r="C18" s="1" t="s">
        <v>208</v>
      </c>
      <c r="D18" s="1" t="s">
        <v>209</v>
      </c>
    </row>
    <row r="19" spans="1:14" x14ac:dyDescent="0.2">
      <c r="A19" s="1" t="s">
        <v>3</v>
      </c>
      <c r="B19" s="35"/>
      <c r="C19" s="35"/>
      <c r="D19" s="36">
        <v>314069.78999999998</v>
      </c>
      <c r="G19" s="37"/>
      <c r="H19" s="38" t="s">
        <v>101</v>
      </c>
      <c r="I19" s="34">
        <v>2018</v>
      </c>
      <c r="J19" s="34">
        <v>2019</v>
      </c>
      <c r="K19" s="34">
        <v>2020</v>
      </c>
    </row>
    <row r="20" spans="1:14" x14ac:dyDescent="0.2">
      <c r="A20" s="1" t="s">
        <v>4</v>
      </c>
      <c r="B20" s="35"/>
      <c r="C20" s="35"/>
      <c r="D20" s="36">
        <v>456559.46</v>
      </c>
      <c r="G20" s="37"/>
      <c r="H20" s="66" t="s">
        <v>253</v>
      </c>
      <c r="I20" s="35">
        <v>0</v>
      </c>
      <c r="J20" s="35">
        <v>945854.97</v>
      </c>
      <c r="K20" s="35">
        <v>2575191.63</v>
      </c>
    </row>
    <row r="21" spans="1:14" x14ac:dyDescent="0.2">
      <c r="A21" s="1" t="s">
        <v>5</v>
      </c>
      <c r="B21" s="35"/>
      <c r="C21" s="35"/>
      <c r="D21" s="36">
        <v>209759.98</v>
      </c>
      <c r="G21" s="37"/>
      <c r="H21" s="38" t="s">
        <v>254</v>
      </c>
      <c r="I21" s="35">
        <v>97335885.659999996</v>
      </c>
      <c r="J21" s="35">
        <v>118190710.48</v>
      </c>
      <c r="K21" s="35">
        <v>119599996.14</v>
      </c>
      <c r="L21" s="32"/>
      <c r="M21" s="32"/>
      <c r="N21" s="32"/>
    </row>
    <row r="22" spans="1:14" x14ac:dyDescent="0.2">
      <c r="A22" s="1" t="s">
        <v>6</v>
      </c>
      <c r="B22" s="35"/>
      <c r="C22" s="35"/>
      <c r="D22" s="36">
        <v>95808.66</v>
      </c>
      <c r="G22" s="37"/>
      <c r="H22" s="66" t="s">
        <v>255</v>
      </c>
      <c r="I22" s="35">
        <v>44812028.470000006</v>
      </c>
      <c r="J22" s="35">
        <v>59970684.359999999</v>
      </c>
      <c r="K22" s="35">
        <v>60605840.729999997</v>
      </c>
    </row>
    <row r="23" spans="1:14" x14ac:dyDescent="0.2">
      <c r="A23" s="1" t="s">
        <v>7</v>
      </c>
      <c r="B23" s="35"/>
      <c r="C23" s="35"/>
      <c r="D23" s="36">
        <v>165964.17000000001</v>
      </c>
      <c r="G23" s="37"/>
      <c r="H23" s="51" t="s">
        <v>256</v>
      </c>
      <c r="I23" s="35">
        <v>13730509.170000002</v>
      </c>
      <c r="J23" s="35">
        <v>15832828.66</v>
      </c>
      <c r="K23" s="35">
        <v>17056841.370000001</v>
      </c>
      <c r="L23" s="32"/>
      <c r="M23" s="32"/>
      <c r="N23" s="32"/>
    </row>
    <row r="24" spans="1:14" x14ac:dyDescent="0.2">
      <c r="A24" s="1" t="s">
        <v>8</v>
      </c>
      <c r="B24" s="35"/>
      <c r="C24" s="35"/>
      <c r="D24" s="36">
        <v>290368.34000000003</v>
      </c>
      <c r="G24" s="37"/>
      <c r="H24" s="66" t="s">
        <v>257</v>
      </c>
      <c r="I24" s="35">
        <v>178722116.09999999</v>
      </c>
      <c r="J24" s="35">
        <v>224177822.59999996</v>
      </c>
      <c r="K24" s="35">
        <v>173431408.09</v>
      </c>
    </row>
    <row r="25" spans="1:14" x14ac:dyDescent="0.2">
      <c r="A25" s="1" t="s">
        <v>9</v>
      </c>
      <c r="B25" s="35"/>
      <c r="C25" s="35"/>
      <c r="D25" s="36">
        <v>475527.2</v>
      </c>
      <c r="G25" s="37"/>
      <c r="H25" s="51" t="s">
        <v>258</v>
      </c>
      <c r="I25" s="35">
        <v>453962440.81999993</v>
      </c>
      <c r="J25" s="35">
        <v>491914862.25999999</v>
      </c>
      <c r="K25" s="35">
        <v>447299308.44999993</v>
      </c>
      <c r="L25" s="32"/>
      <c r="M25" s="32"/>
      <c r="N25" s="32"/>
    </row>
    <row r="26" spans="1:14" x14ac:dyDescent="0.2">
      <c r="A26" s="1" t="s">
        <v>10</v>
      </c>
      <c r="B26" s="35"/>
      <c r="C26" s="35"/>
      <c r="D26" s="36">
        <v>306965.15999999997</v>
      </c>
      <c r="G26" s="37"/>
      <c r="H26" s="62" t="s">
        <v>261</v>
      </c>
      <c r="I26" s="35">
        <v>222868346.19</v>
      </c>
      <c r="J26" s="35">
        <v>239513856.56999999</v>
      </c>
      <c r="K26" s="35">
        <v>195711497.81999999</v>
      </c>
    </row>
    <row r="27" spans="1:14" x14ac:dyDescent="0.2">
      <c r="A27" s="1" t="s">
        <v>11</v>
      </c>
      <c r="B27" s="35"/>
      <c r="C27" s="36">
        <v>106170.23</v>
      </c>
      <c r="D27" s="36">
        <v>260168.87</v>
      </c>
      <c r="G27" s="37"/>
      <c r="H27" s="62" t="s">
        <v>262</v>
      </c>
      <c r="I27" s="35">
        <v>197864343.88999999</v>
      </c>
      <c r="J27" s="35">
        <v>250326992.41</v>
      </c>
      <c r="K27" s="35">
        <v>222269406.89000005</v>
      </c>
      <c r="L27" s="32"/>
      <c r="M27" s="32"/>
      <c r="N27" s="32"/>
    </row>
    <row r="28" spans="1:14" x14ac:dyDescent="0.2">
      <c r="A28" s="1" t="s">
        <v>12</v>
      </c>
      <c r="B28" s="35"/>
      <c r="C28" s="36">
        <v>183314.27</v>
      </c>
      <c r="D28" s="2"/>
      <c r="G28" s="37"/>
      <c r="H28" s="62" t="s">
        <v>259</v>
      </c>
      <c r="I28" s="35">
        <v>14473401.949999999</v>
      </c>
      <c r="J28" s="35">
        <v>19340097.559999999</v>
      </c>
      <c r="K28" s="35">
        <v>52923683.109999999</v>
      </c>
    </row>
    <row r="29" spans="1:14" x14ac:dyDescent="0.2">
      <c r="A29" s="1" t="s">
        <v>13</v>
      </c>
      <c r="B29" s="35"/>
      <c r="C29" s="36">
        <v>208380.7</v>
      </c>
      <c r="D29" s="2"/>
      <c r="G29" s="37"/>
      <c r="H29" s="62" t="s">
        <v>260</v>
      </c>
      <c r="I29" s="35">
        <v>46654682.449999988</v>
      </c>
      <c r="J29" s="35">
        <v>57566675.279999994</v>
      </c>
      <c r="K29" s="35">
        <v>46181558</v>
      </c>
      <c r="L29" s="32"/>
      <c r="M29" s="32"/>
      <c r="N29" s="32"/>
    </row>
    <row r="30" spans="1:14" x14ac:dyDescent="0.2">
      <c r="A30" s="1" t="s">
        <v>14</v>
      </c>
      <c r="B30" s="35"/>
      <c r="C30" s="36">
        <v>447989.77</v>
      </c>
      <c r="D30" s="2"/>
      <c r="G30" s="37"/>
      <c r="H30" s="37"/>
    </row>
    <row r="31" spans="1:14" x14ac:dyDescent="0.2">
      <c r="A31" s="1" t="s">
        <v>15</v>
      </c>
      <c r="B31" s="35">
        <f>SUM(B19:B30)</f>
        <v>0</v>
      </c>
      <c r="C31" s="35">
        <f t="shared" ref="C31:D31" si="0">SUM(C19:C30)</f>
        <v>945854.97</v>
      </c>
      <c r="D31" s="35">
        <f t="shared" si="0"/>
        <v>2575191.63</v>
      </c>
      <c r="G31" s="37"/>
      <c r="H31" s="37"/>
      <c r="I31" s="32"/>
      <c r="J31" s="32"/>
      <c r="K31" s="32"/>
      <c r="L31" s="32"/>
      <c r="M31" s="32"/>
      <c r="N31" s="32"/>
    </row>
    <row r="32" spans="1:14" x14ac:dyDescent="0.2">
      <c r="G32" s="37"/>
      <c r="H32" s="37"/>
    </row>
    <row r="33" spans="1:14" x14ac:dyDescent="0.2">
      <c r="A33" s="48"/>
      <c r="B33" s="1" t="s">
        <v>210</v>
      </c>
      <c r="C33" s="1" t="s">
        <v>211</v>
      </c>
      <c r="D33" s="1" t="s">
        <v>212</v>
      </c>
      <c r="G33" s="37"/>
      <c r="H33" s="37"/>
      <c r="I33" s="32"/>
      <c r="J33" s="32"/>
      <c r="K33" s="32"/>
      <c r="L33" s="32"/>
      <c r="M33" s="32"/>
      <c r="N33" s="32"/>
    </row>
    <row r="34" spans="1:14" x14ac:dyDescent="0.2">
      <c r="A34" s="1" t="s">
        <v>3</v>
      </c>
      <c r="B34" s="36">
        <v>7377162.3499999996</v>
      </c>
      <c r="C34" s="36">
        <v>9018912.6999999993</v>
      </c>
      <c r="D34" s="36">
        <v>10124297.550000001</v>
      </c>
      <c r="G34" s="37"/>
      <c r="H34" s="37"/>
    </row>
    <row r="35" spans="1:14" x14ac:dyDescent="0.2">
      <c r="A35" s="1" t="s">
        <v>4</v>
      </c>
      <c r="B35" s="36">
        <v>7000757.8499999996</v>
      </c>
      <c r="C35" s="36">
        <v>8896781.6999999993</v>
      </c>
      <c r="D35" s="36">
        <v>10830122.279999999</v>
      </c>
      <c r="G35" s="61"/>
      <c r="H35" s="37"/>
      <c r="I35" s="32"/>
      <c r="J35" s="32"/>
      <c r="K35" s="32"/>
      <c r="L35" s="32"/>
      <c r="M35" s="32"/>
      <c r="N35" s="32"/>
    </row>
    <row r="36" spans="1:14" x14ac:dyDescent="0.2">
      <c r="A36" s="1" t="s">
        <v>5</v>
      </c>
      <c r="B36" s="36">
        <v>6490993.0599999996</v>
      </c>
      <c r="C36" s="36">
        <v>8322055.7699999996</v>
      </c>
      <c r="D36" s="36">
        <v>9582647.5700000003</v>
      </c>
      <c r="G36" s="61"/>
      <c r="H36" s="37"/>
    </row>
    <row r="37" spans="1:14" x14ac:dyDescent="0.2">
      <c r="A37" s="1" t="s">
        <v>6</v>
      </c>
      <c r="B37" s="36">
        <v>6447213.2000000002</v>
      </c>
      <c r="C37" s="36">
        <v>7791383.9100000001</v>
      </c>
      <c r="D37" s="36">
        <v>14784449.07</v>
      </c>
      <c r="G37" s="61"/>
      <c r="H37" s="37"/>
      <c r="I37" s="32"/>
      <c r="J37" s="32"/>
      <c r="K37" s="32"/>
      <c r="L37" s="32"/>
      <c r="M37" s="32"/>
      <c r="N37" s="32"/>
    </row>
    <row r="38" spans="1:14" x14ac:dyDescent="0.2">
      <c r="A38" s="1" t="s">
        <v>7</v>
      </c>
      <c r="B38" s="36">
        <v>7347035</v>
      </c>
      <c r="C38" s="36">
        <v>9348644.7200000007</v>
      </c>
      <c r="D38" s="36">
        <v>15254955.029999999</v>
      </c>
      <c r="G38" s="61"/>
      <c r="H38" s="37"/>
    </row>
    <row r="39" spans="1:14" x14ac:dyDescent="0.2">
      <c r="A39" s="1" t="s">
        <v>8</v>
      </c>
      <c r="B39" s="36">
        <v>8273355.4400000004</v>
      </c>
      <c r="C39" s="36">
        <v>11700711.26</v>
      </c>
      <c r="D39" s="36">
        <v>15845498.470000001</v>
      </c>
      <c r="G39" s="61"/>
      <c r="H39" s="37"/>
      <c r="I39" s="32"/>
      <c r="J39" s="32"/>
      <c r="K39" s="32"/>
      <c r="L39" s="32"/>
      <c r="M39" s="32"/>
      <c r="N39" s="32"/>
    </row>
    <row r="40" spans="1:14" x14ac:dyDescent="0.2">
      <c r="A40" s="1" t="s">
        <v>9</v>
      </c>
      <c r="B40" s="36">
        <v>9295173.3200000003</v>
      </c>
      <c r="C40" s="36">
        <v>10947151.460000001</v>
      </c>
      <c r="D40" s="36">
        <v>16765442.779999999</v>
      </c>
      <c r="G40" s="61"/>
      <c r="H40" s="37"/>
    </row>
    <row r="41" spans="1:14" x14ac:dyDescent="0.2">
      <c r="A41" s="1" t="s">
        <v>10</v>
      </c>
      <c r="B41" s="36">
        <v>7434620.2800000003</v>
      </c>
      <c r="C41" s="36">
        <v>8421204.1699999999</v>
      </c>
      <c r="D41" s="36">
        <v>14633932.359999999</v>
      </c>
      <c r="G41" s="61"/>
      <c r="H41" s="37"/>
      <c r="I41" s="32"/>
      <c r="J41" s="32"/>
      <c r="K41" s="32"/>
      <c r="L41" s="32"/>
      <c r="M41" s="32"/>
      <c r="N41" s="32"/>
    </row>
    <row r="42" spans="1:14" x14ac:dyDescent="0.2">
      <c r="A42" s="1" t="s">
        <v>11</v>
      </c>
      <c r="B42" s="36">
        <v>6216637.3399999999</v>
      </c>
      <c r="C42" s="36">
        <v>8160557.6600000001</v>
      </c>
      <c r="D42" s="36">
        <v>11778651.029999999</v>
      </c>
    </row>
    <row r="43" spans="1:14" x14ac:dyDescent="0.2">
      <c r="A43" s="1" t="s">
        <v>12</v>
      </c>
      <c r="B43" s="36">
        <v>7186032.9900000002</v>
      </c>
      <c r="C43" s="36">
        <v>8860010.0299999993</v>
      </c>
      <c r="D43" s="2"/>
    </row>
    <row r="44" spans="1:14" x14ac:dyDescent="0.2">
      <c r="A44" s="1" t="s">
        <v>13</v>
      </c>
      <c r="B44" s="36">
        <v>9616714.1500000004</v>
      </c>
      <c r="C44" s="36">
        <v>10930952.619999999</v>
      </c>
      <c r="D44" s="2"/>
    </row>
    <row r="45" spans="1:14" x14ac:dyDescent="0.2">
      <c r="A45" s="1" t="s">
        <v>14</v>
      </c>
      <c r="B45" s="36">
        <v>14650190.68</v>
      </c>
      <c r="C45" s="36">
        <v>15792344.48</v>
      </c>
      <c r="D45" s="2"/>
    </row>
    <row r="46" spans="1:14" x14ac:dyDescent="0.2">
      <c r="A46" s="1" t="s">
        <v>15</v>
      </c>
      <c r="B46" s="35">
        <f>SUM(B34:B45)</f>
        <v>97335885.659999996</v>
      </c>
      <c r="C46" s="35">
        <f>SUM(C34:C45)</f>
        <v>118190710.48</v>
      </c>
      <c r="D46" s="35">
        <f t="shared" ref="D46" si="1">SUM(D34:D45)</f>
        <v>119599996.14</v>
      </c>
      <c r="F46" s="61"/>
      <c r="G46" s="61"/>
      <c r="H46" s="61"/>
      <c r="I46" s="61"/>
    </row>
    <row r="47" spans="1:14" x14ac:dyDescent="0.2">
      <c r="F47" s="61"/>
      <c r="G47" s="61"/>
      <c r="H47" s="61"/>
      <c r="I47" s="61"/>
    </row>
    <row r="48" spans="1:14" x14ac:dyDescent="0.2">
      <c r="A48" s="48"/>
      <c r="B48" s="1" t="s">
        <v>213</v>
      </c>
      <c r="C48" s="1" t="s">
        <v>214</v>
      </c>
      <c r="D48" s="1" t="s">
        <v>215</v>
      </c>
      <c r="F48" s="61"/>
      <c r="G48" s="61"/>
      <c r="H48" s="61"/>
      <c r="I48" s="61"/>
    </row>
    <row r="49" spans="1:13" x14ac:dyDescent="0.2">
      <c r="A49" s="1" t="s">
        <v>3</v>
      </c>
      <c r="B49" s="36">
        <v>2795768.7</v>
      </c>
      <c r="C49" s="36">
        <v>4062292.95</v>
      </c>
      <c r="D49" s="36">
        <v>4676687.58</v>
      </c>
      <c r="F49" s="61"/>
      <c r="G49" s="61"/>
      <c r="H49" s="61"/>
      <c r="I49" s="61"/>
    </row>
    <row r="50" spans="1:13" x14ac:dyDescent="0.2">
      <c r="A50" s="1" t="s">
        <v>4</v>
      </c>
      <c r="B50" s="36">
        <v>2859263.89</v>
      </c>
      <c r="C50" s="36">
        <v>3857773.65</v>
      </c>
      <c r="D50" s="36">
        <v>4884311.8600000003</v>
      </c>
      <c r="F50" s="61"/>
      <c r="G50" s="37"/>
      <c r="H50" s="61"/>
      <c r="I50" s="61"/>
    </row>
    <row r="51" spans="1:13" x14ac:dyDescent="0.2">
      <c r="A51" s="1" t="s">
        <v>5</v>
      </c>
      <c r="B51" s="36">
        <v>2888596.82</v>
      </c>
      <c r="C51" s="36">
        <v>3965188.84</v>
      </c>
      <c r="D51" s="36">
        <v>5192885.66</v>
      </c>
      <c r="F51" s="61"/>
      <c r="G51" s="37"/>
      <c r="H51" s="32"/>
      <c r="I51" s="32"/>
      <c r="J51" s="32"/>
      <c r="K51" s="32"/>
      <c r="L51" s="32"/>
      <c r="M51" s="32"/>
    </row>
    <row r="52" spans="1:13" x14ac:dyDescent="0.2">
      <c r="A52" s="1" t="s">
        <v>6</v>
      </c>
      <c r="B52" s="36">
        <v>2825098.17</v>
      </c>
      <c r="C52" s="36">
        <v>3788362.29</v>
      </c>
      <c r="D52" s="36">
        <v>8725721.5700000003</v>
      </c>
      <c r="F52" s="61"/>
      <c r="G52" s="37"/>
      <c r="H52" s="61"/>
      <c r="I52" s="61"/>
    </row>
    <row r="53" spans="1:13" x14ac:dyDescent="0.2">
      <c r="A53" s="1" t="s">
        <v>7</v>
      </c>
      <c r="B53" s="36">
        <v>2941168</v>
      </c>
      <c r="C53" s="36">
        <v>4175195.03</v>
      </c>
      <c r="D53" s="36">
        <v>8168519.7000000002</v>
      </c>
      <c r="F53" s="61"/>
      <c r="G53" s="37"/>
      <c r="H53" s="32"/>
      <c r="I53" s="32"/>
      <c r="J53" s="32"/>
      <c r="K53" s="32"/>
      <c r="L53" s="32"/>
      <c r="M53" s="32"/>
    </row>
    <row r="54" spans="1:13" x14ac:dyDescent="0.2">
      <c r="A54" s="1" t="s">
        <v>8</v>
      </c>
      <c r="B54" s="36">
        <v>3214009.79</v>
      </c>
      <c r="C54" s="36">
        <v>4795864.28</v>
      </c>
      <c r="D54" s="36">
        <v>7846996.6399999997</v>
      </c>
      <c r="F54" s="61"/>
      <c r="G54" s="37"/>
      <c r="H54" s="61"/>
      <c r="I54" s="61"/>
    </row>
    <row r="55" spans="1:13" x14ac:dyDescent="0.2">
      <c r="A55" s="1" t="s">
        <v>9</v>
      </c>
      <c r="B55" s="36">
        <v>3489701.91</v>
      </c>
      <c r="C55" s="36">
        <v>4434925.43</v>
      </c>
      <c r="D55" s="36">
        <v>7199823.3499999996</v>
      </c>
      <c r="F55" s="61"/>
      <c r="G55" s="37"/>
      <c r="H55" s="32"/>
      <c r="I55" s="32"/>
      <c r="J55" s="32"/>
      <c r="K55" s="32"/>
      <c r="L55" s="32"/>
      <c r="M55" s="32"/>
    </row>
    <row r="56" spans="1:13" x14ac:dyDescent="0.2">
      <c r="A56" s="1" t="s">
        <v>10</v>
      </c>
      <c r="B56" s="36">
        <v>3195507.8</v>
      </c>
      <c r="C56" s="36">
        <v>4170584.15</v>
      </c>
      <c r="D56" s="36">
        <v>6697495.4400000004</v>
      </c>
      <c r="F56" s="61"/>
      <c r="G56" s="37"/>
      <c r="H56" s="61"/>
      <c r="I56" s="61"/>
    </row>
    <row r="57" spans="1:13" x14ac:dyDescent="0.2">
      <c r="A57" s="1" t="s">
        <v>11</v>
      </c>
      <c r="B57" s="36">
        <v>3551255</v>
      </c>
      <c r="C57" s="36">
        <v>4930333.03</v>
      </c>
      <c r="D57" s="36">
        <v>7213398.9299999997</v>
      </c>
      <c r="F57" s="61"/>
      <c r="G57" s="37"/>
      <c r="H57" s="32"/>
      <c r="I57" s="32"/>
      <c r="J57" s="32"/>
      <c r="K57" s="32"/>
      <c r="L57" s="32"/>
      <c r="M57" s="32"/>
    </row>
    <row r="58" spans="1:13" x14ac:dyDescent="0.2">
      <c r="A58" s="1" t="s">
        <v>12</v>
      </c>
      <c r="B58" s="36">
        <v>3672135.55</v>
      </c>
      <c r="C58" s="36">
        <v>4885186.4800000004</v>
      </c>
      <c r="D58" s="2"/>
      <c r="F58" s="61"/>
      <c r="G58" s="37"/>
      <c r="H58" s="61"/>
      <c r="I58" s="61"/>
    </row>
    <row r="59" spans="1:13" x14ac:dyDescent="0.2">
      <c r="A59" s="1" t="s">
        <v>13</v>
      </c>
      <c r="B59" s="36">
        <v>5455155.8799999999</v>
      </c>
      <c r="C59" s="36">
        <v>6744865.8399999999</v>
      </c>
      <c r="D59" s="2"/>
      <c r="F59" s="61"/>
      <c r="G59" s="37"/>
      <c r="H59" s="32"/>
      <c r="I59" s="32"/>
      <c r="J59" s="32"/>
      <c r="K59" s="32"/>
      <c r="L59" s="32"/>
      <c r="M59" s="32"/>
    </row>
    <row r="60" spans="1:13" x14ac:dyDescent="0.2">
      <c r="A60" s="1" t="s">
        <v>14</v>
      </c>
      <c r="B60" s="36">
        <v>7924366.96</v>
      </c>
      <c r="C60" s="36">
        <v>10160112.390000001</v>
      </c>
      <c r="D60" s="2"/>
      <c r="F60" s="61"/>
      <c r="G60" s="37"/>
      <c r="H60" s="61"/>
      <c r="I60" s="61"/>
    </row>
    <row r="61" spans="1:13" x14ac:dyDescent="0.2">
      <c r="A61" s="1" t="s">
        <v>15</v>
      </c>
      <c r="B61" s="35">
        <f>SUM(B49:B60)</f>
        <v>44812028.470000006</v>
      </c>
      <c r="C61" s="35">
        <f t="shared" ref="C61:D61" si="2">SUM(C49:C60)</f>
        <v>59970684.359999999</v>
      </c>
      <c r="D61" s="35">
        <f t="shared" si="2"/>
        <v>60605840.729999997</v>
      </c>
      <c r="F61" s="61"/>
      <c r="G61" s="37"/>
      <c r="H61" s="32"/>
      <c r="I61" s="32"/>
      <c r="J61" s="32"/>
      <c r="K61" s="32"/>
      <c r="L61" s="32"/>
      <c r="M61" s="32"/>
    </row>
    <row r="62" spans="1:13" x14ac:dyDescent="0.2">
      <c r="F62" s="61"/>
      <c r="G62" s="37"/>
      <c r="H62" s="61"/>
      <c r="I62" s="61"/>
    </row>
    <row r="63" spans="1:13" x14ac:dyDescent="0.2">
      <c r="F63" s="61"/>
      <c r="G63" s="37"/>
      <c r="H63" s="32"/>
      <c r="I63" s="32"/>
      <c r="J63" s="32"/>
      <c r="K63" s="32"/>
      <c r="L63" s="32"/>
      <c r="M63" s="32"/>
    </row>
    <row r="64" spans="1:13" x14ac:dyDescent="0.2">
      <c r="A64" s="48"/>
      <c r="B64" s="1" t="s">
        <v>216</v>
      </c>
      <c r="C64" s="1" t="s">
        <v>217</v>
      </c>
      <c r="D64" s="1" t="s">
        <v>218</v>
      </c>
      <c r="F64" s="61"/>
      <c r="G64" s="37"/>
      <c r="H64" s="61"/>
      <c r="I64" s="61"/>
    </row>
    <row r="65" spans="1:13" x14ac:dyDescent="0.2">
      <c r="A65" s="1" t="s">
        <v>3</v>
      </c>
      <c r="B65" s="36">
        <v>1308669.25</v>
      </c>
      <c r="C65" s="36">
        <v>1360169.36</v>
      </c>
      <c r="D65" s="36">
        <v>1580015.31</v>
      </c>
      <c r="F65" s="61"/>
      <c r="G65" s="37"/>
      <c r="H65" s="32"/>
      <c r="I65" s="32"/>
      <c r="J65" s="32"/>
      <c r="K65" s="32"/>
      <c r="L65" s="32"/>
      <c r="M65" s="32"/>
    </row>
    <row r="66" spans="1:13" x14ac:dyDescent="0.2">
      <c r="A66" s="1" t="s">
        <v>4</v>
      </c>
      <c r="B66" s="36">
        <v>1066918.92</v>
      </c>
      <c r="C66" s="36">
        <v>1168085.1499999999</v>
      </c>
      <c r="D66" s="36">
        <v>1463397.55</v>
      </c>
      <c r="F66" s="61"/>
      <c r="G66" s="37"/>
      <c r="H66" s="61"/>
      <c r="I66" s="61"/>
    </row>
    <row r="67" spans="1:13" x14ac:dyDescent="0.2">
      <c r="A67" s="1" t="s">
        <v>5</v>
      </c>
      <c r="B67" s="36">
        <v>1277447.8600000001</v>
      </c>
      <c r="C67" s="36">
        <v>1301476.95</v>
      </c>
      <c r="D67" s="36">
        <v>2041095.02</v>
      </c>
      <c r="F67" s="61"/>
      <c r="G67" s="37"/>
      <c r="H67" s="32"/>
      <c r="I67" s="32"/>
      <c r="J67" s="32"/>
      <c r="K67" s="32"/>
      <c r="L67" s="32"/>
      <c r="M67" s="32"/>
    </row>
    <row r="68" spans="1:13" x14ac:dyDescent="0.2">
      <c r="A68" s="1" t="s">
        <v>6</v>
      </c>
      <c r="B68" s="36">
        <v>1339279.24</v>
      </c>
      <c r="C68" s="36">
        <v>1340326.45</v>
      </c>
      <c r="D68" s="36">
        <v>2619882.11</v>
      </c>
      <c r="F68" s="61"/>
      <c r="G68" s="37"/>
      <c r="H68" s="61"/>
      <c r="I68" s="61"/>
    </row>
    <row r="69" spans="1:13" x14ac:dyDescent="0.2">
      <c r="A69" s="1" t="s">
        <v>7</v>
      </c>
      <c r="B69" s="36">
        <v>1068769.3400000001</v>
      </c>
      <c r="C69" s="36">
        <v>1348990.67</v>
      </c>
      <c r="D69" s="36">
        <v>2262599.52</v>
      </c>
      <c r="F69" s="61"/>
      <c r="G69" s="37"/>
      <c r="H69" s="32"/>
      <c r="I69" s="32"/>
      <c r="J69" s="32"/>
      <c r="K69" s="32"/>
      <c r="L69" s="32"/>
      <c r="M69" s="32"/>
    </row>
    <row r="70" spans="1:13" x14ac:dyDescent="0.2">
      <c r="A70" s="1" t="s">
        <v>8</v>
      </c>
      <c r="B70" s="36">
        <v>925405.32</v>
      </c>
      <c r="C70" s="36">
        <v>1130355.18</v>
      </c>
      <c r="D70" s="36">
        <v>2025137.75</v>
      </c>
      <c r="F70" s="61"/>
      <c r="G70" s="37"/>
      <c r="H70" s="61"/>
      <c r="I70" s="61"/>
    </row>
    <row r="71" spans="1:13" x14ac:dyDescent="0.2">
      <c r="A71" s="1" t="s">
        <v>9</v>
      </c>
      <c r="B71" s="36">
        <v>925459.41</v>
      </c>
      <c r="C71" s="36">
        <v>1165431.47</v>
      </c>
      <c r="D71" s="36">
        <v>1674651.9</v>
      </c>
      <c r="F71" s="61"/>
      <c r="G71" s="37"/>
      <c r="H71" s="32"/>
      <c r="I71" s="32"/>
      <c r="J71" s="32"/>
      <c r="K71" s="32"/>
      <c r="L71" s="32"/>
      <c r="M71" s="32"/>
    </row>
    <row r="72" spans="1:13" x14ac:dyDescent="0.2">
      <c r="A72" s="1" t="s">
        <v>10</v>
      </c>
      <c r="B72" s="36">
        <v>960672.7</v>
      </c>
      <c r="C72" s="36">
        <v>1152620.67</v>
      </c>
      <c r="D72" s="36">
        <v>1619249</v>
      </c>
      <c r="F72" s="61"/>
      <c r="G72" s="61"/>
      <c r="H72" s="61"/>
      <c r="I72" s="61"/>
    </row>
    <row r="73" spans="1:13" x14ac:dyDescent="0.2">
      <c r="A73" s="1" t="s">
        <v>11</v>
      </c>
      <c r="B73" s="36">
        <v>1224447.55</v>
      </c>
      <c r="C73" s="36">
        <v>1490567.38</v>
      </c>
      <c r="D73" s="36">
        <v>1770813.21</v>
      </c>
      <c r="E73" s="37"/>
      <c r="F73" s="37"/>
      <c r="G73" s="37"/>
      <c r="H73" s="37"/>
      <c r="I73" s="37"/>
    </row>
    <row r="74" spans="1:13" x14ac:dyDescent="0.2">
      <c r="A74" s="1" t="s">
        <v>12</v>
      </c>
      <c r="B74" s="36">
        <v>1246464.74</v>
      </c>
      <c r="C74" s="36">
        <v>1451731.63</v>
      </c>
      <c r="D74" s="2"/>
      <c r="E74" s="37"/>
      <c r="F74" s="37"/>
      <c r="G74" s="37"/>
      <c r="H74" s="37"/>
      <c r="I74" s="37"/>
    </row>
    <row r="75" spans="1:13" x14ac:dyDescent="0.2">
      <c r="A75" s="1" t="s">
        <v>13</v>
      </c>
      <c r="B75" s="36">
        <v>1230207.1100000001</v>
      </c>
      <c r="C75" s="36">
        <v>1476369.91</v>
      </c>
      <c r="D75" s="2"/>
      <c r="E75" s="37"/>
      <c r="F75" s="37"/>
      <c r="G75" s="37"/>
      <c r="H75" s="37"/>
      <c r="I75" s="37"/>
    </row>
    <row r="76" spans="1:13" x14ac:dyDescent="0.2">
      <c r="A76" s="1" t="s">
        <v>14</v>
      </c>
      <c r="B76" s="36">
        <v>1156767.73</v>
      </c>
      <c r="C76" s="36">
        <v>1446703.84</v>
      </c>
      <c r="D76" s="2"/>
      <c r="E76" s="37"/>
      <c r="F76" s="37"/>
      <c r="G76" s="37"/>
      <c r="H76" s="37"/>
      <c r="I76" s="37"/>
    </row>
    <row r="77" spans="1:13" x14ac:dyDescent="0.2">
      <c r="A77" s="1" t="s">
        <v>15</v>
      </c>
      <c r="B77" s="35">
        <f>SUM(B65:B76)</f>
        <v>13730509.170000002</v>
      </c>
      <c r="C77" s="35">
        <f>SUM(C65:C76)</f>
        <v>15832828.66</v>
      </c>
      <c r="D77" s="35">
        <f>SUM(D65:D76)</f>
        <v>17056841.370000001</v>
      </c>
      <c r="E77" s="37"/>
      <c r="F77" s="37"/>
      <c r="G77" s="37"/>
      <c r="H77" s="37"/>
      <c r="I77" s="37"/>
    </row>
    <row r="78" spans="1:13" x14ac:dyDescent="0.2">
      <c r="E78" s="37"/>
      <c r="F78" s="37"/>
      <c r="G78" s="37"/>
      <c r="H78" s="37"/>
      <c r="I78" s="37"/>
    </row>
    <row r="79" spans="1:13" x14ac:dyDescent="0.2">
      <c r="A79" s="48"/>
      <c r="B79" s="1" t="s">
        <v>219</v>
      </c>
      <c r="C79" s="1" t="s">
        <v>220</v>
      </c>
      <c r="D79" s="1" t="s">
        <v>221</v>
      </c>
      <c r="E79" s="37"/>
      <c r="F79" s="37"/>
      <c r="G79" s="37"/>
      <c r="H79" s="37"/>
      <c r="I79" s="37"/>
    </row>
    <row r="80" spans="1:13" x14ac:dyDescent="0.2">
      <c r="A80" s="1" t="s">
        <v>3</v>
      </c>
      <c r="B80" s="36">
        <v>10592126.810000001</v>
      </c>
      <c r="C80" s="36">
        <v>13320010.24</v>
      </c>
      <c r="D80" s="36">
        <v>14456766.91</v>
      </c>
      <c r="E80" s="37"/>
      <c r="F80" s="37"/>
      <c r="G80" s="37"/>
      <c r="H80" s="37"/>
      <c r="I80" s="37"/>
      <c r="J80" s="32"/>
      <c r="K80" s="32"/>
      <c r="L80" s="32"/>
      <c r="M80" s="32"/>
    </row>
    <row r="81" spans="1:13" x14ac:dyDescent="0.2">
      <c r="A81" s="1" t="s">
        <v>4</v>
      </c>
      <c r="B81" s="36">
        <v>9839534.4100000001</v>
      </c>
      <c r="C81" s="36">
        <v>12667941.539999999</v>
      </c>
      <c r="D81" s="36">
        <v>14388503.380000001</v>
      </c>
      <c r="E81" s="37"/>
      <c r="F81" s="37"/>
      <c r="G81" s="37"/>
      <c r="H81" s="37"/>
      <c r="I81" s="37"/>
    </row>
    <row r="82" spans="1:13" x14ac:dyDescent="0.2">
      <c r="A82" s="1" t="s">
        <v>5</v>
      </c>
      <c r="B82" s="36">
        <v>11861051.779999999</v>
      </c>
      <c r="C82" s="36">
        <v>15169108.23</v>
      </c>
      <c r="D82" s="36">
        <v>13904991.99</v>
      </c>
      <c r="E82" s="37"/>
      <c r="F82" s="37"/>
      <c r="G82" s="37"/>
      <c r="H82" s="37"/>
      <c r="I82" s="37"/>
      <c r="J82" s="32"/>
      <c r="K82" s="32"/>
      <c r="L82" s="32"/>
      <c r="M82" s="32"/>
    </row>
    <row r="83" spans="1:13" x14ac:dyDescent="0.2">
      <c r="A83" s="1" t="s">
        <v>6</v>
      </c>
      <c r="B83" s="36">
        <v>12272492.369999999</v>
      </c>
      <c r="C83" s="36">
        <v>14384514.550000001</v>
      </c>
      <c r="D83" s="36">
        <v>20848533.170000002</v>
      </c>
      <c r="E83" s="37"/>
      <c r="F83" s="37"/>
      <c r="G83" s="37"/>
      <c r="H83" s="37"/>
      <c r="I83" s="37"/>
    </row>
    <row r="84" spans="1:13" x14ac:dyDescent="0.2">
      <c r="A84" s="1" t="s">
        <v>7</v>
      </c>
      <c r="B84" s="36">
        <v>13178352.310000001</v>
      </c>
      <c r="C84" s="36">
        <v>15941846.99</v>
      </c>
      <c r="D84" s="36">
        <v>20961214.98</v>
      </c>
      <c r="E84" s="37"/>
      <c r="F84" s="37"/>
      <c r="G84" s="37"/>
      <c r="H84" s="37"/>
      <c r="I84" s="37"/>
      <c r="J84" s="32"/>
      <c r="K84" s="32"/>
      <c r="L84" s="32"/>
      <c r="M84" s="32"/>
    </row>
    <row r="85" spans="1:13" x14ac:dyDescent="0.2">
      <c r="A85" s="1" t="s">
        <v>8</v>
      </c>
      <c r="B85" s="36">
        <v>13398454.24</v>
      </c>
      <c r="C85" s="36">
        <v>16942389.149999999</v>
      </c>
      <c r="D85" s="36">
        <v>20542690.620000001</v>
      </c>
      <c r="E85" s="37"/>
      <c r="F85" s="37"/>
      <c r="G85" s="37"/>
      <c r="H85" s="37"/>
      <c r="I85" s="37"/>
    </row>
    <row r="86" spans="1:13" x14ac:dyDescent="0.2">
      <c r="A86" s="1" t="s">
        <v>9</v>
      </c>
      <c r="B86" s="36">
        <v>13565004.310000001</v>
      </c>
      <c r="C86" s="36">
        <v>17189274.280000001</v>
      </c>
      <c r="D86" s="36">
        <v>20893003.539999999</v>
      </c>
      <c r="E86" s="37"/>
      <c r="F86" s="37"/>
      <c r="G86" s="37"/>
      <c r="H86" s="37"/>
      <c r="I86" s="37"/>
      <c r="J86" s="32"/>
      <c r="K86" s="32"/>
      <c r="L86" s="32"/>
      <c r="M86" s="32"/>
    </row>
    <row r="87" spans="1:13" x14ac:dyDescent="0.2">
      <c r="A87" s="1" t="s">
        <v>10</v>
      </c>
      <c r="B87" s="36">
        <v>15814958.939999999</v>
      </c>
      <c r="C87" s="36">
        <v>22601448.719999999</v>
      </c>
      <c r="D87" s="36">
        <v>27437131.539999999</v>
      </c>
      <c r="E87" s="37"/>
      <c r="F87" s="37"/>
      <c r="G87" s="37"/>
      <c r="H87" s="37"/>
      <c r="I87" s="37"/>
    </row>
    <row r="88" spans="1:13" x14ac:dyDescent="0.2">
      <c r="A88" s="1" t="s">
        <v>11</v>
      </c>
      <c r="B88" s="36">
        <v>13395543.82</v>
      </c>
      <c r="C88" s="36">
        <v>17209144.629999999</v>
      </c>
      <c r="D88" s="36">
        <v>19998571.960000001</v>
      </c>
      <c r="E88" s="37"/>
      <c r="F88" s="37"/>
      <c r="G88" s="37"/>
      <c r="H88" s="37"/>
      <c r="I88" s="37"/>
      <c r="J88" s="32"/>
      <c r="K88" s="32"/>
      <c r="L88" s="32"/>
      <c r="M88" s="32"/>
    </row>
    <row r="89" spans="1:13" x14ac:dyDescent="0.2">
      <c r="A89" s="1" t="s">
        <v>12</v>
      </c>
      <c r="B89" s="36">
        <v>13701315.09</v>
      </c>
      <c r="C89" s="36">
        <v>16890629.539999999</v>
      </c>
      <c r="D89" s="2"/>
      <c r="E89" s="37"/>
      <c r="F89" s="37"/>
      <c r="G89" s="37"/>
      <c r="H89" s="37"/>
      <c r="I89" s="37"/>
    </row>
    <row r="90" spans="1:13" x14ac:dyDescent="0.2">
      <c r="A90" s="1" t="s">
        <v>13</v>
      </c>
      <c r="B90" s="36">
        <v>18653104.010000002</v>
      </c>
      <c r="C90" s="36">
        <v>22422508.32</v>
      </c>
      <c r="D90" s="2"/>
      <c r="E90" s="37"/>
      <c r="F90" s="37"/>
      <c r="G90" s="37"/>
      <c r="H90" s="37"/>
      <c r="I90" s="37"/>
      <c r="J90" s="32"/>
      <c r="K90" s="32"/>
      <c r="L90" s="32"/>
      <c r="M90" s="32"/>
    </row>
    <row r="91" spans="1:13" x14ac:dyDescent="0.2">
      <c r="A91" s="1" t="s">
        <v>14</v>
      </c>
      <c r="B91" s="36">
        <v>32450178.010000002</v>
      </c>
      <c r="C91" s="36">
        <v>39439006.409999996</v>
      </c>
      <c r="D91" s="2"/>
      <c r="E91" s="37"/>
      <c r="F91" s="37"/>
      <c r="G91" s="37"/>
      <c r="H91" s="37"/>
      <c r="I91" s="37"/>
    </row>
    <row r="92" spans="1:13" x14ac:dyDescent="0.2">
      <c r="A92" s="1" t="s">
        <v>15</v>
      </c>
      <c r="B92" s="35">
        <f>SUM(B80:B91)</f>
        <v>178722116.09999999</v>
      </c>
      <c r="C92" s="35">
        <f>SUM(C80:C91)</f>
        <v>224177822.59999996</v>
      </c>
      <c r="D92" s="35">
        <f t="shared" ref="D92" si="3">SUM(D80:D91)</f>
        <v>173431408.09</v>
      </c>
      <c r="E92" s="37"/>
      <c r="F92" s="37"/>
      <c r="G92" s="37"/>
      <c r="H92" s="37"/>
      <c r="I92" s="37"/>
      <c r="J92" s="32"/>
      <c r="K92" s="32"/>
      <c r="L92" s="32"/>
      <c r="M92" s="32"/>
    </row>
    <row r="93" spans="1:13" x14ac:dyDescent="0.2">
      <c r="E93" s="37"/>
      <c r="F93" s="37"/>
      <c r="G93" s="37"/>
      <c r="H93" s="37"/>
      <c r="I93" s="37"/>
    </row>
    <row r="94" spans="1:13" x14ac:dyDescent="0.2">
      <c r="E94" s="37"/>
      <c r="F94" s="37"/>
      <c r="G94" s="37"/>
      <c r="H94" s="37"/>
      <c r="I94" s="37"/>
      <c r="J94" s="32"/>
      <c r="K94" s="32"/>
      <c r="L94" s="32"/>
      <c r="M94" s="32"/>
    </row>
    <row r="95" spans="1:13" x14ac:dyDescent="0.2">
      <c r="A95" s="61"/>
      <c r="B95" s="1" t="s">
        <v>238</v>
      </c>
      <c r="C95" s="1" t="s">
        <v>239</v>
      </c>
      <c r="D95" s="1" t="s">
        <v>240</v>
      </c>
      <c r="E95" s="37"/>
      <c r="F95" s="37"/>
      <c r="G95" s="37"/>
      <c r="H95" s="37"/>
      <c r="I95" s="37"/>
      <c r="J95" s="32"/>
      <c r="K95" s="32"/>
      <c r="L95" s="32"/>
    </row>
    <row r="96" spans="1:13" x14ac:dyDescent="0.2">
      <c r="A96" s="1" t="s">
        <v>3</v>
      </c>
      <c r="B96" s="36">
        <v>24424317.199999999</v>
      </c>
      <c r="C96" s="36">
        <v>27671502.93</v>
      </c>
      <c r="D96" s="36">
        <v>26664435.93</v>
      </c>
      <c r="E96" s="37"/>
      <c r="F96" s="37"/>
      <c r="G96" s="63"/>
      <c r="H96" s="61"/>
      <c r="I96" s="61"/>
    </row>
    <row r="97" spans="1:14" x14ac:dyDescent="0.2">
      <c r="A97" s="1" t="s">
        <v>4</v>
      </c>
      <c r="B97" s="36">
        <v>23688662.059999999</v>
      </c>
      <c r="C97" s="36">
        <v>34262609.479999997</v>
      </c>
      <c r="D97" s="36">
        <v>33152420.59</v>
      </c>
      <c r="E97" s="37"/>
      <c r="F97" s="37"/>
      <c r="G97" s="65"/>
      <c r="H97" s="61"/>
      <c r="I97" s="61"/>
    </row>
    <row r="98" spans="1:14" x14ac:dyDescent="0.2">
      <c r="A98" s="1" t="s">
        <v>5</v>
      </c>
      <c r="B98" s="36">
        <v>45685452.469999999</v>
      </c>
      <c r="C98" s="36">
        <v>58726463.159999996</v>
      </c>
      <c r="D98" s="36">
        <v>46383566.740000002</v>
      </c>
      <c r="E98" s="37"/>
      <c r="F98" s="37"/>
      <c r="G98" s="37"/>
      <c r="H98" s="61"/>
      <c r="I98" s="61"/>
    </row>
    <row r="99" spans="1:14" x14ac:dyDescent="0.2">
      <c r="A99" s="1" t="s">
        <v>6</v>
      </c>
      <c r="B99" s="36">
        <v>60606550.710000001</v>
      </c>
      <c r="C99" s="36">
        <v>57095342.32</v>
      </c>
      <c r="D99" s="36">
        <v>71342050.269999996</v>
      </c>
      <c r="E99" s="37"/>
      <c r="F99" s="37"/>
      <c r="G99" s="65"/>
      <c r="H99" s="61"/>
      <c r="I99" s="61"/>
    </row>
    <row r="100" spans="1:14" x14ac:dyDescent="0.2">
      <c r="A100" s="1" t="s">
        <v>7</v>
      </c>
      <c r="B100" s="36">
        <v>44341561.030000001</v>
      </c>
      <c r="C100" s="36">
        <v>47822527.359999999</v>
      </c>
      <c r="D100" s="36">
        <v>64850262.899999999</v>
      </c>
      <c r="E100" s="37"/>
      <c r="F100" s="37"/>
      <c r="G100" s="64"/>
      <c r="H100" s="63"/>
      <c r="I100" s="63"/>
      <c r="J100" s="63"/>
      <c r="K100" s="63"/>
      <c r="L100" s="63"/>
      <c r="M100" s="63"/>
    </row>
    <row r="101" spans="1:14" x14ac:dyDescent="0.2">
      <c r="A101" s="1" t="s">
        <v>8</v>
      </c>
      <c r="B101" s="36">
        <v>36199479.049999997</v>
      </c>
      <c r="C101" s="36">
        <v>42683491.030000001</v>
      </c>
      <c r="D101" s="36">
        <v>59416982.600000001</v>
      </c>
      <c r="E101" s="37"/>
      <c r="F101" s="37"/>
      <c r="G101" s="64"/>
      <c r="H101" s="63"/>
      <c r="I101" s="63"/>
      <c r="J101" s="63"/>
      <c r="K101" s="63"/>
      <c r="L101" s="63"/>
      <c r="M101" s="63"/>
    </row>
    <row r="102" spans="1:14" x14ac:dyDescent="0.2">
      <c r="A102" s="1" t="s">
        <v>9</v>
      </c>
      <c r="B102" s="36">
        <v>34485508.07</v>
      </c>
      <c r="C102" s="36">
        <v>35761128.490000002</v>
      </c>
      <c r="D102" s="36">
        <v>48020465.75</v>
      </c>
      <c r="E102" s="37"/>
      <c r="F102" s="37"/>
      <c r="G102" s="64"/>
      <c r="H102" s="63"/>
      <c r="I102" s="63"/>
      <c r="J102" s="63"/>
      <c r="K102" s="63"/>
      <c r="L102" s="63"/>
      <c r="M102" s="63"/>
    </row>
    <row r="103" spans="1:14" x14ac:dyDescent="0.2">
      <c r="A103" s="1" t="s">
        <v>10</v>
      </c>
      <c r="B103" s="36">
        <v>36700732.770000003</v>
      </c>
      <c r="C103" s="36">
        <v>37031565.299999997</v>
      </c>
      <c r="D103" s="36">
        <v>46828985.700000003</v>
      </c>
      <c r="E103" s="37"/>
      <c r="F103" s="37"/>
      <c r="G103" s="37"/>
      <c r="H103" s="61"/>
      <c r="I103" s="61"/>
    </row>
    <row r="104" spans="1:14" x14ac:dyDescent="0.2">
      <c r="A104" s="1" t="s">
        <v>11</v>
      </c>
      <c r="B104" s="36">
        <v>39923180.43</v>
      </c>
      <c r="C104" s="36">
        <v>42513073.799999997</v>
      </c>
      <c r="D104" s="36">
        <v>50640137.969999999</v>
      </c>
      <c r="E104" s="37"/>
      <c r="F104" s="37"/>
      <c r="G104" s="37"/>
      <c r="H104" s="61"/>
      <c r="I104" s="61"/>
    </row>
    <row r="105" spans="1:14" x14ac:dyDescent="0.2">
      <c r="A105" s="1" t="s">
        <v>12</v>
      </c>
      <c r="B105" s="36">
        <v>40576464.75</v>
      </c>
      <c r="C105" s="36">
        <v>42033677.649999999</v>
      </c>
      <c r="D105" s="2"/>
      <c r="E105" s="37"/>
      <c r="F105" s="37"/>
      <c r="G105" s="37"/>
      <c r="H105" s="32"/>
      <c r="I105" s="32"/>
      <c r="J105" s="32"/>
      <c r="K105" s="32"/>
      <c r="L105" s="32"/>
      <c r="M105" s="32"/>
    </row>
    <row r="106" spans="1:14" x14ac:dyDescent="0.2">
      <c r="A106" s="1" t="s">
        <v>13</v>
      </c>
      <c r="B106" s="36">
        <v>36741164.450000003</v>
      </c>
      <c r="C106" s="36">
        <v>35809882.390000001</v>
      </c>
      <c r="D106" s="2"/>
      <c r="E106" s="37"/>
      <c r="F106" s="37"/>
      <c r="G106" s="37"/>
      <c r="H106" s="61"/>
      <c r="I106" s="61"/>
    </row>
    <row r="107" spans="1:14" x14ac:dyDescent="0.2">
      <c r="A107" s="1" t="s">
        <v>14</v>
      </c>
      <c r="B107" s="36">
        <v>30589367.829999998</v>
      </c>
      <c r="C107" s="36">
        <v>30503598.350000001</v>
      </c>
      <c r="D107" s="2"/>
      <c r="E107" s="37"/>
      <c r="F107" s="37"/>
      <c r="G107" s="37"/>
      <c r="H107" s="32"/>
      <c r="I107" s="32"/>
      <c r="J107" s="32"/>
      <c r="K107" s="32"/>
      <c r="L107" s="32"/>
      <c r="M107" s="32"/>
    </row>
    <row r="108" spans="1:14" x14ac:dyDescent="0.2">
      <c r="A108" s="1" t="s">
        <v>15</v>
      </c>
      <c r="B108" s="35">
        <f>SUM(B96:B107)</f>
        <v>453962440.81999993</v>
      </c>
      <c r="C108" s="35">
        <f>SUM(C96:C107)</f>
        <v>491914862.25999999</v>
      </c>
      <c r="D108" s="35">
        <f t="shared" ref="D108" si="4">SUM(D96:D107)</f>
        <v>447299308.44999993</v>
      </c>
      <c r="E108" s="37"/>
      <c r="F108" s="37"/>
      <c r="G108" s="37"/>
      <c r="H108" s="61"/>
      <c r="I108" s="61"/>
    </row>
    <row r="109" spans="1:14" x14ac:dyDescent="0.2">
      <c r="E109" s="37"/>
      <c r="F109" s="37"/>
      <c r="G109" s="37"/>
      <c r="H109" s="32"/>
      <c r="I109" s="32"/>
      <c r="J109" s="32"/>
      <c r="K109" s="32"/>
      <c r="L109" s="32"/>
      <c r="M109" s="32"/>
    </row>
    <row r="110" spans="1:14" x14ac:dyDescent="0.2">
      <c r="F110" s="61"/>
      <c r="G110" s="37"/>
      <c r="H110" s="61"/>
      <c r="I110" s="61"/>
    </row>
    <row r="111" spans="1:14" x14ac:dyDescent="0.2">
      <c r="A111" s="61"/>
      <c r="B111" s="1" t="s">
        <v>241</v>
      </c>
      <c r="C111" s="1" t="s">
        <v>242</v>
      </c>
      <c r="D111" s="1" t="s">
        <v>243</v>
      </c>
      <c r="F111" s="61"/>
      <c r="G111" s="37"/>
      <c r="H111" s="37"/>
      <c r="I111" s="61"/>
    </row>
    <row r="112" spans="1:14" x14ac:dyDescent="0.2">
      <c r="A112" s="1" t="s">
        <v>3</v>
      </c>
      <c r="B112" s="36">
        <v>17583791.34</v>
      </c>
      <c r="C112" s="36">
        <v>18573801.859999999</v>
      </c>
      <c r="D112" s="36">
        <v>17883232.300000001</v>
      </c>
      <c r="F112" s="61"/>
      <c r="G112" s="37"/>
      <c r="H112" s="37"/>
      <c r="I112" s="32"/>
      <c r="J112" s="32"/>
      <c r="K112" s="32"/>
      <c r="L112" s="32"/>
      <c r="M112" s="32"/>
      <c r="N112" s="32"/>
    </row>
    <row r="113" spans="1:14" x14ac:dyDescent="0.2">
      <c r="A113" s="1" t="s">
        <v>4</v>
      </c>
      <c r="B113" s="36">
        <v>15261780.529999999</v>
      </c>
      <c r="C113" s="36">
        <v>17872418.120000001</v>
      </c>
      <c r="D113" s="36">
        <v>17916103.670000002</v>
      </c>
      <c r="F113" s="61"/>
      <c r="G113" s="37"/>
      <c r="H113" s="37"/>
      <c r="I113" s="61"/>
    </row>
    <row r="114" spans="1:14" x14ac:dyDescent="0.2">
      <c r="A114" s="1" t="s">
        <v>5</v>
      </c>
      <c r="B114" s="36">
        <v>20366734.870000001</v>
      </c>
      <c r="C114" s="36">
        <v>21876220.559999999</v>
      </c>
      <c r="D114" s="36">
        <v>18038321.82</v>
      </c>
      <c r="F114" s="61"/>
      <c r="G114" s="37"/>
      <c r="H114" s="37"/>
      <c r="I114" s="32"/>
      <c r="J114" s="32"/>
      <c r="K114" s="32"/>
      <c r="L114" s="32"/>
      <c r="M114" s="32"/>
      <c r="N114" s="32"/>
    </row>
    <row r="115" spans="1:14" x14ac:dyDescent="0.2">
      <c r="A115" s="1" t="s">
        <v>6</v>
      </c>
      <c r="B115" s="36">
        <v>19164793.370000001</v>
      </c>
      <c r="C115" s="36">
        <v>19669276.489999998</v>
      </c>
      <c r="D115" s="36">
        <v>25792536.25</v>
      </c>
      <c r="F115" s="61"/>
      <c r="G115" s="37"/>
      <c r="H115" s="37"/>
      <c r="I115" s="61"/>
    </row>
    <row r="116" spans="1:14" x14ac:dyDescent="0.2">
      <c r="A116" s="1" t="s">
        <v>7</v>
      </c>
      <c r="B116" s="36">
        <v>17312455.789999999</v>
      </c>
      <c r="C116" s="36">
        <v>20451081.260000002</v>
      </c>
      <c r="D116" s="36">
        <v>27864599.280000001</v>
      </c>
      <c r="F116" s="61"/>
      <c r="G116" s="37"/>
      <c r="H116" s="37"/>
      <c r="I116" s="32"/>
      <c r="J116" s="32"/>
      <c r="K116" s="32"/>
      <c r="L116" s="32"/>
      <c r="M116" s="32"/>
      <c r="N116" s="32"/>
    </row>
    <row r="117" spans="1:14" x14ac:dyDescent="0.2">
      <c r="A117" s="1" t="s">
        <v>8</v>
      </c>
      <c r="B117" s="36">
        <v>15391457.039999999</v>
      </c>
      <c r="C117" s="36">
        <v>17307168.199999999</v>
      </c>
      <c r="D117" s="36">
        <v>24293799.170000002</v>
      </c>
      <c r="F117" s="61"/>
      <c r="G117" s="37"/>
      <c r="H117" s="37"/>
      <c r="I117" s="61"/>
    </row>
    <row r="118" spans="1:14" x14ac:dyDescent="0.2">
      <c r="A118" s="1" t="s">
        <v>9</v>
      </c>
      <c r="B118" s="36">
        <v>14436881.02</v>
      </c>
      <c r="C118" s="36">
        <v>14779403.32</v>
      </c>
      <c r="D118" s="36">
        <v>20014318.899999999</v>
      </c>
      <c r="F118" s="61"/>
      <c r="G118" s="37"/>
      <c r="H118" s="37"/>
      <c r="I118" s="32"/>
      <c r="J118" s="32"/>
      <c r="K118" s="32"/>
      <c r="L118" s="32"/>
      <c r="M118" s="32"/>
      <c r="N118" s="32"/>
    </row>
    <row r="119" spans="1:14" x14ac:dyDescent="0.2">
      <c r="A119" s="1" t="s">
        <v>10</v>
      </c>
      <c r="B119" s="36">
        <v>14774823.82</v>
      </c>
      <c r="C119" s="36">
        <v>14513510.869999999</v>
      </c>
      <c r="D119" s="36">
        <v>18340911.460000001</v>
      </c>
      <c r="F119" s="61"/>
      <c r="G119" s="37"/>
      <c r="H119" s="37"/>
      <c r="I119" s="61"/>
    </row>
    <row r="120" spans="1:14" x14ac:dyDescent="0.2">
      <c r="A120" s="1" t="s">
        <v>11</v>
      </c>
      <c r="B120" s="36">
        <v>18193127.170000002</v>
      </c>
      <c r="C120" s="36">
        <v>21286281.73</v>
      </c>
      <c r="D120" s="36">
        <v>25567674.969999999</v>
      </c>
      <c r="F120" s="61"/>
      <c r="G120" s="37"/>
      <c r="H120" s="37"/>
      <c r="I120" s="37"/>
      <c r="J120" s="37"/>
      <c r="K120" s="32"/>
      <c r="L120" s="32"/>
      <c r="M120" s="32"/>
      <c r="N120" s="32"/>
    </row>
    <row r="121" spans="1:14" x14ac:dyDescent="0.2">
      <c r="A121" s="1" t="s">
        <v>12</v>
      </c>
      <c r="B121" s="36">
        <v>23000744.309999999</v>
      </c>
      <c r="C121" s="36">
        <v>25310003.199999999</v>
      </c>
      <c r="D121" s="2"/>
      <c r="F121" s="61"/>
      <c r="G121" s="37"/>
      <c r="H121" s="37"/>
      <c r="I121" s="37"/>
      <c r="J121" s="37"/>
    </row>
    <row r="122" spans="1:14" x14ac:dyDescent="0.2">
      <c r="A122" s="1" t="s">
        <v>13</v>
      </c>
      <c r="B122" s="36">
        <v>23515154.27</v>
      </c>
      <c r="C122" s="36">
        <v>24134922.02</v>
      </c>
      <c r="D122" s="2"/>
      <c r="F122" s="61"/>
      <c r="G122" s="37"/>
      <c r="H122" s="37"/>
      <c r="I122" s="37"/>
      <c r="J122" s="37"/>
      <c r="K122" s="32"/>
      <c r="L122" s="32"/>
      <c r="M122" s="32"/>
      <c r="N122" s="32"/>
    </row>
    <row r="123" spans="1:14" x14ac:dyDescent="0.2">
      <c r="A123" s="1" t="s">
        <v>14</v>
      </c>
      <c r="B123" s="36">
        <v>23866602.66</v>
      </c>
      <c r="C123" s="36">
        <v>23739768.940000001</v>
      </c>
      <c r="D123" s="2"/>
      <c r="F123" s="61"/>
      <c r="G123" s="37"/>
      <c r="H123" s="37"/>
      <c r="I123" s="37"/>
      <c r="J123" s="37"/>
    </row>
    <row r="124" spans="1:14" x14ac:dyDescent="0.2">
      <c r="A124" s="1" t="s">
        <v>15</v>
      </c>
      <c r="B124" s="35">
        <f>SUM(B112:B123)</f>
        <v>222868346.19</v>
      </c>
      <c r="C124" s="35">
        <f t="shared" ref="C124:D124" si="5">SUM(C112:C123)</f>
        <v>239513856.56999999</v>
      </c>
      <c r="D124" s="35">
        <f t="shared" si="5"/>
        <v>195711497.81999999</v>
      </c>
      <c r="F124" s="61"/>
      <c r="G124" s="37"/>
      <c r="H124" s="37"/>
      <c r="I124" s="37"/>
      <c r="J124" s="37"/>
      <c r="K124" s="32"/>
      <c r="L124" s="32"/>
      <c r="M124" s="32"/>
      <c r="N124" s="32"/>
    </row>
    <row r="125" spans="1:14" x14ac:dyDescent="0.2">
      <c r="F125" s="61"/>
      <c r="G125" s="37"/>
      <c r="H125" s="37"/>
      <c r="I125" s="37"/>
      <c r="J125" s="37"/>
    </row>
    <row r="126" spans="1:14" x14ac:dyDescent="0.2">
      <c r="A126" s="61"/>
      <c r="B126" s="1" t="s">
        <v>244</v>
      </c>
      <c r="C126" s="1" t="s">
        <v>245</v>
      </c>
      <c r="D126" s="1" t="s">
        <v>246</v>
      </c>
      <c r="F126" s="61"/>
      <c r="G126" s="37"/>
      <c r="H126" s="37"/>
      <c r="I126" s="37"/>
      <c r="J126" s="37"/>
    </row>
    <row r="127" spans="1:14" x14ac:dyDescent="0.2">
      <c r="A127" s="1" t="s">
        <v>3</v>
      </c>
      <c r="B127" s="36">
        <v>13004625.550000001</v>
      </c>
      <c r="C127" s="36">
        <v>16856766.199999999</v>
      </c>
      <c r="D127" s="36">
        <v>18605481.170000002</v>
      </c>
      <c r="F127" s="61"/>
      <c r="G127" s="37"/>
      <c r="H127" s="37"/>
      <c r="I127" s="37"/>
      <c r="J127" s="37"/>
    </row>
    <row r="128" spans="1:14" x14ac:dyDescent="0.2">
      <c r="A128" s="1" t="s">
        <v>4</v>
      </c>
      <c r="B128" s="36">
        <v>12330845.039999999</v>
      </c>
      <c r="C128" s="36">
        <v>16080214.880000001</v>
      </c>
      <c r="D128" s="36">
        <v>19193181.109999999</v>
      </c>
      <c r="F128" s="61"/>
      <c r="G128" s="37"/>
      <c r="H128" s="37"/>
      <c r="I128" s="37"/>
      <c r="J128" s="37"/>
      <c r="K128" s="32"/>
      <c r="L128" s="32"/>
      <c r="M128" s="32"/>
      <c r="N128" s="32"/>
    </row>
    <row r="129" spans="1:14" x14ac:dyDescent="0.2">
      <c r="A129" s="1" t="s">
        <v>5</v>
      </c>
      <c r="B129" s="36">
        <v>15578153.82</v>
      </c>
      <c r="C129" s="36">
        <v>19780505.829999998</v>
      </c>
      <c r="D129" s="36">
        <v>20363884.5</v>
      </c>
      <c r="F129" s="61"/>
      <c r="G129" s="37"/>
      <c r="H129" s="37"/>
      <c r="I129" s="37"/>
      <c r="J129" s="37"/>
    </row>
    <row r="130" spans="1:14" x14ac:dyDescent="0.2">
      <c r="A130" s="1" t="s">
        <v>6</v>
      </c>
      <c r="B130" s="36">
        <v>15285011.039999999</v>
      </c>
      <c r="C130" s="36">
        <v>19530906.120000001</v>
      </c>
      <c r="D130" s="36">
        <v>30091451.359999999</v>
      </c>
      <c r="F130" s="61"/>
      <c r="G130" s="37"/>
      <c r="H130" s="37"/>
      <c r="I130" s="37"/>
      <c r="J130" s="37"/>
      <c r="K130" s="32"/>
      <c r="L130" s="32"/>
      <c r="M130" s="32"/>
      <c r="N130" s="32"/>
    </row>
    <row r="131" spans="1:14" x14ac:dyDescent="0.2">
      <c r="A131" s="1" t="s">
        <v>7</v>
      </c>
      <c r="B131" s="36">
        <v>13368261.93</v>
      </c>
      <c r="C131" s="36">
        <v>18954154.98</v>
      </c>
      <c r="D131" s="36">
        <v>31859597.510000002</v>
      </c>
      <c r="F131" s="61"/>
      <c r="G131" s="37"/>
      <c r="H131" s="37"/>
      <c r="I131" s="37"/>
      <c r="J131" s="37"/>
    </row>
    <row r="132" spans="1:14" x14ac:dyDescent="0.2">
      <c r="A132" s="1" t="s">
        <v>8</v>
      </c>
      <c r="B132" s="36">
        <v>12985343.17</v>
      </c>
      <c r="C132" s="36">
        <v>18614110.399999999</v>
      </c>
      <c r="D132" s="36">
        <v>31177127.640000001</v>
      </c>
      <c r="F132" s="61"/>
      <c r="G132" s="37"/>
      <c r="H132" s="37"/>
      <c r="I132" s="37"/>
      <c r="J132" s="37"/>
      <c r="K132" s="32"/>
      <c r="L132" s="32"/>
      <c r="M132" s="32"/>
      <c r="N132" s="32"/>
    </row>
    <row r="133" spans="1:14" x14ac:dyDescent="0.2">
      <c r="A133" s="1" t="s">
        <v>9</v>
      </c>
      <c r="B133" s="36">
        <v>11991534.619999999</v>
      </c>
      <c r="C133" s="36">
        <v>14852841.6</v>
      </c>
      <c r="D133" s="36">
        <v>23227139.559999999</v>
      </c>
      <c r="F133" s="61"/>
      <c r="G133" s="37"/>
      <c r="H133" s="37"/>
      <c r="I133" s="37"/>
      <c r="J133" s="37"/>
    </row>
    <row r="134" spans="1:14" x14ac:dyDescent="0.2">
      <c r="A134" s="1" t="s">
        <v>10</v>
      </c>
      <c r="B134" s="36">
        <v>11202034.25</v>
      </c>
      <c r="C134" s="36">
        <v>13943441.68</v>
      </c>
      <c r="D134" s="36">
        <v>20026829.68</v>
      </c>
      <c r="F134" s="61"/>
      <c r="G134" s="37"/>
      <c r="H134" s="37"/>
      <c r="I134" s="37"/>
      <c r="J134" s="37"/>
      <c r="K134" s="32"/>
      <c r="L134" s="32"/>
      <c r="M134" s="32"/>
      <c r="N134" s="32"/>
    </row>
    <row r="135" spans="1:14" x14ac:dyDescent="0.2">
      <c r="A135" s="1" t="s">
        <v>11</v>
      </c>
      <c r="B135" s="36">
        <v>16112179.619999999</v>
      </c>
      <c r="C135" s="36">
        <v>21464930.780000001</v>
      </c>
      <c r="D135" s="36">
        <v>27724714.359999999</v>
      </c>
      <c r="G135" s="37"/>
      <c r="H135" s="37"/>
      <c r="I135" s="37"/>
      <c r="J135" s="37"/>
    </row>
    <row r="136" spans="1:14" x14ac:dyDescent="0.2">
      <c r="A136" s="1" t="s">
        <v>12</v>
      </c>
      <c r="B136" s="36">
        <v>21072901.460000001</v>
      </c>
      <c r="C136" s="36">
        <v>25528385.23</v>
      </c>
      <c r="D136" s="2"/>
      <c r="G136" s="37"/>
      <c r="H136" s="37"/>
      <c r="I136" s="37"/>
      <c r="J136" s="37"/>
      <c r="K136" s="32"/>
      <c r="L136" s="32"/>
      <c r="M136" s="32"/>
      <c r="N136" s="32"/>
    </row>
    <row r="137" spans="1:14" x14ac:dyDescent="0.2">
      <c r="A137" s="1" t="s">
        <v>13</v>
      </c>
      <c r="B137" s="36">
        <v>23914407.079999998</v>
      </c>
      <c r="C137" s="36">
        <v>28396036.210000001</v>
      </c>
      <c r="D137" s="2"/>
      <c r="G137" s="37"/>
      <c r="H137" s="37"/>
      <c r="I137" s="37"/>
      <c r="J137" s="37"/>
    </row>
    <row r="138" spans="1:14" x14ac:dyDescent="0.2">
      <c r="A138" s="1" t="s">
        <v>14</v>
      </c>
      <c r="B138" s="36">
        <v>31019046.309999999</v>
      </c>
      <c r="C138" s="36">
        <v>36324698.5</v>
      </c>
      <c r="D138" s="2"/>
      <c r="G138" s="37"/>
      <c r="H138" s="37"/>
      <c r="I138" s="37"/>
      <c r="J138" s="37"/>
      <c r="K138" s="32"/>
      <c r="L138" s="32"/>
      <c r="M138" s="32"/>
      <c r="N138" s="32"/>
    </row>
    <row r="139" spans="1:14" x14ac:dyDescent="0.2">
      <c r="A139" s="1" t="s">
        <v>15</v>
      </c>
      <c r="B139" s="35">
        <f>SUM(B127:B138)</f>
        <v>197864343.88999999</v>
      </c>
      <c r="C139" s="35">
        <f t="shared" ref="C139:D139" si="6">SUM(C127:C138)</f>
        <v>250326992.41</v>
      </c>
      <c r="D139" s="35">
        <f t="shared" si="6"/>
        <v>222269406.89000005</v>
      </c>
      <c r="G139" s="37"/>
      <c r="H139" s="37"/>
      <c r="I139" s="37"/>
      <c r="J139" s="37"/>
    </row>
    <row r="140" spans="1:14" x14ac:dyDescent="0.2">
      <c r="G140" s="37"/>
      <c r="H140" s="37"/>
      <c r="I140" s="37"/>
      <c r="J140" s="37"/>
      <c r="K140" s="32"/>
      <c r="L140" s="32"/>
      <c r="M140" s="32"/>
      <c r="N140" s="32"/>
    </row>
    <row r="141" spans="1:14" x14ac:dyDescent="0.2">
      <c r="A141" s="61"/>
      <c r="B141" s="1" t="s">
        <v>247</v>
      </c>
      <c r="C141" s="1" t="s">
        <v>248</v>
      </c>
      <c r="D141" s="1" t="s">
        <v>249</v>
      </c>
      <c r="G141" s="37"/>
      <c r="H141" s="37"/>
      <c r="I141" s="37"/>
      <c r="J141" s="37"/>
    </row>
    <row r="142" spans="1:14" x14ac:dyDescent="0.2">
      <c r="A142" s="1" t="s">
        <v>3</v>
      </c>
      <c r="B142" s="36">
        <v>1534296.29</v>
      </c>
      <c r="C142" s="36">
        <v>1628828.06</v>
      </c>
      <c r="D142" s="36">
        <v>2331928.64</v>
      </c>
      <c r="G142" s="37"/>
      <c r="H142" s="37"/>
      <c r="I142" s="37"/>
      <c r="J142" s="37"/>
      <c r="K142" s="32"/>
      <c r="L142" s="32"/>
      <c r="M142" s="32"/>
      <c r="N142" s="32"/>
    </row>
    <row r="143" spans="1:14" x14ac:dyDescent="0.2">
      <c r="A143" s="1" t="s">
        <v>4</v>
      </c>
      <c r="B143" s="36">
        <v>767108.53</v>
      </c>
      <c r="C143" s="36">
        <v>1472706.68</v>
      </c>
      <c r="D143" s="36">
        <v>2198081.94</v>
      </c>
      <c r="G143" s="37"/>
      <c r="H143" s="37"/>
      <c r="I143" s="37"/>
      <c r="J143" s="37"/>
    </row>
    <row r="144" spans="1:14" x14ac:dyDescent="0.2">
      <c r="A144" s="1" t="s">
        <v>5</v>
      </c>
      <c r="B144" s="36">
        <v>623920.43999999994</v>
      </c>
      <c r="C144" s="36">
        <v>819462.63</v>
      </c>
      <c r="D144" s="36">
        <v>8491727.2799999993</v>
      </c>
      <c r="G144" s="37"/>
      <c r="H144" s="37"/>
      <c r="I144" s="37"/>
      <c r="J144" s="37"/>
      <c r="K144" s="32"/>
      <c r="L144" s="32"/>
      <c r="M144" s="32"/>
      <c r="N144" s="32"/>
    </row>
    <row r="145" spans="1:14" x14ac:dyDescent="0.2">
      <c r="A145" s="1" t="s">
        <v>6</v>
      </c>
      <c r="B145" s="36">
        <v>661572.04</v>
      </c>
      <c r="C145" s="36">
        <v>786321.26</v>
      </c>
      <c r="D145" s="36">
        <v>25733792.93</v>
      </c>
      <c r="G145" s="37"/>
      <c r="H145" s="37"/>
      <c r="I145" s="37"/>
      <c r="J145" s="37"/>
    </row>
    <row r="146" spans="1:14" x14ac:dyDescent="0.2">
      <c r="A146" s="1" t="s">
        <v>7</v>
      </c>
      <c r="B146" s="36">
        <v>882534.33</v>
      </c>
      <c r="C146" s="36">
        <v>1238602.7</v>
      </c>
      <c r="D146" s="36">
        <v>3439342.13</v>
      </c>
      <c r="G146" s="37"/>
      <c r="H146" s="37"/>
      <c r="I146" s="37"/>
      <c r="J146" s="37"/>
      <c r="K146" s="32"/>
      <c r="L146" s="32"/>
      <c r="M146" s="32"/>
      <c r="N146" s="32"/>
    </row>
    <row r="147" spans="1:14" x14ac:dyDescent="0.2">
      <c r="A147" s="1" t="s">
        <v>8</v>
      </c>
      <c r="B147" s="36">
        <v>821887.71</v>
      </c>
      <c r="C147" s="36">
        <v>964393.81</v>
      </c>
      <c r="D147" s="36">
        <v>1452275.79</v>
      </c>
      <c r="G147" s="37"/>
      <c r="H147" s="37"/>
      <c r="I147" s="37"/>
      <c r="J147" s="37"/>
    </row>
    <row r="148" spans="1:14" x14ac:dyDescent="0.2">
      <c r="A148" s="1" t="s">
        <v>9</v>
      </c>
      <c r="B148" s="36">
        <v>730294.03</v>
      </c>
      <c r="C148" s="36">
        <v>992530.34</v>
      </c>
      <c r="D148" s="36">
        <v>1954316.1</v>
      </c>
      <c r="G148" s="37"/>
      <c r="H148" s="37"/>
      <c r="I148" s="37"/>
      <c r="J148" s="37"/>
      <c r="K148" s="32"/>
      <c r="L148" s="32"/>
      <c r="M148" s="32"/>
      <c r="N148" s="32"/>
    </row>
    <row r="149" spans="1:14" x14ac:dyDescent="0.2">
      <c r="A149" s="1" t="s">
        <v>10</v>
      </c>
      <c r="B149" s="36">
        <v>742091.09</v>
      </c>
      <c r="C149" s="36">
        <v>960258.65</v>
      </c>
      <c r="D149" s="36">
        <v>3773868.47</v>
      </c>
      <c r="G149" s="37"/>
      <c r="H149" s="37"/>
      <c r="I149" s="37"/>
      <c r="J149" s="37"/>
    </row>
    <row r="150" spans="1:14" x14ac:dyDescent="0.2">
      <c r="A150" s="1" t="s">
        <v>11</v>
      </c>
      <c r="B150" s="36">
        <v>831345.74</v>
      </c>
      <c r="C150" s="36">
        <v>1141612.44</v>
      </c>
      <c r="D150" s="36">
        <v>3548349.83</v>
      </c>
      <c r="G150" s="37"/>
      <c r="H150" s="37"/>
      <c r="I150" s="37"/>
      <c r="J150" s="37"/>
    </row>
    <row r="151" spans="1:14" x14ac:dyDescent="0.2">
      <c r="A151" s="1" t="s">
        <v>12</v>
      </c>
      <c r="B151" s="36">
        <v>1791503.65</v>
      </c>
      <c r="C151" s="36">
        <v>2813310.52</v>
      </c>
      <c r="D151" s="2"/>
      <c r="G151" s="37"/>
      <c r="H151" s="37"/>
      <c r="I151" s="37"/>
      <c r="J151" s="37"/>
    </row>
    <row r="152" spans="1:14" x14ac:dyDescent="0.2">
      <c r="A152" s="1" t="s">
        <v>13</v>
      </c>
      <c r="B152" s="36">
        <v>2377077.9300000002</v>
      </c>
      <c r="C152" s="36">
        <v>2994711.2</v>
      </c>
      <c r="D152" s="2"/>
      <c r="G152" s="37"/>
      <c r="H152" s="37"/>
      <c r="I152" s="37"/>
      <c r="J152" s="37"/>
    </row>
    <row r="153" spans="1:14" x14ac:dyDescent="0.2">
      <c r="A153" s="1" t="s">
        <v>14</v>
      </c>
      <c r="B153" s="36">
        <v>2709770.17</v>
      </c>
      <c r="C153" s="36">
        <v>3527359.27</v>
      </c>
      <c r="D153" s="2"/>
      <c r="G153" s="37"/>
      <c r="H153" s="37"/>
      <c r="I153" s="37"/>
      <c r="J153" s="37"/>
    </row>
    <row r="154" spans="1:14" x14ac:dyDescent="0.2">
      <c r="A154" s="1" t="s">
        <v>15</v>
      </c>
      <c r="B154" s="35">
        <f>SUM(B142:B153)</f>
        <v>14473401.949999999</v>
      </c>
      <c r="C154" s="35">
        <f t="shared" ref="C154:D154" si="7">SUM(C142:C153)</f>
        <v>19340097.559999999</v>
      </c>
      <c r="D154" s="35">
        <f t="shared" si="7"/>
        <v>52923683.109999999</v>
      </c>
      <c r="G154" s="37"/>
      <c r="H154" s="37"/>
      <c r="I154" s="37"/>
      <c r="J154" s="37"/>
    </row>
    <row r="155" spans="1:14" x14ac:dyDescent="0.2">
      <c r="G155" s="37"/>
      <c r="H155" s="37"/>
      <c r="I155" s="37"/>
      <c r="J155" s="37"/>
    </row>
    <row r="156" spans="1:14" x14ac:dyDescent="0.2">
      <c r="A156" s="61"/>
      <c r="B156" s="1" t="s">
        <v>250</v>
      </c>
      <c r="C156" s="1" t="s">
        <v>251</v>
      </c>
      <c r="D156" s="1" t="s">
        <v>252</v>
      </c>
      <c r="G156" s="37"/>
      <c r="H156" s="37"/>
      <c r="I156" s="37"/>
      <c r="J156" s="37"/>
    </row>
    <row r="157" spans="1:14" x14ac:dyDescent="0.2">
      <c r="A157" s="1" t="s">
        <v>3</v>
      </c>
      <c r="B157" s="36">
        <v>2990198.61</v>
      </c>
      <c r="C157" s="36">
        <v>3637007</v>
      </c>
      <c r="D157" s="36">
        <v>4222181.67</v>
      </c>
      <c r="G157" s="37"/>
      <c r="H157" s="37"/>
      <c r="I157" s="37"/>
      <c r="J157" s="37"/>
    </row>
    <row r="158" spans="1:14" x14ac:dyDescent="0.2">
      <c r="A158" s="1" t="s">
        <v>4</v>
      </c>
      <c r="B158" s="36">
        <v>2578961.96</v>
      </c>
      <c r="C158" s="36">
        <v>3343606.03</v>
      </c>
      <c r="D158" s="36">
        <v>4007072.34</v>
      </c>
      <c r="G158" s="37"/>
      <c r="H158" s="37"/>
      <c r="I158" s="37"/>
      <c r="J158" s="37"/>
    </row>
    <row r="159" spans="1:14" x14ac:dyDescent="0.2">
      <c r="A159" s="1" t="s">
        <v>5</v>
      </c>
      <c r="B159" s="36">
        <v>3456314.64</v>
      </c>
      <c r="C159" s="36">
        <v>4118515.94</v>
      </c>
      <c r="D159" s="36">
        <v>2886704.51</v>
      </c>
      <c r="G159" s="37"/>
      <c r="H159" s="37"/>
      <c r="I159" s="37"/>
      <c r="J159" s="37"/>
    </row>
    <row r="160" spans="1:14" x14ac:dyDescent="0.2">
      <c r="A160" s="1" t="s">
        <v>6</v>
      </c>
      <c r="B160" s="36">
        <v>4313675.83</v>
      </c>
      <c r="C160" s="36">
        <v>5214049.6500000004</v>
      </c>
      <c r="D160" s="36">
        <v>1497355.44</v>
      </c>
    </row>
    <row r="161" spans="1:4" x14ac:dyDescent="0.2">
      <c r="A161" s="1" t="s">
        <v>7</v>
      </c>
      <c r="B161" s="36">
        <v>5294087.3</v>
      </c>
      <c r="C161" s="36">
        <v>6904381.1799999997</v>
      </c>
      <c r="D161" s="36">
        <v>3661339.61</v>
      </c>
    </row>
    <row r="162" spans="1:4" x14ac:dyDescent="0.2">
      <c r="A162" s="1" t="s">
        <v>8</v>
      </c>
      <c r="B162" s="36">
        <v>5120590.91</v>
      </c>
      <c r="C162" s="36">
        <v>5894373.7800000003</v>
      </c>
      <c r="D162" s="36">
        <v>7065935.8899999997</v>
      </c>
    </row>
    <row r="163" spans="1:4" x14ac:dyDescent="0.2">
      <c r="A163" s="1" t="s">
        <v>9</v>
      </c>
      <c r="B163" s="36">
        <v>5867630.1100000003</v>
      </c>
      <c r="C163" s="36">
        <v>7176178.0499999998</v>
      </c>
      <c r="D163" s="36">
        <v>8007353.4299999997</v>
      </c>
    </row>
    <row r="164" spans="1:4" x14ac:dyDescent="0.2">
      <c r="A164" s="1" t="s">
        <v>10</v>
      </c>
      <c r="B164" s="36">
        <v>5597251.6100000003</v>
      </c>
      <c r="C164" s="36">
        <v>6752308.4400000004</v>
      </c>
      <c r="D164" s="36">
        <v>7988770</v>
      </c>
    </row>
    <row r="165" spans="1:4" x14ac:dyDescent="0.2">
      <c r="A165" s="1" t="s">
        <v>11</v>
      </c>
      <c r="B165" s="36">
        <v>4127093.48</v>
      </c>
      <c r="C165" s="36">
        <v>5330584.8899999997</v>
      </c>
      <c r="D165" s="36">
        <v>6844845.1100000003</v>
      </c>
    </row>
    <row r="166" spans="1:4" x14ac:dyDescent="0.2">
      <c r="A166" s="1" t="s">
        <v>12</v>
      </c>
      <c r="B166" s="36">
        <v>2665090.7999999998</v>
      </c>
      <c r="C166" s="36">
        <v>3197178.62</v>
      </c>
      <c r="D166" s="2"/>
    </row>
    <row r="167" spans="1:4" x14ac:dyDescent="0.2">
      <c r="A167" s="1" t="s">
        <v>13</v>
      </c>
      <c r="B167" s="36">
        <v>2288502.86</v>
      </c>
      <c r="C167" s="36">
        <v>2994342.63</v>
      </c>
      <c r="D167" s="2"/>
    </row>
    <row r="168" spans="1:4" x14ac:dyDescent="0.2">
      <c r="A168" s="1" t="s">
        <v>14</v>
      </c>
      <c r="B168" s="36">
        <v>2355284.34</v>
      </c>
      <c r="C168" s="36">
        <v>3004149.07</v>
      </c>
      <c r="D168" s="2"/>
    </row>
    <row r="169" spans="1:4" x14ac:dyDescent="0.2">
      <c r="A169" s="1" t="s">
        <v>15</v>
      </c>
      <c r="B169" s="35">
        <f>SUM(B157:B168)</f>
        <v>46654682.449999988</v>
      </c>
      <c r="C169" s="35">
        <f t="shared" ref="C169:D169" si="8">SUM(C157:C168)</f>
        <v>57566675.279999994</v>
      </c>
      <c r="D169" s="35">
        <f t="shared" si="8"/>
        <v>46181558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05B6-8FDD-264D-83AA-796E413F25E1}">
  <dimension ref="A1:P430"/>
  <sheetViews>
    <sheetView topLeftCell="C6" zoomScale="80" workbookViewId="0">
      <selection activeCell="T38" sqref="T38"/>
    </sheetView>
  </sheetViews>
  <sheetFormatPr baseColWidth="10" defaultRowHeight="16" x14ac:dyDescent="0.2"/>
  <cols>
    <col min="2" max="4" width="24" bestFit="1" customWidth="1"/>
    <col min="8" max="8" width="24.33203125" bestFit="1" customWidth="1"/>
    <col min="9" max="9" width="21.33203125" customWidth="1"/>
    <col min="10" max="11" width="22.83203125" customWidth="1"/>
  </cols>
  <sheetData>
    <row r="1" spans="1:9" x14ac:dyDescent="0.2">
      <c r="A1" s="15"/>
      <c r="B1" s="15" t="s">
        <v>28</v>
      </c>
      <c r="C1" s="15" t="s">
        <v>29</v>
      </c>
      <c r="D1" s="15" t="s">
        <v>30</v>
      </c>
    </row>
    <row r="2" spans="1:9" x14ac:dyDescent="0.2">
      <c r="A2" s="15" t="s">
        <v>3</v>
      </c>
      <c r="B2" s="16">
        <v>120035053.98</v>
      </c>
      <c r="C2" s="17">
        <v>155588375.30000001</v>
      </c>
      <c r="D2" s="16">
        <v>193583309.84</v>
      </c>
    </row>
    <row r="3" spans="1:9" x14ac:dyDescent="0.2">
      <c r="A3" s="15" t="s">
        <v>4</v>
      </c>
      <c r="B3" s="16">
        <v>107699127.37</v>
      </c>
      <c r="C3" s="17">
        <v>133591662.79000001</v>
      </c>
      <c r="D3" s="16">
        <v>176664036.90000001</v>
      </c>
    </row>
    <row r="4" spans="1:9" x14ac:dyDescent="0.2">
      <c r="A4" s="15" t="s">
        <v>5</v>
      </c>
      <c r="B4" s="16">
        <v>120195207.67</v>
      </c>
      <c r="C4" s="17">
        <v>149289290.78999999</v>
      </c>
      <c r="D4" s="16">
        <v>234037570.91</v>
      </c>
    </row>
    <row r="5" spans="1:9" x14ac:dyDescent="0.2">
      <c r="A5" s="15" t="s">
        <v>6</v>
      </c>
      <c r="B5" s="16">
        <v>101525341.23</v>
      </c>
      <c r="C5" s="17">
        <v>135329087.55000001</v>
      </c>
      <c r="D5" s="16">
        <v>271840714.83999997</v>
      </c>
    </row>
    <row r="6" spans="1:9" x14ac:dyDescent="0.2">
      <c r="A6" s="15" t="s">
        <v>7</v>
      </c>
      <c r="B6" s="16">
        <v>111781987.7</v>
      </c>
      <c r="C6" s="17">
        <v>143944855.44</v>
      </c>
      <c r="D6" s="16">
        <v>255916421.65000001</v>
      </c>
    </row>
    <row r="7" spans="1:9" x14ac:dyDescent="0.2">
      <c r="A7" s="15" t="s">
        <v>8</v>
      </c>
      <c r="B7" s="16">
        <v>118092235.39</v>
      </c>
      <c r="C7" s="17">
        <v>144776022.94999999</v>
      </c>
      <c r="D7" s="16">
        <v>227325339.43000001</v>
      </c>
    </row>
    <row r="8" spans="1:9" x14ac:dyDescent="0.2">
      <c r="A8" s="15" t="s">
        <v>9</v>
      </c>
      <c r="B8" s="16">
        <v>127357003.61</v>
      </c>
      <c r="C8" s="17">
        <v>154589145.13999999</v>
      </c>
      <c r="D8" s="16">
        <v>228391879.53999999</v>
      </c>
    </row>
    <row r="9" spans="1:9" x14ac:dyDescent="0.2">
      <c r="A9" s="15" t="s">
        <v>10</v>
      </c>
      <c r="B9" s="16">
        <v>123402211.26000001</v>
      </c>
      <c r="C9" s="17">
        <v>149317713.44999999</v>
      </c>
      <c r="D9" s="16">
        <v>224748559.53999999</v>
      </c>
    </row>
    <row r="10" spans="1:9" x14ac:dyDescent="0.2">
      <c r="A10" s="15" t="s">
        <v>11</v>
      </c>
      <c r="B10" s="16">
        <v>129271977.7</v>
      </c>
      <c r="C10" s="17">
        <v>167440583.81</v>
      </c>
      <c r="D10" s="16">
        <v>236863647.44</v>
      </c>
      <c r="E10" s="61"/>
      <c r="F10" s="61"/>
      <c r="G10" s="61"/>
      <c r="H10" s="61"/>
      <c r="I10" s="61"/>
    </row>
    <row r="11" spans="1:9" x14ac:dyDescent="0.2">
      <c r="A11" s="15" t="s">
        <v>12</v>
      </c>
      <c r="B11" s="17">
        <v>142669614.96000001</v>
      </c>
      <c r="C11" s="17">
        <v>180538523.03999999</v>
      </c>
      <c r="D11" s="17">
        <v>0</v>
      </c>
      <c r="E11" s="61"/>
      <c r="F11" s="61"/>
      <c r="G11" s="61"/>
      <c r="H11" s="61"/>
      <c r="I11" s="61"/>
    </row>
    <row r="12" spans="1:9" x14ac:dyDescent="0.2">
      <c r="A12" s="15" t="s">
        <v>13</v>
      </c>
      <c r="B12" s="17">
        <v>177275892.02000001</v>
      </c>
      <c r="C12" s="17">
        <v>222350491.46000001</v>
      </c>
      <c r="D12" s="17">
        <v>0</v>
      </c>
      <c r="E12" s="61"/>
      <c r="F12" s="61"/>
      <c r="G12" s="61"/>
      <c r="H12" s="61"/>
      <c r="I12" s="61"/>
    </row>
    <row r="13" spans="1:9" x14ac:dyDescent="0.2">
      <c r="A13" s="15" t="s">
        <v>14</v>
      </c>
      <c r="B13" s="17">
        <v>219373278.96000001</v>
      </c>
      <c r="C13" s="17">
        <v>272586962.98000002</v>
      </c>
      <c r="D13" s="17">
        <v>0</v>
      </c>
      <c r="E13" s="61"/>
      <c r="F13" s="61"/>
      <c r="G13" s="61"/>
      <c r="H13" s="61"/>
      <c r="I13" s="61"/>
    </row>
    <row r="14" spans="1:9" x14ac:dyDescent="0.2">
      <c r="A14" s="15" t="s">
        <v>15</v>
      </c>
      <c r="B14" s="17">
        <f>SUM(B2:B13)</f>
        <v>1598678931.8500001</v>
      </c>
      <c r="C14" s="17">
        <f>SUM(C2:C13)</f>
        <v>2009342714.7</v>
      </c>
      <c r="D14" s="17">
        <f>SUM(D2:D12)</f>
        <v>2049371480.0900002</v>
      </c>
      <c r="E14" s="61"/>
      <c r="F14" s="61"/>
      <c r="G14" s="61"/>
      <c r="H14" s="61"/>
      <c r="I14" s="61"/>
    </row>
    <row r="15" spans="1:9" x14ac:dyDescent="0.2">
      <c r="E15" s="61"/>
      <c r="F15" s="61"/>
      <c r="G15" s="61"/>
      <c r="H15" s="61"/>
      <c r="I15" s="61"/>
    </row>
    <row r="16" spans="1:9" x14ac:dyDescent="0.2">
      <c r="E16" s="61"/>
      <c r="F16" s="61"/>
      <c r="G16" s="61"/>
      <c r="H16" s="61"/>
      <c r="I16" s="61"/>
    </row>
    <row r="17" spans="1:12" x14ac:dyDescent="0.2">
      <c r="A17" s="61"/>
      <c r="B17" s="1" t="s">
        <v>263</v>
      </c>
      <c r="C17" s="1" t="s">
        <v>264</v>
      </c>
      <c r="D17" s="1" t="s">
        <v>265</v>
      </c>
      <c r="E17" s="61"/>
      <c r="F17" s="61"/>
      <c r="G17" s="61"/>
      <c r="H17" s="34"/>
      <c r="I17" s="34">
        <v>2018</v>
      </c>
      <c r="J17" s="34">
        <v>2019</v>
      </c>
      <c r="K17" s="34">
        <v>2020</v>
      </c>
    </row>
    <row r="18" spans="1:12" x14ac:dyDescent="0.2">
      <c r="A18" s="1" t="s">
        <v>3</v>
      </c>
      <c r="B18" s="36">
        <v>8099832.1900000004</v>
      </c>
      <c r="C18" s="36">
        <v>11245078.560000001</v>
      </c>
      <c r="D18" s="36">
        <v>12719761.779999999</v>
      </c>
      <c r="E18" s="61"/>
      <c r="F18" s="37"/>
      <c r="G18" s="61"/>
      <c r="H18" s="1" t="s">
        <v>359</v>
      </c>
      <c r="I18" s="35">
        <v>115214558.66</v>
      </c>
      <c r="J18" s="35">
        <v>140509767.90000001</v>
      </c>
      <c r="K18" s="35">
        <v>131094759.67999999</v>
      </c>
    </row>
    <row r="19" spans="1:12" x14ac:dyDescent="0.2">
      <c r="A19" s="1" t="s">
        <v>4</v>
      </c>
      <c r="B19" s="36">
        <v>7694189.5999999996</v>
      </c>
      <c r="C19" s="36">
        <v>10334991.76</v>
      </c>
      <c r="D19" s="36">
        <v>12472899.800000001</v>
      </c>
      <c r="E19" s="61"/>
      <c r="F19" s="37"/>
      <c r="G19" s="32"/>
      <c r="H19" s="1" t="s">
        <v>360</v>
      </c>
      <c r="I19" s="35">
        <v>592917267.06000006</v>
      </c>
      <c r="J19" s="35">
        <v>800453494.70000005</v>
      </c>
      <c r="K19" s="35">
        <v>892993942.70999992</v>
      </c>
      <c r="L19" s="32"/>
    </row>
    <row r="20" spans="1:12" x14ac:dyDescent="0.2">
      <c r="A20" s="1" t="s">
        <v>5</v>
      </c>
      <c r="B20" s="36">
        <v>9362798.3800000008</v>
      </c>
      <c r="C20" s="36">
        <v>11739129.49</v>
      </c>
      <c r="D20" s="36">
        <v>15715416.560000001</v>
      </c>
      <c r="E20" s="61"/>
      <c r="F20" s="37"/>
      <c r="G20" s="61"/>
      <c r="H20" s="1" t="s">
        <v>586</v>
      </c>
      <c r="I20" s="35">
        <v>217142107.47</v>
      </c>
      <c r="J20" s="35">
        <v>174521078.99000001</v>
      </c>
      <c r="K20" s="35">
        <v>218925996.26000002</v>
      </c>
    </row>
    <row r="21" spans="1:12" x14ac:dyDescent="0.2">
      <c r="A21" s="1" t="s">
        <v>6</v>
      </c>
      <c r="B21" s="36">
        <v>8447983.2599999998</v>
      </c>
      <c r="C21" s="36">
        <v>9869157.0899999999</v>
      </c>
      <c r="D21" s="36">
        <v>13820036.880000001</v>
      </c>
      <c r="E21" s="61"/>
      <c r="F21" s="37"/>
      <c r="G21" s="32"/>
      <c r="H21" s="1" t="s">
        <v>361</v>
      </c>
      <c r="I21" s="35">
        <v>13765462.819999997</v>
      </c>
      <c r="J21" s="35">
        <v>15865024.17</v>
      </c>
      <c r="K21" s="35">
        <v>12902553.1</v>
      </c>
      <c r="L21" s="32"/>
    </row>
    <row r="22" spans="1:12" x14ac:dyDescent="0.2">
      <c r="A22" s="1" t="s">
        <v>7</v>
      </c>
      <c r="B22" s="36">
        <v>8930247.9299999997</v>
      </c>
      <c r="C22" s="36">
        <v>10074626.51</v>
      </c>
      <c r="D22" s="36">
        <v>15468558.779999999</v>
      </c>
      <c r="E22" s="61"/>
      <c r="F22" s="37"/>
      <c r="G22" s="61"/>
      <c r="H22" s="1" t="s">
        <v>362</v>
      </c>
      <c r="I22" s="35">
        <v>74273725.079999998</v>
      </c>
      <c r="J22" s="35">
        <v>92647591.640000015</v>
      </c>
      <c r="K22" s="35">
        <v>100092313.77</v>
      </c>
    </row>
    <row r="23" spans="1:12" x14ac:dyDescent="0.2">
      <c r="A23" s="1" t="s">
        <v>8</v>
      </c>
      <c r="B23" s="36">
        <v>8616217.0800000001</v>
      </c>
      <c r="C23" s="36">
        <v>9759010.3800000008</v>
      </c>
      <c r="D23" s="36">
        <v>14686975.369999999</v>
      </c>
      <c r="E23" s="61"/>
      <c r="F23" s="37"/>
      <c r="G23" s="32"/>
      <c r="H23" s="1" t="s">
        <v>363</v>
      </c>
      <c r="I23" s="35">
        <v>6352902.5600000005</v>
      </c>
      <c r="J23" s="35">
        <v>9426453.5899999999</v>
      </c>
      <c r="K23" s="35">
        <v>7991075.8700000001</v>
      </c>
      <c r="L23" s="32"/>
    </row>
    <row r="24" spans="1:12" x14ac:dyDescent="0.2">
      <c r="A24" s="1" t="s">
        <v>9</v>
      </c>
      <c r="B24" s="36">
        <v>9533610.4199999999</v>
      </c>
      <c r="C24" s="36">
        <v>11677556.970000001</v>
      </c>
      <c r="D24" s="36">
        <v>15616826.880000001</v>
      </c>
      <c r="E24" s="61"/>
      <c r="F24" s="37"/>
      <c r="G24" s="61"/>
      <c r="H24" s="1" t="s">
        <v>364</v>
      </c>
      <c r="I24" s="35">
        <v>16704269.249999998</v>
      </c>
      <c r="J24" s="35">
        <v>14634658.530000001</v>
      </c>
      <c r="K24" s="35">
        <v>9921568.6199999992</v>
      </c>
    </row>
    <row r="25" spans="1:12" x14ac:dyDescent="0.2">
      <c r="A25" s="1" t="s">
        <v>10</v>
      </c>
      <c r="B25" s="36">
        <v>9893250.1999999993</v>
      </c>
      <c r="C25" s="36">
        <v>11843717.82</v>
      </c>
      <c r="D25" s="36">
        <v>14993567.5</v>
      </c>
      <c r="E25" s="61"/>
      <c r="F25" s="37"/>
      <c r="G25" s="32"/>
      <c r="H25" s="1" t="s">
        <v>365</v>
      </c>
      <c r="I25" s="35">
        <v>46610348.43</v>
      </c>
      <c r="J25" s="35">
        <v>51243202.040000007</v>
      </c>
      <c r="K25" s="35">
        <v>41246589.329999998</v>
      </c>
      <c r="L25" s="32"/>
    </row>
    <row r="26" spans="1:12" x14ac:dyDescent="0.2">
      <c r="A26" s="1" t="s">
        <v>11</v>
      </c>
      <c r="B26" s="36">
        <v>9848778.2699999996</v>
      </c>
      <c r="C26" s="36">
        <v>13044325.24</v>
      </c>
      <c r="D26" s="36">
        <v>15600716.130000001</v>
      </c>
      <c r="E26" s="61"/>
      <c r="F26" s="37"/>
      <c r="G26" s="61"/>
      <c r="H26" s="1" t="s">
        <v>366</v>
      </c>
      <c r="I26" s="35">
        <v>6870986.8200000003</v>
      </c>
      <c r="J26" s="35">
        <v>9013955.9899999984</v>
      </c>
      <c r="K26" s="35">
        <v>9700742.7300000004</v>
      </c>
    </row>
    <row r="27" spans="1:12" x14ac:dyDescent="0.2">
      <c r="A27" s="1" t="s">
        <v>12</v>
      </c>
      <c r="B27" s="36">
        <v>10950955.800000001</v>
      </c>
      <c r="C27" s="36">
        <v>13346944.57</v>
      </c>
      <c r="D27" s="2"/>
      <c r="E27" s="61"/>
      <c r="F27" s="37"/>
      <c r="G27" s="32"/>
      <c r="H27" s="1" t="s">
        <v>367</v>
      </c>
      <c r="I27" s="35">
        <v>75952569.620000005</v>
      </c>
      <c r="J27" s="35">
        <v>89171402.25</v>
      </c>
      <c r="K27" s="35">
        <v>72831316.75</v>
      </c>
      <c r="L27" s="32"/>
    </row>
    <row r="28" spans="1:12" x14ac:dyDescent="0.2">
      <c r="A28" s="1" t="s">
        <v>13</v>
      </c>
      <c r="B28" s="36">
        <v>12777168.92</v>
      </c>
      <c r="C28" s="36">
        <v>14708354.880000001</v>
      </c>
      <c r="D28" s="2"/>
      <c r="E28" s="61"/>
      <c r="F28" s="37"/>
      <c r="G28" s="61"/>
      <c r="H28" s="1" t="s">
        <v>368</v>
      </c>
      <c r="I28" s="35">
        <v>55822206.969999999</v>
      </c>
      <c r="J28" s="35">
        <v>58651244.670000002</v>
      </c>
      <c r="K28" s="35">
        <v>47900924.939999998</v>
      </c>
    </row>
    <row r="29" spans="1:12" x14ac:dyDescent="0.2">
      <c r="A29" s="1" t="s">
        <v>14</v>
      </c>
      <c r="B29" s="36">
        <v>11059526.609999999</v>
      </c>
      <c r="C29" s="36">
        <v>12866874.630000001</v>
      </c>
      <c r="D29" s="2"/>
      <c r="E29" s="61"/>
      <c r="F29" s="37"/>
      <c r="G29" s="32"/>
      <c r="H29" s="1" t="s">
        <v>369</v>
      </c>
      <c r="I29" s="35">
        <v>52871144.179999992</v>
      </c>
      <c r="J29" s="35">
        <v>57826378.060000002</v>
      </c>
      <c r="K29" s="35">
        <v>53744751.759999998</v>
      </c>
      <c r="L29" s="32"/>
    </row>
    <row r="30" spans="1:12" x14ac:dyDescent="0.2">
      <c r="A30" s="1" t="s">
        <v>15</v>
      </c>
      <c r="B30" s="35">
        <f>SUM(B18:B29)</f>
        <v>115214558.66</v>
      </c>
      <c r="C30" s="35">
        <f t="shared" ref="C30:D30" si="0">SUM(C18:C29)</f>
        <v>140509767.90000001</v>
      </c>
      <c r="D30" s="35">
        <f t="shared" si="0"/>
        <v>131094759.67999999</v>
      </c>
      <c r="E30" s="61"/>
      <c r="F30" s="37"/>
      <c r="G30" s="61"/>
      <c r="H30" s="1" t="s">
        <v>370</v>
      </c>
      <c r="I30" s="35">
        <v>16058847.42</v>
      </c>
      <c r="J30" s="35">
        <v>17354429.890000001</v>
      </c>
      <c r="K30" s="35">
        <v>17134428.02</v>
      </c>
    </row>
    <row r="31" spans="1:12" x14ac:dyDescent="0.2">
      <c r="E31" s="61"/>
      <c r="F31" s="37"/>
      <c r="G31" s="32"/>
      <c r="H31" s="1" t="s">
        <v>371</v>
      </c>
      <c r="I31" s="35">
        <v>46882271.079999998</v>
      </c>
      <c r="J31" s="35">
        <v>83538234.199999988</v>
      </c>
      <c r="K31" s="35">
        <v>87199566.669999987</v>
      </c>
      <c r="L31" s="32"/>
    </row>
    <row r="32" spans="1:12" x14ac:dyDescent="0.2">
      <c r="A32" s="61"/>
      <c r="B32" s="1" t="s">
        <v>267</v>
      </c>
      <c r="C32" s="1" t="s">
        <v>268</v>
      </c>
      <c r="D32" s="1" t="s">
        <v>269</v>
      </c>
      <c r="E32" s="61"/>
      <c r="F32" s="37"/>
      <c r="G32" s="61"/>
      <c r="H32" s="1" t="s">
        <v>372</v>
      </c>
      <c r="I32" s="35">
        <v>270705131.79000002</v>
      </c>
      <c r="J32" s="35">
        <v>308321598.88</v>
      </c>
      <c r="K32" s="35">
        <v>299285413.5</v>
      </c>
    </row>
    <row r="33" spans="1:13" x14ac:dyDescent="0.2">
      <c r="A33" s="1" t="s">
        <v>3</v>
      </c>
      <c r="B33" s="36">
        <v>43925457.369999997</v>
      </c>
      <c r="C33" s="36">
        <v>59376770.770000003</v>
      </c>
      <c r="D33" s="36">
        <v>81005140.200000003</v>
      </c>
      <c r="E33" s="61"/>
      <c r="F33" s="37"/>
      <c r="G33" s="37"/>
      <c r="H33" s="1" t="s">
        <v>373</v>
      </c>
      <c r="I33" s="35">
        <v>22491815.699999999</v>
      </c>
      <c r="J33" s="35">
        <v>30692385.870000001</v>
      </c>
      <c r="K33" s="35">
        <v>35216312.039999999</v>
      </c>
    </row>
    <row r="34" spans="1:13" x14ac:dyDescent="0.2">
      <c r="A34" s="1" t="s">
        <v>4</v>
      </c>
      <c r="B34" s="36">
        <v>40250829.060000002</v>
      </c>
      <c r="C34" s="36">
        <v>51407334.090000004</v>
      </c>
      <c r="D34" s="36">
        <v>73417399.430000007</v>
      </c>
      <c r="E34" s="61"/>
      <c r="F34" s="37"/>
      <c r="G34" s="37"/>
      <c r="H34" s="32"/>
      <c r="I34" s="32"/>
      <c r="J34" s="32"/>
      <c r="K34" s="32"/>
      <c r="L34" s="32"/>
      <c r="M34" s="32"/>
    </row>
    <row r="35" spans="1:13" x14ac:dyDescent="0.2">
      <c r="A35" s="1" t="s">
        <v>5</v>
      </c>
      <c r="B35" s="36">
        <v>45215191.079999998</v>
      </c>
      <c r="C35" s="36">
        <v>57892901.719999999</v>
      </c>
      <c r="D35" s="36">
        <v>103269570.95999999</v>
      </c>
      <c r="E35" s="61"/>
      <c r="F35" s="37"/>
      <c r="G35" s="37"/>
      <c r="H35" s="61"/>
      <c r="I35" s="61"/>
    </row>
    <row r="36" spans="1:13" x14ac:dyDescent="0.2">
      <c r="A36" s="1" t="s">
        <v>6</v>
      </c>
      <c r="B36" s="36">
        <v>35162754.57</v>
      </c>
      <c r="C36" s="36">
        <v>52821175.68</v>
      </c>
      <c r="D36" s="36">
        <v>134199249.31999999</v>
      </c>
      <c r="E36" s="61"/>
      <c r="F36" s="37"/>
      <c r="G36" s="37"/>
      <c r="H36" s="32"/>
      <c r="I36" s="32"/>
      <c r="J36" s="32"/>
      <c r="K36" s="32"/>
      <c r="L36" s="32"/>
      <c r="M36" s="32"/>
    </row>
    <row r="37" spans="1:13" x14ac:dyDescent="0.2">
      <c r="A37" s="1" t="s">
        <v>7</v>
      </c>
      <c r="B37" s="36">
        <v>37937279.119999997</v>
      </c>
      <c r="C37" s="36">
        <v>55274216.909999996</v>
      </c>
      <c r="D37" s="36">
        <v>114180690.5</v>
      </c>
      <c r="E37" s="61"/>
      <c r="F37" s="37"/>
      <c r="G37" s="37"/>
      <c r="H37" s="61"/>
      <c r="I37" s="61"/>
    </row>
    <row r="38" spans="1:13" x14ac:dyDescent="0.2">
      <c r="A38" s="1" t="s">
        <v>8</v>
      </c>
      <c r="B38" s="36">
        <v>37591478.880000003</v>
      </c>
      <c r="C38" s="36">
        <v>61299056.640000001</v>
      </c>
      <c r="D38" s="36">
        <v>95667460.819999993</v>
      </c>
      <c r="E38" s="61"/>
      <c r="F38" s="37"/>
      <c r="G38" s="37"/>
      <c r="H38" s="32"/>
      <c r="I38" s="32"/>
      <c r="J38" s="32"/>
      <c r="K38" s="32"/>
      <c r="L38" s="32"/>
      <c r="M38" s="32"/>
    </row>
    <row r="39" spans="1:13" x14ac:dyDescent="0.2">
      <c r="A39" s="1" t="s">
        <v>9</v>
      </c>
      <c r="B39" s="36">
        <v>43743875.159999996</v>
      </c>
      <c r="C39" s="36">
        <v>57074382.229999997</v>
      </c>
      <c r="D39" s="36">
        <v>93530204.159999996</v>
      </c>
      <c r="E39" s="61"/>
      <c r="F39" s="37"/>
      <c r="G39" s="37"/>
      <c r="H39" s="61"/>
      <c r="I39" s="61"/>
    </row>
    <row r="40" spans="1:13" x14ac:dyDescent="0.2">
      <c r="A40" s="1" t="s">
        <v>10</v>
      </c>
      <c r="B40" s="36">
        <v>44472805.380000003</v>
      </c>
      <c r="C40" s="36">
        <v>56291402.770000003</v>
      </c>
      <c r="D40" s="36">
        <v>95531924.680000007</v>
      </c>
      <c r="E40" s="61"/>
      <c r="F40" s="61"/>
      <c r="G40" s="37"/>
      <c r="H40" s="32"/>
      <c r="I40" s="32"/>
      <c r="J40" s="32"/>
      <c r="K40" s="32"/>
      <c r="L40" s="32"/>
      <c r="M40" s="32"/>
    </row>
    <row r="41" spans="1:13" x14ac:dyDescent="0.2">
      <c r="A41" s="1" t="s">
        <v>11</v>
      </c>
      <c r="B41" s="36">
        <v>46750460.590000004</v>
      </c>
      <c r="C41" s="36">
        <v>63461719.049999997</v>
      </c>
      <c r="D41" s="36">
        <v>102192302.64</v>
      </c>
      <c r="E41" s="61"/>
      <c r="F41" s="61"/>
      <c r="G41" s="37"/>
      <c r="H41" s="61"/>
      <c r="I41" s="61"/>
    </row>
    <row r="42" spans="1:13" x14ac:dyDescent="0.2">
      <c r="A42" s="1" t="s">
        <v>12</v>
      </c>
      <c r="B42" s="36">
        <v>53022645.759999998</v>
      </c>
      <c r="C42" s="36">
        <v>70146795.879999995</v>
      </c>
      <c r="D42" s="2"/>
      <c r="E42" s="61"/>
      <c r="F42" s="61"/>
      <c r="G42" s="37"/>
      <c r="H42" s="32"/>
      <c r="I42" s="32"/>
      <c r="J42" s="32"/>
      <c r="K42" s="32"/>
      <c r="L42" s="32"/>
      <c r="M42" s="32"/>
    </row>
    <row r="43" spans="1:13" x14ac:dyDescent="0.2">
      <c r="A43" s="1" t="s">
        <v>13</v>
      </c>
      <c r="B43" s="36">
        <v>69492230</v>
      </c>
      <c r="C43" s="36">
        <v>91213857.150000006</v>
      </c>
      <c r="D43" s="2"/>
      <c r="E43" s="61"/>
      <c r="F43" s="61"/>
      <c r="G43" s="37"/>
      <c r="H43" s="61"/>
      <c r="I43" s="61"/>
    </row>
    <row r="44" spans="1:13" x14ac:dyDescent="0.2">
      <c r="A44" s="1" t="s">
        <v>14</v>
      </c>
      <c r="B44" s="36">
        <v>95352260.090000004</v>
      </c>
      <c r="C44" s="36">
        <v>124193881.81</v>
      </c>
      <c r="D44" s="2"/>
      <c r="E44" s="61"/>
      <c r="F44" s="61"/>
      <c r="G44" s="37"/>
      <c r="H44" s="32"/>
      <c r="I44" s="32"/>
      <c r="J44" s="32"/>
      <c r="K44" s="32"/>
      <c r="L44" s="32"/>
      <c r="M44" s="32"/>
    </row>
    <row r="45" spans="1:13" x14ac:dyDescent="0.2">
      <c r="A45" s="1" t="s">
        <v>15</v>
      </c>
      <c r="B45" s="35">
        <f>SUM(B33:B44)</f>
        <v>592917267.06000006</v>
      </c>
      <c r="C45" s="35">
        <f t="shared" ref="C45:D45" si="1">SUM(C33:C44)</f>
        <v>800453494.70000005</v>
      </c>
      <c r="D45" s="35">
        <f t="shared" si="1"/>
        <v>892993942.70999992</v>
      </c>
      <c r="E45" s="61"/>
      <c r="F45" s="61"/>
      <c r="G45" s="37"/>
      <c r="H45" s="61"/>
      <c r="I45" s="61"/>
    </row>
    <row r="46" spans="1:13" x14ac:dyDescent="0.2">
      <c r="E46" s="61"/>
      <c r="F46" s="61"/>
      <c r="G46" s="37"/>
      <c r="H46" s="32"/>
      <c r="I46" s="32"/>
      <c r="J46" s="32"/>
      <c r="K46" s="32"/>
      <c r="L46" s="32"/>
      <c r="M46" s="32"/>
    </row>
    <row r="47" spans="1:13" x14ac:dyDescent="0.2">
      <c r="A47" s="61"/>
      <c r="B47" s="1" t="s">
        <v>270</v>
      </c>
      <c r="C47" s="1" t="s">
        <v>271</v>
      </c>
      <c r="D47" s="1" t="s">
        <v>272</v>
      </c>
      <c r="E47" s="61"/>
      <c r="F47" s="61"/>
      <c r="G47" s="37"/>
      <c r="H47" s="61"/>
      <c r="I47" s="61"/>
    </row>
    <row r="48" spans="1:13" x14ac:dyDescent="0.2">
      <c r="A48" s="1" t="s">
        <v>3</v>
      </c>
      <c r="B48" s="36">
        <v>16567514.960000001</v>
      </c>
      <c r="C48" s="36">
        <v>12373120.369999999</v>
      </c>
      <c r="D48" s="36">
        <v>18642907.190000001</v>
      </c>
      <c r="E48" s="61"/>
      <c r="F48" s="61"/>
      <c r="G48" s="37"/>
      <c r="H48" s="32"/>
      <c r="I48" s="32"/>
      <c r="J48" s="32"/>
      <c r="K48" s="32"/>
      <c r="L48" s="32"/>
      <c r="M48" s="32"/>
    </row>
    <row r="49" spans="1:13" x14ac:dyDescent="0.2">
      <c r="A49" s="1" t="s">
        <v>4</v>
      </c>
      <c r="B49" s="36">
        <v>13741978.92</v>
      </c>
      <c r="C49" s="36">
        <v>10924180.369999999</v>
      </c>
      <c r="D49" s="36">
        <v>17040167.300000001</v>
      </c>
      <c r="E49" s="61"/>
      <c r="F49" s="61"/>
      <c r="G49" s="37"/>
      <c r="H49" s="61"/>
      <c r="I49" s="61"/>
    </row>
    <row r="50" spans="1:13" x14ac:dyDescent="0.2">
      <c r="A50" s="1" t="s">
        <v>5</v>
      </c>
      <c r="B50" s="36">
        <v>15690910.640000001</v>
      </c>
      <c r="C50" s="36">
        <v>12297642.42</v>
      </c>
      <c r="D50" s="36">
        <v>24349044.449999999</v>
      </c>
      <c r="E50" s="61"/>
      <c r="F50" s="61"/>
      <c r="G50" s="37"/>
      <c r="H50" s="32"/>
      <c r="I50" s="32"/>
      <c r="J50" s="32"/>
      <c r="K50" s="32"/>
      <c r="L50" s="32"/>
      <c r="M50" s="32"/>
    </row>
    <row r="51" spans="1:13" x14ac:dyDescent="0.2">
      <c r="A51" s="1" t="s">
        <v>6</v>
      </c>
      <c r="B51" s="36">
        <v>14300463.300000001</v>
      </c>
      <c r="C51" s="36">
        <v>11565737.039999999</v>
      </c>
      <c r="D51" s="36">
        <v>24205283.059999999</v>
      </c>
      <c r="E51" s="61"/>
      <c r="F51" s="61"/>
      <c r="G51" s="37"/>
      <c r="H51" s="61"/>
      <c r="I51" s="61"/>
    </row>
    <row r="52" spans="1:13" x14ac:dyDescent="0.2">
      <c r="A52" s="1" t="s">
        <v>7</v>
      </c>
      <c r="B52" s="36">
        <v>15410517.859999999</v>
      </c>
      <c r="C52" s="36">
        <v>13374316.220000001</v>
      </c>
      <c r="D52" s="36">
        <v>24568669.530000001</v>
      </c>
      <c r="E52" s="61"/>
      <c r="F52" s="61"/>
      <c r="G52" s="37"/>
      <c r="H52" s="32"/>
      <c r="I52" s="32"/>
      <c r="J52" s="32"/>
      <c r="K52" s="32"/>
      <c r="L52" s="32"/>
      <c r="M52" s="32"/>
    </row>
    <row r="53" spans="1:13" x14ac:dyDescent="0.2">
      <c r="A53" s="1" t="s">
        <v>8</v>
      </c>
      <c r="B53" s="36">
        <v>17818781.649999999</v>
      </c>
      <c r="C53" s="36">
        <v>14135278.74</v>
      </c>
      <c r="D53" s="36">
        <v>26571310.16</v>
      </c>
      <c r="E53" s="61"/>
      <c r="F53" s="61"/>
      <c r="G53" s="37"/>
      <c r="H53" s="61"/>
      <c r="I53" s="61"/>
    </row>
    <row r="54" spans="1:13" x14ac:dyDescent="0.2">
      <c r="A54" s="1" t="s">
        <v>9</v>
      </c>
      <c r="B54" s="36">
        <v>18883472.449999999</v>
      </c>
      <c r="C54" s="36">
        <v>16224800.439999999</v>
      </c>
      <c r="D54" s="36">
        <v>28815173.170000002</v>
      </c>
      <c r="E54" s="61"/>
      <c r="F54" s="61"/>
      <c r="G54" s="37"/>
      <c r="H54" s="32"/>
      <c r="I54" s="32"/>
      <c r="J54" s="32"/>
      <c r="K54" s="32"/>
      <c r="L54" s="32"/>
      <c r="M54" s="32"/>
    </row>
    <row r="55" spans="1:13" x14ac:dyDescent="0.2">
      <c r="A55" s="1" t="s">
        <v>10</v>
      </c>
      <c r="B55" s="36">
        <v>18445746.239999998</v>
      </c>
      <c r="C55" s="36">
        <v>15759497.789999999</v>
      </c>
      <c r="D55" s="36">
        <v>27256572.68</v>
      </c>
      <c r="E55" s="61"/>
      <c r="F55" s="61"/>
      <c r="G55" s="61"/>
      <c r="H55" s="61"/>
      <c r="I55" s="61"/>
    </row>
    <row r="56" spans="1:13" x14ac:dyDescent="0.2">
      <c r="A56" s="1" t="s">
        <v>11</v>
      </c>
      <c r="B56" s="36">
        <v>20632534.850000001</v>
      </c>
      <c r="C56" s="36">
        <v>15127610.24</v>
      </c>
      <c r="D56" s="36">
        <v>27476868.719999999</v>
      </c>
      <c r="E56" s="61"/>
      <c r="F56" s="61"/>
      <c r="G56" s="61"/>
      <c r="H56" s="61"/>
      <c r="I56" s="61"/>
    </row>
    <row r="57" spans="1:13" x14ac:dyDescent="0.2">
      <c r="A57" s="1" t="s">
        <v>12</v>
      </c>
      <c r="B57" s="36">
        <v>20686563.390000001</v>
      </c>
      <c r="C57" s="36">
        <v>16250663.98</v>
      </c>
      <c r="D57" s="2"/>
      <c r="E57" s="61"/>
      <c r="F57" s="61"/>
      <c r="G57" s="61"/>
      <c r="H57" s="61"/>
      <c r="I57" s="61"/>
    </row>
    <row r="58" spans="1:13" x14ac:dyDescent="0.2">
      <c r="A58" s="1" t="s">
        <v>13</v>
      </c>
      <c r="B58" s="36">
        <v>22947036.300000001</v>
      </c>
      <c r="C58" s="36">
        <v>18814785.460000001</v>
      </c>
      <c r="D58" s="2"/>
      <c r="E58" s="61"/>
      <c r="F58" s="61"/>
      <c r="G58" s="61"/>
      <c r="H58" s="61"/>
      <c r="I58" s="61"/>
    </row>
    <row r="59" spans="1:13" x14ac:dyDescent="0.2">
      <c r="A59" s="1" t="s">
        <v>14</v>
      </c>
      <c r="B59" s="36">
        <v>22016586.91</v>
      </c>
      <c r="C59" s="36">
        <v>17673445.920000002</v>
      </c>
      <c r="D59" s="2"/>
      <c r="E59" s="61"/>
      <c r="F59" s="61"/>
      <c r="G59" s="61"/>
      <c r="H59" s="61"/>
      <c r="I59" s="61"/>
    </row>
    <row r="60" spans="1:13" x14ac:dyDescent="0.2">
      <c r="A60" s="1" t="s">
        <v>15</v>
      </c>
      <c r="B60" s="35">
        <f>SUM(B48:B59)</f>
        <v>217142107.47</v>
      </c>
      <c r="C60" s="35">
        <f t="shared" ref="C60:D60" si="2">SUM(C48:C59)</f>
        <v>174521078.99000001</v>
      </c>
      <c r="D60" s="35">
        <f t="shared" si="2"/>
        <v>218925996.26000002</v>
      </c>
      <c r="E60" s="61"/>
      <c r="F60" s="61"/>
      <c r="G60" s="61"/>
      <c r="H60" s="61"/>
      <c r="I60" s="61"/>
    </row>
    <row r="61" spans="1:13" x14ac:dyDescent="0.2">
      <c r="E61" s="61"/>
      <c r="F61" s="61"/>
      <c r="G61" s="61"/>
      <c r="H61" s="61"/>
      <c r="I61" s="61"/>
    </row>
    <row r="62" spans="1:13" x14ac:dyDescent="0.2">
      <c r="A62" s="61"/>
      <c r="B62" s="1" t="s">
        <v>273</v>
      </c>
      <c r="C62" s="1" t="s">
        <v>274</v>
      </c>
      <c r="D62" s="1" t="s">
        <v>275</v>
      </c>
      <c r="E62" s="61"/>
      <c r="F62" s="61"/>
      <c r="G62" s="37"/>
      <c r="H62" s="61"/>
      <c r="I62" s="61"/>
    </row>
    <row r="63" spans="1:13" x14ac:dyDescent="0.2">
      <c r="A63" s="1" t="s">
        <v>3</v>
      </c>
      <c r="B63" s="36">
        <v>1038983.71</v>
      </c>
      <c r="C63" s="36">
        <v>1118089.8400000001</v>
      </c>
      <c r="D63" s="36">
        <v>1377139.81</v>
      </c>
      <c r="E63" s="61"/>
      <c r="F63" s="61"/>
      <c r="G63" s="37"/>
      <c r="H63" s="32"/>
      <c r="I63" s="32"/>
      <c r="J63" s="32"/>
      <c r="K63" s="32"/>
      <c r="L63" s="32"/>
      <c r="M63" s="32"/>
    </row>
    <row r="64" spans="1:13" x14ac:dyDescent="0.2">
      <c r="A64" s="1" t="s">
        <v>4</v>
      </c>
      <c r="B64" s="36">
        <v>881817.14</v>
      </c>
      <c r="C64" s="36">
        <v>905613.26</v>
      </c>
      <c r="D64" s="36">
        <v>1142835.6000000001</v>
      </c>
      <c r="E64" s="61"/>
      <c r="F64" s="61"/>
      <c r="G64" s="37"/>
      <c r="H64" s="61"/>
      <c r="I64" s="61"/>
    </row>
    <row r="65" spans="1:13" x14ac:dyDescent="0.2">
      <c r="A65" s="1" t="s">
        <v>5</v>
      </c>
      <c r="B65" s="36">
        <v>940920.21</v>
      </c>
      <c r="C65" s="36">
        <v>1058928.0900000001</v>
      </c>
      <c r="D65" s="36">
        <v>1601287.44</v>
      </c>
      <c r="E65" s="61"/>
      <c r="F65" s="61"/>
      <c r="G65" s="37"/>
      <c r="H65" s="32"/>
      <c r="I65" s="32"/>
      <c r="J65" s="32"/>
      <c r="K65" s="32"/>
      <c r="L65" s="32"/>
      <c r="M65" s="32"/>
    </row>
    <row r="66" spans="1:13" x14ac:dyDescent="0.2">
      <c r="A66" s="1" t="s">
        <v>6</v>
      </c>
      <c r="B66" s="36">
        <v>931069.1</v>
      </c>
      <c r="C66" s="36">
        <v>997407.8</v>
      </c>
      <c r="D66" s="36">
        <v>1885508.53</v>
      </c>
      <c r="E66" s="61"/>
      <c r="F66" s="61"/>
      <c r="G66" s="37"/>
      <c r="H66" s="61"/>
      <c r="I66" s="61"/>
    </row>
    <row r="67" spans="1:13" x14ac:dyDescent="0.2">
      <c r="A67" s="1" t="s">
        <v>7</v>
      </c>
      <c r="B67" s="36">
        <v>1090280.93</v>
      </c>
      <c r="C67" s="36">
        <v>1190594.97</v>
      </c>
      <c r="D67" s="36">
        <v>1661748.23</v>
      </c>
      <c r="E67" s="61"/>
      <c r="F67" s="61"/>
      <c r="G67" s="37"/>
      <c r="H67" s="32"/>
      <c r="I67" s="32"/>
      <c r="J67" s="32"/>
      <c r="K67" s="32"/>
      <c r="L67" s="32"/>
      <c r="M67" s="32"/>
    </row>
    <row r="68" spans="1:13" x14ac:dyDescent="0.2">
      <c r="A68" s="1" t="s">
        <v>8</v>
      </c>
      <c r="B68" s="36">
        <v>1085881.99</v>
      </c>
      <c r="C68" s="36">
        <v>993534.52</v>
      </c>
      <c r="D68" s="36">
        <v>1383382.79</v>
      </c>
      <c r="E68" s="61"/>
      <c r="F68" s="61"/>
      <c r="G68" s="37"/>
      <c r="H68" s="61"/>
      <c r="I68" s="61"/>
    </row>
    <row r="69" spans="1:13" x14ac:dyDescent="0.2">
      <c r="A69" s="1" t="s">
        <v>9</v>
      </c>
      <c r="B69" s="36">
        <v>1205251.21</v>
      </c>
      <c r="C69" s="36">
        <v>1244089.97</v>
      </c>
      <c r="D69" s="36">
        <v>1290460.46</v>
      </c>
      <c r="E69" s="61"/>
      <c r="F69" s="37"/>
      <c r="G69" s="37"/>
      <c r="H69" s="61"/>
      <c r="I69" s="61"/>
      <c r="M69" s="32"/>
    </row>
    <row r="70" spans="1:13" x14ac:dyDescent="0.2">
      <c r="A70" s="1" t="s">
        <v>10</v>
      </c>
      <c r="B70" s="36">
        <v>1053435.6499999999</v>
      </c>
      <c r="C70" s="36">
        <v>1186072.58</v>
      </c>
      <c r="D70" s="36">
        <v>1287508.1399999999</v>
      </c>
      <c r="E70" s="61"/>
      <c r="F70" s="37"/>
      <c r="G70" s="69"/>
      <c r="H70" s="32"/>
      <c r="I70" s="32"/>
      <c r="J70" s="32"/>
      <c r="K70" s="32"/>
      <c r="L70" s="32"/>
    </row>
    <row r="71" spans="1:13" x14ac:dyDescent="0.2">
      <c r="A71" s="1" t="s">
        <v>11</v>
      </c>
      <c r="B71" s="36">
        <v>901761.28</v>
      </c>
      <c r="C71" s="36">
        <v>1094749.49</v>
      </c>
      <c r="D71" s="36">
        <v>1272682.1000000001</v>
      </c>
      <c r="E71" s="61"/>
      <c r="F71" s="37"/>
      <c r="G71" s="37"/>
      <c r="H71" s="61"/>
      <c r="I71" s="61"/>
      <c r="M71" s="32"/>
    </row>
    <row r="72" spans="1:13" x14ac:dyDescent="0.2">
      <c r="A72" s="1" t="s">
        <v>12</v>
      </c>
      <c r="B72" s="36">
        <v>857427.61</v>
      </c>
      <c r="C72" s="36">
        <v>1270973.3500000001</v>
      </c>
      <c r="D72" s="2"/>
      <c r="E72" s="61"/>
      <c r="F72" s="37"/>
      <c r="G72" s="69"/>
      <c r="H72" s="32"/>
      <c r="I72" s="32"/>
      <c r="J72" s="32"/>
      <c r="K72" s="32"/>
      <c r="L72" s="32"/>
    </row>
    <row r="73" spans="1:13" x14ac:dyDescent="0.2">
      <c r="A73" s="1" t="s">
        <v>13</v>
      </c>
      <c r="B73" s="36">
        <v>1181240.04</v>
      </c>
      <c r="C73" s="36">
        <v>1787887.63</v>
      </c>
      <c r="D73" s="2"/>
      <c r="E73" s="61"/>
      <c r="F73" s="37"/>
      <c r="G73" s="37"/>
      <c r="H73" s="61"/>
      <c r="I73" s="61"/>
      <c r="M73" s="32"/>
    </row>
    <row r="74" spans="1:13" x14ac:dyDescent="0.2">
      <c r="A74" s="1" t="s">
        <v>14</v>
      </c>
      <c r="B74" s="36">
        <v>2597393.9500000002</v>
      </c>
      <c r="C74" s="36">
        <v>3017082.67</v>
      </c>
      <c r="D74" s="2"/>
      <c r="E74" s="61"/>
      <c r="F74" s="37"/>
      <c r="G74" s="69"/>
      <c r="H74" s="32"/>
      <c r="I74" s="32"/>
      <c r="J74" s="32"/>
      <c r="K74" s="32"/>
      <c r="L74" s="32"/>
    </row>
    <row r="75" spans="1:13" x14ac:dyDescent="0.2">
      <c r="A75" s="1" t="s">
        <v>15</v>
      </c>
      <c r="B75" s="35">
        <f>SUM(B63:B74)</f>
        <v>13765462.819999997</v>
      </c>
      <c r="C75" s="35">
        <f t="shared" ref="C75:D75" si="3">SUM(C63:C74)</f>
        <v>15865024.17</v>
      </c>
      <c r="D75" s="35">
        <f t="shared" si="3"/>
        <v>12902553.1</v>
      </c>
      <c r="E75" s="61"/>
      <c r="F75" s="37"/>
      <c r="G75" s="37"/>
      <c r="H75" s="61"/>
      <c r="I75" s="61"/>
      <c r="M75" s="32"/>
    </row>
    <row r="76" spans="1:13" x14ac:dyDescent="0.2">
      <c r="E76" s="61"/>
      <c r="F76" s="37"/>
      <c r="G76" s="69"/>
      <c r="H76" s="32"/>
      <c r="I76" s="32"/>
      <c r="J76" s="32"/>
      <c r="K76" s="32"/>
      <c r="L76" s="32"/>
    </row>
    <row r="77" spans="1:13" x14ac:dyDescent="0.2">
      <c r="A77" s="61"/>
      <c r="B77" s="1" t="s">
        <v>276</v>
      </c>
      <c r="C77" s="1" t="s">
        <v>277</v>
      </c>
      <c r="D77" s="1" t="s">
        <v>278</v>
      </c>
      <c r="E77" s="61"/>
      <c r="F77" s="37"/>
      <c r="G77" s="37"/>
      <c r="H77" s="61"/>
      <c r="I77" s="61"/>
      <c r="M77" s="32"/>
    </row>
    <row r="78" spans="1:13" x14ac:dyDescent="0.2">
      <c r="A78" s="1" t="s">
        <v>3</v>
      </c>
      <c r="B78" s="36">
        <v>6875693.3200000003</v>
      </c>
      <c r="C78" s="36">
        <v>8930516.1300000008</v>
      </c>
      <c r="D78" s="36">
        <v>10237052.689999999</v>
      </c>
      <c r="E78" s="61"/>
      <c r="F78" s="37"/>
      <c r="G78" s="69"/>
      <c r="H78" s="32"/>
      <c r="I78" s="32"/>
      <c r="J78" s="32"/>
      <c r="K78" s="32"/>
      <c r="L78" s="32"/>
    </row>
    <row r="79" spans="1:13" x14ac:dyDescent="0.2">
      <c r="A79" s="1" t="s">
        <v>4</v>
      </c>
      <c r="B79" s="36">
        <v>6199770.5300000003</v>
      </c>
      <c r="C79" s="36">
        <v>7778435.3399999999</v>
      </c>
      <c r="D79" s="36">
        <v>10097791.09</v>
      </c>
      <c r="E79" s="61"/>
      <c r="F79" s="37"/>
      <c r="G79" s="37"/>
      <c r="H79" s="61"/>
      <c r="I79" s="61"/>
      <c r="M79" s="32"/>
    </row>
    <row r="80" spans="1:13" x14ac:dyDescent="0.2">
      <c r="A80" s="1" t="s">
        <v>5</v>
      </c>
      <c r="B80" s="36">
        <v>6451443.9500000002</v>
      </c>
      <c r="C80" s="36">
        <v>8184465.9500000002</v>
      </c>
      <c r="D80" s="36">
        <v>13977076.550000001</v>
      </c>
      <c r="E80" s="61"/>
      <c r="F80" s="37"/>
      <c r="G80" s="69"/>
      <c r="H80" s="32"/>
      <c r="I80" s="32"/>
      <c r="J80" s="32"/>
      <c r="K80" s="32"/>
      <c r="L80" s="32"/>
    </row>
    <row r="81" spans="1:13" x14ac:dyDescent="0.2">
      <c r="A81" s="1" t="s">
        <v>6</v>
      </c>
      <c r="B81" s="36">
        <v>4867034.22</v>
      </c>
      <c r="C81" s="36">
        <v>6766712.9699999997</v>
      </c>
      <c r="D81" s="36">
        <v>12601842.529999999</v>
      </c>
      <c r="E81" s="61"/>
      <c r="F81" s="37"/>
      <c r="G81" s="37"/>
      <c r="H81" s="61"/>
      <c r="I81" s="61"/>
      <c r="M81" s="32"/>
    </row>
    <row r="82" spans="1:13" x14ac:dyDescent="0.2">
      <c r="A82" s="1" t="s">
        <v>7</v>
      </c>
      <c r="B82" s="36">
        <v>4999339.6900000004</v>
      </c>
      <c r="C82" s="36">
        <v>7068919.7999999998</v>
      </c>
      <c r="D82" s="36">
        <v>12485574.75</v>
      </c>
      <c r="E82" s="61"/>
      <c r="F82" s="37"/>
      <c r="G82" s="69"/>
      <c r="H82" s="32"/>
      <c r="I82" s="32"/>
      <c r="J82" s="32"/>
      <c r="K82" s="32"/>
      <c r="L82" s="32"/>
    </row>
    <row r="83" spans="1:13" x14ac:dyDescent="0.2">
      <c r="A83" s="1" t="s">
        <v>8</v>
      </c>
      <c r="B83" s="36">
        <v>4950937.51</v>
      </c>
      <c r="C83" s="36">
        <v>5724955.8399999999</v>
      </c>
      <c r="D83" s="36">
        <v>10645811.189999999</v>
      </c>
      <c r="E83" s="61"/>
      <c r="F83" s="37"/>
      <c r="G83" s="37"/>
      <c r="H83" s="61"/>
      <c r="I83" s="61"/>
      <c r="M83" s="32"/>
    </row>
    <row r="84" spans="1:13" x14ac:dyDescent="0.2">
      <c r="A84" s="1" t="s">
        <v>9</v>
      </c>
      <c r="B84" s="36">
        <v>5402240.8099999996</v>
      </c>
      <c r="C84" s="36">
        <v>6714453.5199999996</v>
      </c>
      <c r="D84" s="36">
        <v>9913113.9499999993</v>
      </c>
      <c r="E84" s="61"/>
      <c r="F84" s="37"/>
      <c r="G84" s="32"/>
      <c r="H84" s="32"/>
      <c r="I84" s="32"/>
      <c r="J84" s="32"/>
      <c r="K84" s="32"/>
      <c r="L84" s="32"/>
    </row>
    <row r="85" spans="1:13" x14ac:dyDescent="0.2">
      <c r="A85" s="1" t="s">
        <v>10</v>
      </c>
      <c r="B85" s="36">
        <v>5243210.87</v>
      </c>
      <c r="C85" s="36">
        <v>6489556.3200000003</v>
      </c>
      <c r="D85" s="36">
        <v>9557170.5800000001</v>
      </c>
      <c r="E85" s="61"/>
      <c r="F85" s="37"/>
      <c r="G85" s="61"/>
      <c r="H85" s="61"/>
      <c r="I85" s="61"/>
    </row>
    <row r="86" spans="1:13" x14ac:dyDescent="0.2">
      <c r="A86" s="1" t="s">
        <v>11</v>
      </c>
      <c r="B86" s="36">
        <v>6110447.3399999999</v>
      </c>
      <c r="C86" s="36">
        <v>7601910.2699999996</v>
      </c>
      <c r="D86" s="36">
        <v>10576880.439999999</v>
      </c>
      <c r="E86" s="61"/>
      <c r="F86" s="37"/>
      <c r="G86" s="32"/>
      <c r="H86" s="32"/>
      <c r="I86" s="32"/>
      <c r="J86" s="32"/>
      <c r="K86" s="32"/>
      <c r="L86" s="32"/>
    </row>
    <row r="87" spans="1:13" x14ac:dyDescent="0.2">
      <c r="A87" s="1" t="s">
        <v>12</v>
      </c>
      <c r="B87" s="36">
        <v>7219102.9400000004</v>
      </c>
      <c r="C87" s="36">
        <v>8621768.2899999991</v>
      </c>
      <c r="D87" s="2"/>
      <c r="E87" s="61"/>
      <c r="F87" s="37"/>
      <c r="G87" s="61"/>
      <c r="H87" s="61"/>
      <c r="I87" s="61"/>
    </row>
    <row r="88" spans="1:13" x14ac:dyDescent="0.2">
      <c r="A88" s="1" t="s">
        <v>13</v>
      </c>
      <c r="B88" s="36">
        <v>7700939.0999999996</v>
      </c>
      <c r="C88" s="36">
        <v>9000687.8399999999</v>
      </c>
      <c r="D88" s="2"/>
      <c r="E88" s="61"/>
      <c r="F88" s="37"/>
      <c r="G88" s="32"/>
      <c r="H88" s="32"/>
      <c r="I88" s="32"/>
      <c r="J88" s="32"/>
      <c r="K88" s="32"/>
      <c r="L88" s="32"/>
    </row>
    <row r="89" spans="1:13" x14ac:dyDescent="0.2">
      <c r="A89" s="1" t="s">
        <v>14</v>
      </c>
      <c r="B89" s="36">
        <v>8253564.7999999998</v>
      </c>
      <c r="C89" s="36">
        <v>9765209.3699999992</v>
      </c>
      <c r="D89" s="2"/>
      <c r="E89" s="61"/>
      <c r="F89" s="37"/>
      <c r="G89" s="61"/>
      <c r="H89" s="61"/>
      <c r="I89" s="61"/>
    </row>
    <row r="90" spans="1:13" x14ac:dyDescent="0.2">
      <c r="A90" s="1" t="s">
        <v>15</v>
      </c>
      <c r="B90" s="35">
        <f>SUM(B78:B89)</f>
        <v>74273725.079999998</v>
      </c>
      <c r="C90" s="35">
        <f t="shared" ref="C90:D90" si="4">SUM(C78:C89)</f>
        <v>92647591.640000015</v>
      </c>
      <c r="D90" s="35">
        <f t="shared" si="4"/>
        <v>100092313.77</v>
      </c>
      <c r="E90" s="61"/>
      <c r="F90" s="37"/>
      <c r="G90" s="32"/>
      <c r="H90" s="32"/>
      <c r="I90" s="32"/>
      <c r="J90" s="32"/>
      <c r="K90" s="32"/>
      <c r="L90" s="32"/>
    </row>
    <row r="91" spans="1:13" x14ac:dyDescent="0.2">
      <c r="E91" s="61"/>
      <c r="F91" s="61"/>
      <c r="G91" s="61"/>
      <c r="H91" s="61"/>
      <c r="I91" s="61"/>
    </row>
    <row r="92" spans="1:13" x14ac:dyDescent="0.2">
      <c r="A92" s="61"/>
      <c r="B92" s="1" t="s">
        <v>279</v>
      </c>
      <c r="C92" s="1" t="s">
        <v>280</v>
      </c>
      <c r="D92" s="1" t="s">
        <v>281</v>
      </c>
      <c r="E92" s="61"/>
      <c r="F92" s="61"/>
      <c r="G92" s="61"/>
      <c r="H92" s="61"/>
      <c r="I92" s="61"/>
    </row>
    <row r="93" spans="1:13" x14ac:dyDescent="0.2">
      <c r="A93" s="1" t="s">
        <v>3</v>
      </c>
      <c r="B93" s="36">
        <v>545908.05000000005</v>
      </c>
      <c r="C93" s="36">
        <v>873473.98</v>
      </c>
      <c r="D93" s="36">
        <v>1072105.93</v>
      </c>
      <c r="E93" s="61"/>
      <c r="F93" s="61"/>
      <c r="G93" s="37"/>
      <c r="H93" s="61"/>
      <c r="I93" s="61"/>
    </row>
    <row r="94" spans="1:13" x14ac:dyDescent="0.2">
      <c r="A94" s="1" t="s">
        <v>4</v>
      </c>
      <c r="B94" s="36">
        <v>510524.27</v>
      </c>
      <c r="C94" s="36">
        <v>519530.82</v>
      </c>
      <c r="D94" s="36">
        <v>875339.71</v>
      </c>
      <c r="E94" s="61"/>
      <c r="F94" s="61"/>
      <c r="G94" s="37"/>
      <c r="H94" s="32"/>
      <c r="I94" s="32"/>
      <c r="J94" s="32"/>
      <c r="K94" s="32"/>
      <c r="L94" s="32"/>
      <c r="M94" s="32"/>
    </row>
    <row r="95" spans="1:13" x14ac:dyDescent="0.2">
      <c r="A95" s="1" t="s">
        <v>5</v>
      </c>
      <c r="B95" s="36">
        <v>456360.26</v>
      </c>
      <c r="C95" s="36">
        <v>502451.32</v>
      </c>
      <c r="D95" s="36">
        <v>791900.29</v>
      </c>
      <c r="E95" s="61"/>
      <c r="F95" s="61"/>
      <c r="G95" s="37"/>
      <c r="H95" s="61"/>
      <c r="I95" s="61"/>
    </row>
    <row r="96" spans="1:13" x14ac:dyDescent="0.2">
      <c r="A96" s="1" t="s">
        <v>6</v>
      </c>
      <c r="B96" s="36">
        <v>287190.07</v>
      </c>
      <c r="C96" s="36">
        <v>410124.67</v>
      </c>
      <c r="D96" s="36">
        <v>804171.36</v>
      </c>
      <c r="E96" s="61"/>
      <c r="F96" s="61"/>
      <c r="G96" s="37"/>
      <c r="H96" s="32"/>
      <c r="I96" s="32"/>
      <c r="J96" s="32"/>
      <c r="K96" s="32"/>
      <c r="L96" s="32"/>
      <c r="M96" s="32"/>
    </row>
    <row r="97" spans="1:13" x14ac:dyDescent="0.2">
      <c r="A97" s="1" t="s">
        <v>7</v>
      </c>
      <c r="B97" s="36">
        <v>251655.62</v>
      </c>
      <c r="C97" s="36">
        <v>461926.37</v>
      </c>
      <c r="D97" s="36">
        <v>873423.43</v>
      </c>
      <c r="E97" s="61"/>
      <c r="F97" s="61"/>
      <c r="G97" s="37"/>
      <c r="H97" s="61"/>
      <c r="I97" s="61"/>
    </row>
    <row r="98" spans="1:13" x14ac:dyDescent="0.2">
      <c r="A98" s="1" t="s">
        <v>8</v>
      </c>
      <c r="B98" s="36">
        <v>279896.73</v>
      </c>
      <c r="C98" s="36">
        <v>460337.9</v>
      </c>
      <c r="D98" s="36">
        <v>855165.34</v>
      </c>
      <c r="E98" s="61"/>
      <c r="F98" s="61"/>
      <c r="G98" s="37"/>
      <c r="H98" s="32"/>
      <c r="I98" s="32"/>
      <c r="J98" s="32"/>
      <c r="K98" s="32"/>
      <c r="L98" s="32"/>
      <c r="M98" s="32"/>
    </row>
    <row r="99" spans="1:13" x14ac:dyDescent="0.2">
      <c r="A99" s="1" t="s">
        <v>9</v>
      </c>
      <c r="B99" s="36">
        <v>330186.78999999998</v>
      </c>
      <c r="C99" s="36">
        <v>473814.67</v>
      </c>
      <c r="D99" s="36">
        <v>886518.49</v>
      </c>
      <c r="E99" s="61"/>
      <c r="F99" s="61"/>
      <c r="G99" s="37"/>
      <c r="H99" s="61"/>
      <c r="I99" s="61"/>
    </row>
    <row r="100" spans="1:13" x14ac:dyDescent="0.2">
      <c r="A100" s="1" t="s">
        <v>10</v>
      </c>
      <c r="B100" s="36">
        <v>375084.15</v>
      </c>
      <c r="C100" s="36">
        <v>471770.05</v>
      </c>
      <c r="D100" s="36">
        <v>804428.2</v>
      </c>
      <c r="E100" s="61"/>
      <c r="F100" s="61"/>
      <c r="G100" s="37"/>
      <c r="H100" s="32"/>
      <c r="I100" s="32"/>
      <c r="J100" s="32"/>
      <c r="K100" s="32"/>
      <c r="L100" s="32"/>
      <c r="M100" s="32"/>
    </row>
    <row r="101" spans="1:13" x14ac:dyDescent="0.2">
      <c r="A101" s="1" t="s">
        <v>11</v>
      </c>
      <c r="B101" s="36">
        <v>480320.08</v>
      </c>
      <c r="C101" s="36">
        <v>993283.36</v>
      </c>
      <c r="D101" s="36">
        <v>1028023.12</v>
      </c>
      <c r="E101" s="61"/>
      <c r="F101" s="61"/>
      <c r="G101" s="37"/>
      <c r="H101" s="61"/>
      <c r="I101" s="61"/>
    </row>
    <row r="102" spans="1:13" x14ac:dyDescent="0.2">
      <c r="A102" s="1" t="s">
        <v>12</v>
      </c>
      <c r="B102" s="36">
        <v>703093.47</v>
      </c>
      <c r="C102" s="36">
        <v>1257369.8899999999</v>
      </c>
      <c r="D102" s="2"/>
      <c r="E102" s="61"/>
      <c r="F102" s="61"/>
      <c r="G102" s="37"/>
      <c r="H102" s="32"/>
      <c r="I102" s="32"/>
      <c r="J102" s="32"/>
      <c r="K102" s="32"/>
      <c r="L102" s="32"/>
      <c r="M102" s="32"/>
    </row>
    <row r="103" spans="1:13" x14ac:dyDescent="0.2">
      <c r="A103" s="1" t="s">
        <v>13</v>
      </c>
      <c r="B103" s="36">
        <v>931136.59</v>
      </c>
      <c r="C103" s="36">
        <v>1324600.42</v>
      </c>
      <c r="D103" s="2"/>
      <c r="E103" s="61"/>
      <c r="F103" s="61"/>
      <c r="G103" s="37"/>
      <c r="H103" s="61"/>
      <c r="I103" s="61"/>
    </row>
    <row r="104" spans="1:13" x14ac:dyDescent="0.2">
      <c r="A104" s="1" t="s">
        <v>14</v>
      </c>
      <c r="B104" s="36">
        <v>1201546.48</v>
      </c>
      <c r="C104" s="36">
        <v>1677770.14</v>
      </c>
      <c r="D104" s="2"/>
      <c r="E104" s="61"/>
      <c r="F104" s="61"/>
      <c r="G104" s="37"/>
      <c r="H104" s="32"/>
      <c r="I104" s="32"/>
      <c r="J104" s="32"/>
      <c r="K104" s="32"/>
      <c r="L104" s="32"/>
      <c r="M104" s="32"/>
    </row>
    <row r="105" spans="1:13" x14ac:dyDescent="0.2">
      <c r="A105" s="1" t="s">
        <v>15</v>
      </c>
      <c r="B105" s="35">
        <f>SUM(B93:B104)</f>
        <v>6352902.5600000005</v>
      </c>
      <c r="C105" s="35">
        <f t="shared" ref="C105:D105" si="5">SUM(C93:C104)</f>
        <v>9426453.5899999999</v>
      </c>
      <c r="D105" s="35">
        <f t="shared" si="5"/>
        <v>7991075.8700000001</v>
      </c>
      <c r="E105" s="61"/>
      <c r="F105" s="61"/>
      <c r="G105" s="37"/>
      <c r="H105" s="61"/>
      <c r="I105" s="61"/>
    </row>
    <row r="106" spans="1:13" x14ac:dyDescent="0.2">
      <c r="D106" s="61"/>
      <c r="E106" s="61"/>
      <c r="F106" s="61"/>
      <c r="G106" s="37"/>
      <c r="H106" s="32"/>
      <c r="I106" s="32"/>
      <c r="J106" s="32"/>
      <c r="K106" s="32"/>
      <c r="L106" s="32"/>
      <c r="M106" s="32"/>
    </row>
    <row r="107" spans="1:13" x14ac:dyDescent="0.2">
      <c r="A107" s="61"/>
      <c r="B107" s="1" t="s">
        <v>282</v>
      </c>
      <c r="C107" s="1" t="s">
        <v>283</v>
      </c>
      <c r="D107" s="1" t="s">
        <v>284</v>
      </c>
      <c r="E107" s="61"/>
      <c r="F107" s="61"/>
      <c r="G107" t="s">
        <v>226</v>
      </c>
      <c r="H107" t="s">
        <v>288</v>
      </c>
      <c r="I107" t="s">
        <v>289</v>
      </c>
      <c r="J107" t="s">
        <v>290</v>
      </c>
      <c r="K107">
        <v>140.02000000000001</v>
      </c>
      <c r="L107">
        <v>194.18</v>
      </c>
      <c r="M107" t="s">
        <v>291</v>
      </c>
    </row>
    <row r="108" spans="1:13" x14ac:dyDescent="0.2">
      <c r="A108" s="1" t="s">
        <v>3</v>
      </c>
      <c r="B108" s="36">
        <v>1526448.43</v>
      </c>
      <c r="C108" s="36">
        <v>1095023.6599999999</v>
      </c>
      <c r="D108" s="36">
        <v>1003905.01</v>
      </c>
      <c r="E108" s="61"/>
      <c r="F108" s="37"/>
      <c r="G108" s="78" t="s">
        <v>227</v>
      </c>
      <c r="H108" t="s">
        <v>292</v>
      </c>
      <c r="I108" t="s">
        <v>293</v>
      </c>
      <c r="J108" t="s">
        <v>294</v>
      </c>
      <c r="K108">
        <v>146.85</v>
      </c>
      <c r="L108">
        <v>199.92</v>
      </c>
      <c r="M108" t="s">
        <v>295</v>
      </c>
    </row>
    <row r="109" spans="1:13" x14ac:dyDescent="0.2">
      <c r="A109" s="1" t="s">
        <v>4</v>
      </c>
      <c r="B109" s="36">
        <v>1298661.79</v>
      </c>
      <c r="C109" s="36">
        <v>1106105.24</v>
      </c>
      <c r="D109" s="36">
        <v>1007999.33</v>
      </c>
      <c r="E109" s="61"/>
      <c r="F109" s="37"/>
      <c r="G109" s="78"/>
      <c r="H109" s="32">
        <v>-0.125</v>
      </c>
      <c r="I109" s="32">
        <v>-0.13100000000000001</v>
      </c>
      <c r="J109" s="32">
        <v>-0.114</v>
      </c>
      <c r="K109" s="32">
        <v>4.9000000000000002E-2</v>
      </c>
      <c r="L109" s="32">
        <v>0.03</v>
      </c>
      <c r="M109" s="32">
        <v>-8.7999999999999995E-2</v>
      </c>
    </row>
    <row r="110" spans="1:13" x14ac:dyDescent="0.2">
      <c r="A110" s="1" t="s">
        <v>5</v>
      </c>
      <c r="B110" s="36">
        <v>1398786.36</v>
      </c>
      <c r="C110" s="36">
        <v>1337845.23</v>
      </c>
      <c r="D110" s="36">
        <v>887667.77</v>
      </c>
      <c r="E110" s="61"/>
      <c r="F110" s="37"/>
      <c r="G110" s="78" t="s">
        <v>228</v>
      </c>
      <c r="H110" t="s">
        <v>296</v>
      </c>
      <c r="I110" t="s">
        <v>297</v>
      </c>
      <c r="J110" t="s">
        <v>298</v>
      </c>
      <c r="K110">
        <v>146.54</v>
      </c>
      <c r="L110">
        <v>199.07</v>
      </c>
      <c r="M110" t="s">
        <v>299</v>
      </c>
    </row>
    <row r="111" spans="1:13" x14ac:dyDescent="0.2">
      <c r="A111" s="1" t="s">
        <v>6</v>
      </c>
      <c r="B111" s="36">
        <v>1296906.68</v>
      </c>
      <c r="C111" s="36">
        <v>1360689.13</v>
      </c>
      <c r="D111" s="36">
        <v>733306.15</v>
      </c>
      <c r="E111" s="61"/>
      <c r="F111" s="37"/>
      <c r="G111" s="78"/>
      <c r="H111" s="32">
        <v>0.02</v>
      </c>
      <c r="I111" s="32">
        <v>3.4000000000000002E-2</v>
      </c>
      <c r="J111" s="32">
        <v>3.5999999999999997E-2</v>
      </c>
      <c r="K111" s="32">
        <v>-2E-3</v>
      </c>
      <c r="L111" s="32">
        <v>-4.0000000000000001E-3</v>
      </c>
      <c r="M111" s="32">
        <v>3.2000000000000001E-2</v>
      </c>
    </row>
    <row r="112" spans="1:13" x14ac:dyDescent="0.2">
      <c r="A112" s="1" t="s">
        <v>7</v>
      </c>
      <c r="B112" s="36">
        <v>1472590.44</v>
      </c>
      <c r="C112" s="36">
        <v>1302868.32</v>
      </c>
      <c r="D112" s="36">
        <v>1033325.26</v>
      </c>
      <c r="E112" s="61"/>
      <c r="F112" s="37"/>
      <c r="G112" s="78" t="s">
        <v>229</v>
      </c>
      <c r="H112" t="s">
        <v>300</v>
      </c>
      <c r="I112" t="s">
        <v>301</v>
      </c>
      <c r="J112" t="s">
        <v>302</v>
      </c>
      <c r="K112">
        <v>142.56</v>
      </c>
      <c r="L112">
        <v>195.15</v>
      </c>
      <c r="M112" t="s">
        <v>303</v>
      </c>
    </row>
    <row r="113" spans="1:13" x14ac:dyDescent="0.2">
      <c r="A113" s="1" t="s">
        <v>8</v>
      </c>
      <c r="B113" s="36">
        <v>1516487.41</v>
      </c>
      <c r="C113" s="36">
        <v>1249916.8999999999</v>
      </c>
      <c r="D113" s="36">
        <v>1257262.72</v>
      </c>
      <c r="E113" s="61"/>
      <c r="F113" s="37"/>
      <c r="G113" s="78"/>
      <c r="H113" s="32">
        <v>-1.4E-2</v>
      </c>
      <c r="I113" s="32">
        <v>-5.0000000000000001E-3</v>
      </c>
      <c r="J113" s="32">
        <v>-1.2999999999999999E-2</v>
      </c>
      <c r="K113" s="32">
        <v>-2.7E-2</v>
      </c>
      <c r="L113" s="32">
        <v>-0.02</v>
      </c>
      <c r="M113" s="32">
        <v>-3.2000000000000001E-2</v>
      </c>
    </row>
    <row r="114" spans="1:13" x14ac:dyDescent="0.2">
      <c r="A114" s="1" t="s">
        <v>9</v>
      </c>
      <c r="B114" s="36">
        <v>1875341.69</v>
      </c>
      <c r="C114" s="36">
        <v>1515889.59</v>
      </c>
      <c r="D114" s="36">
        <v>1490048.21</v>
      </c>
      <c r="E114" s="61"/>
      <c r="F114" s="37"/>
      <c r="G114" s="78" t="s">
        <v>230</v>
      </c>
      <c r="H114" t="s">
        <v>304</v>
      </c>
      <c r="I114" t="s">
        <v>305</v>
      </c>
      <c r="J114" t="s">
        <v>306</v>
      </c>
      <c r="K114">
        <v>140.57</v>
      </c>
      <c r="L114">
        <v>193.22</v>
      </c>
      <c r="M114" t="s">
        <v>307</v>
      </c>
    </row>
    <row r="115" spans="1:13" x14ac:dyDescent="0.2">
      <c r="A115" s="1" t="s">
        <v>10</v>
      </c>
      <c r="B115" s="36">
        <v>1406737.3</v>
      </c>
      <c r="C115" s="36">
        <v>1218644.27</v>
      </c>
      <c r="D115" s="36">
        <v>1292715.26</v>
      </c>
      <c r="E115" s="61"/>
      <c r="F115" s="37"/>
      <c r="G115" s="78"/>
      <c r="H115" s="32">
        <v>9.5000000000000001E-2</v>
      </c>
      <c r="I115" s="32">
        <v>8.7999999999999995E-2</v>
      </c>
      <c r="J115" s="32">
        <v>8.4000000000000005E-2</v>
      </c>
      <c r="K115" s="32">
        <v>-1.4E-2</v>
      </c>
      <c r="L115" s="32">
        <v>-0.01</v>
      </c>
      <c r="M115" s="32">
        <v>7.2999999999999995E-2</v>
      </c>
    </row>
    <row r="116" spans="1:13" x14ac:dyDescent="0.2">
      <c r="A116" s="1" t="s">
        <v>11</v>
      </c>
      <c r="B116" s="36">
        <v>1236631.6200000001</v>
      </c>
      <c r="C116" s="36">
        <v>1118078.8899999999</v>
      </c>
      <c r="D116" s="36">
        <v>1215338.9099999999</v>
      </c>
      <c r="E116" s="61"/>
      <c r="F116" s="37"/>
      <c r="G116" s="78" t="s">
        <v>231</v>
      </c>
      <c r="H116" t="s">
        <v>308</v>
      </c>
      <c r="I116" t="s">
        <v>309</v>
      </c>
      <c r="J116" t="s">
        <v>310</v>
      </c>
      <c r="K116">
        <v>137.82</v>
      </c>
      <c r="L116">
        <v>190.72</v>
      </c>
      <c r="M116" t="s">
        <v>311</v>
      </c>
    </row>
    <row r="117" spans="1:13" x14ac:dyDescent="0.2">
      <c r="A117" s="1" t="s">
        <v>12</v>
      </c>
      <c r="B117" s="36">
        <v>1301634.3600000001</v>
      </c>
      <c r="C117" s="36">
        <v>1098084.8899999999</v>
      </c>
      <c r="D117" s="2"/>
      <c r="E117" s="61"/>
      <c r="F117" s="37"/>
      <c r="G117" s="78"/>
      <c r="H117" s="32">
        <v>9.0999999999999998E-2</v>
      </c>
      <c r="I117" s="32">
        <v>0.09</v>
      </c>
      <c r="J117" s="32">
        <v>8.2000000000000003E-2</v>
      </c>
      <c r="K117" s="32">
        <v>-0.02</v>
      </c>
      <c r="L117" s="32">
        <v>-1.2999999999999999E-2</v>
      </c>
      <c r="M117" s="32">
        <v>6.8000000000000005E-2</v>
      </c>
    </row>
    <row r="118" spans="1:13" x14ac:dyDescent="0.2">
      <c r="A118" s="1" t="s">
        <v>13</v>
      </c>
      <c r="B118" s="36">
        <v>1133537.6399999999</v>
      </c>
      <c r="C118" s="36">
        <v>1084462.33</v>
      </c>
      <c r="D118" s="2"/>
      <c r="E118" s="61"/>
      <c r="F118" s="37"/>
      <c r="G118" s="78" t="s">
        <v>232</v>
      </c>
      <c r="H118" t="s">
        <v>312</v>
      </c>
      <c r="I118" t="s">
        <v>313</v>
      </c>
      <c r="J118" t="s">
        <v>314</v>
      </c>
      <c r="K118">
        <v>137.38</v>
      </c>
      <c r="L118">
        <v>187.29</v>
      </c>
      <c r="M118" t="s">
        <v>315</v>
      </c>
    </row>
    <row r="119" spans="1:13" x14ac:dyDescent="0.2">
      <c r="A119" s="1" t="s">
        <v>14</v>
      </c>
      <c r="B119" s="36">
        <v>1240505.53</v>
      </c>
      <c r="C119" s="36">
        <v>1147050.08</v>
      </c>
      <c r="D119" s="2"/>
      <c r="E119" s="61"/>
      <c r="F119" s="37"/>
      <c r="G119" s="78"/>
      <c r="H119" s="32">
        <v>0.20699999999999999</v>
      </c>
      <c r="I119" s="32">
        <v>0.184</v>
      </c>
      <c r="J119" s="32">
        <v>0.20100000000000001</v>
      </c>
      <c r="K119" s="32">
        <v>-3.0000000000000001E-3</v>
      </c>
      <c r="L119" s="32">
        <v>-1.7999999999999999E-2</v>
      </c>
      <c r="M119" s="32">
        <v>0.18</v>
      </c>
    </row>
    <row r="120" spans="1:13" x14ac:dyDescent="0.2">
      <c r="A120" s="1" t="s">
        <v>15</v>
      </c>
      <c r="B120" s="35">
        <f>SUM(B108:B119)</f>
        <v>16704269.249999998</v>
      </c>
      <c r="C120" s="35">
        <f t="shared" ref="C120:D120" si="6">SUM(C108:C119)</f>
        <v>14634658.530000001</v>
      </c>
      <c r="D120" s="35">
        <f t="shared" si="6"/>
        <v>9921568.6199999992</v>
      </c>
      <c r="E120" s="61"/>
      <c r="F120" s="37"/>
      <c r="G120" s="78" t="s">
        <v>233</v>
      </c>
      <c r="H120" t="s">
        <v>316</v>
      </c>
      <c r="I120" t="s">
        <v>317</v>
      </c>
      <c r="J120" t="s">
        <v>318</v>
      </c>
      <c r="K120">
        <v>129.87</v>
      </c>
      <c r="L120">
        <v>179.46</v>
      </c>
      <c r="M120" t="s">
        <v>319</v>
      </c>
    </row>
    <row r="121" spans="1:13" x14ac:dyDescent="0.2">
      <c r="E121" s="61"/>
      <c r="F121" s="37"/>
      <c r="G121" s="78"/>
      <c r="H121" s="32">
        <v>-0.182</v>
      </c>
      <c r="I121" s="32">
        <v>-0.17399999999999999</v>
      </c>
      <c r="J121" s="32">
        <v>-0.185</v>
      </c>
      <c r="K121" s="32">
        <v>-5.5E-2</v>
      </c>
      <c r="L121" s="32">
        <v>-4.2000000000000003E-2</v>
      </c>
      <c r="M121" s="32">
        <v>-0.219</v>
      </c>
    </row>
    <row r="122" spans="1:13" x14ac:dyDescent="0.2">
      <c r="A122" s="61"/>
      <c r="B122" s="1" t="s">
        <v>285</v>
      </c>
      <c r="C122" s="1" t="s">
        <v>286</v>
      </c>
      <c r="D122" s="1" t="s">
        <v>287</v>
      </c>
      <c r="E122" s="61"/>
      <c r="F122" s="37"/>
      <c r="G122" s="78" t="s">
        <v>234</v>
      </c>
      <c r="H122" t="s">
        <v>320</v>
      </c>
      <c r="I122" t="s">
        <v>321</v>
      </c>
      <c r="J122" t="s">
        <v>322</v>
      </c>
      <c r="K122">
        <v>149.36000000000001</v>
      </c>
      <c r="L122">
        <v>201.11</v>
      </c>
      <c r="M122" t="s">
        <v>323</v>
      </c>
    </row>
    <row r="123" spans="1:13" x14ac:dyDescent="0.2">
      <c r="A123" s="1" t="s">
        <v>3</v>
      </c>
      <c r="B123" s="36">
        <v>3752404.42</v>
      </c>
      <c r="C123" s="36">
        <v>4523070.2300000004</v>
      </c>
      <c r="D123" s="36">
        <v>4263101.95</v>
      </c>
      <c r="E123" s="61"/>
      <c r="F123" s="37"/>
      <c r="G123" s="78"/>
      <c r="H123" s="32">
        <v>-0.17699999999999999</v>
      </c>
      <c r="I123" s="32">
        <v>-0.17100000000000001</v>
      </c>
      <c r="J123" s="32">
        <v>-0.15</v>
      </c>
      <c r="K123" s="32">
        <v>0.15</v>
      </c>
      <c r="L123" s="32">
        <v>0.121</v>
      </c>
      <c r="M123" s="32">
        <v>-4.7E-2</v>
      </c>
    </row>
    <row r="124" spans="1:13" x14ac:dyDescent="0.2">
      <c r="A124" s="1" t="s">
        <v>4</v>
      </c>
      <c r="B124" s="36">
        <v>3421255.47</v>
      </c>
      <c r="C124" s="36">
        <v>3846734.41</v>
      </c>
      <c r="D124" s="36">
        <v>4062142.34</v>
      </c>
      <c r="E124" s="61"/>
      <c r="F124" s="37"/>
      <c r="G124" s="78" t="s">
        <v>235</v>
      </c>
      <c r="H124" t="s">
        <v>324</v>
      </c>
      <c r="I124" t="s">
        <v>325</v>
      </c>
      <c r="J124" t="s">
        <v>326</v>
      </c>
      <c r="K124">
        <v>152.87</v>
      </c>
      <c r="L124">
        <v>205.09</v>
      </c>
      <c r="M124" t="s">
        <v>327</v>
      </c>
    </row>
    <row r="125" spans="1:13" x14ac:dyDescent="0.2">
      <c r="A125" s="1" t="s">
        <v>5</v>
      </c>
      <c r="B125" s="36">
        <v>3529041.29</v>
      </c>
      <c r="C125" s="36">
        <v>4238223.1900000004</v>
      </c>
      <c r="D125" s="36">
        <v>3466787.89</v>
      </c>
      <c r="E125" s="61"/>
      <c r="F125" s="37"/>
      <c r="G125" s="78"/>
      <c r="H125" s="32">
        <v>-3.0000000000000001E-3</v>
      </c>
      <c r="I125" s="32">
        <v>3.0000000000000001E-3</v>
      </c>
      <c r="J125" s="32">
        <v>6.0000000000000001E-3</v>
      </c>
      <c r="K125" s="32">
        <v>2.4E-2</v>
      </c>
      <c r="L125" s="32">
        <v>0.02</v>
      </c>
      <c r="M125" s="32">
        <v>2.5999999999999999E-2</v>
      </c>
    </row>
    <row r="126" spans="1:13" x14ac:dyDescent="0.2">
      <c r="A126" s="1" t="s">
        <v>6</v>
      </c>
      <c r="B126" s="36">
        <v>3415969.91</v>
      </c>
      <c r="C126" s="36">
        <v>3980911.93</v>
      </c>
      <c r="D126" s="36">
        <v>3874725.57</v>
      </c>
      <c r="E126" s="61"/>
      <c r="F126" s="37"/>
      <c r="G126" s="78" t="s">
        <v>236</v>
      </c>
      <c r="H126" t="s">
        <v>328</v>
      </c>
      <c r="I126" t="s">
        <v>329</v>
      </c>
      <c r="J126" t="s">
        <v>266</v>
      </c>
      <c r="K126">
        <v>157.53</v>
      </c>
      <c r="L126">
        <v>204.07</v>
      </c>
      <c r="M126" t="s">
        <v>330</v>
      </c>
    </row>
    <row r="127" spans="1:13" x14ac:dyDescent="0.2">
      <c r="A127" s="1" t="s">
        <v>7</v>
      </c>
      <c r="B127" s="36">
        <v>3665762.49</v>
      </c>
      <c r="C127" s="36">
        <v>4056716.09</v>
      </c>
      <c r="D127" s="36">
        <v>4872028.09</v>
      </c>
      <c r="E127" s="61"/>
      <c r="F127" s="37"/>
      <c r="G127" s="78"/>
      <c r="H127" s="32">
        <v>2.1999999999999999E-2</v>
      </c>
      <c r="I127" s="32">
        <v>1.4E-2</v>
      </c>
      <c r="J127" s="32">
        <v>0.05</v>
      </c>
      <c r="K127" s="32">
        <v>0.03</v>
      </c>
      <c r="L127" s="32">
        <v>-5.0000000000000001E-3</v>
      </c>
      <c r="M127" s="32">
        <v>4.4999999999999998E-2</v>
      </c>
    </row>
    <row r="128" spans="1:13" x14ac:dyDescent="0.2">
      <c r="A128" s="1" t="s">
        <v>8</v>
      </c>
      <c r="B128" s="36">
        <v>3916552.77</v>
      </c>
      <c r="C128" s="36">
        <v>4200612.9800000004</v>
      </c>
      <c r="D128" s="36">
        <v>5531499.5599999996</v>
      </c>
      <c r="E128" s="61"/>
      <c r="F128" s="37"/>
      <c r="G128" s="78" t="s">
        <v>237</v>
      </c>
      <c r="H128" t="s">
        <v>331</v>
      </c>
      <c r="I128" t="s">
        <v>332</v>
      </c>
      <c r="J128" t="s">
        <v>333</v>
      </c>
      <c r="K128">
        <v>169.1</v>
      </c>
      <c r="L128">
        <v>215.29</v>
      </c>
      <c r="M128" t="s">
        <v>334</v>
      </c>
    </row>
    <row r="129" spans="1:13" x14ac:dyDescent="0.2">
      <c r="A129" s="1" t="s">
        <v>9</v>
      </c>
      <c r="B129" s="36">
        <v>4620534.8600000003</v>
      </c>
      <c r="C129" s="36">
        <v>4923046.7699999996</v>
      </c>
      <c r="D129" s="36">
        <v>5714177.6600000001</v>
      </c>
      <c r="E129" s="61"/>
      <c r="F129" s="37"/>
      <c r="G129" s="78"/>
      <c r="H129" s="32">
        <v>0.54100000000000004</v>
      </c>
      <c r="I129" s="32">
        <v>0.52300000000000002</v>
      </c>
      <c r="J129" s="32">
        <v>0.55000000000000004</v>
      </c>
      <c r="K129" s="32">
        <v>7.2999999999999995E-2</v>
      </c>
      <c r="L129" s="32">
        <v>5.5E-2</v>
      </c>
      <c r="M129" s="32">
        <v>0.63500000000000001</v>
      </c>
    </row>
    <row r="130" spans="1:13" x14ac:dyDescent="0.2">
      <c r="A130" s="1" t="s">
        <v>10</v>
      </c>
      <c r="B130" s="36">
        <v>3607473.26</v>
      </c>
      <c r="C130" s="36">
        <v>4255504.3</v>
      </c>
      <c r="D130" s="36">
        <v>4817157.51</v>
      </c>
      <c r="E130" s="61"/>
      <c r="F130" s="61"/>
      <c r="G130" s="61"/>
      <c r="H130" s="61"/>
      <c r="I130" s="61"/>
    </row>
    <row r="131" spans="1:13" x14ac:dyDescent="0.2">
      <c r="A131" s="1" t="s">
        <v>11</v>
      </c>
      <c r="B131" s="36">
        <v>3438226.18</v>
      </c>
      <c r="C131" s="36">
        <v>3466421.31</v>
      </c>
      <c r="D131" s="36">
        <v>4644968.76</v>
      </c>
      <c r="E131" s="61"/>
      <c r="F131" s="61"/>
      <c r="G131" s="61"/>
      <c r="H131" s="61"/>
      <c r="I131" s="61"/>
    </row>
    <row r="132" spans="1:13" x14ac:dyDescent="0.2">
      <c r="A132" s="1" t="s">
        <v>12</v>
      </c>
      <c r="B132" s="36">
        <v>3529035.77</v>
      </c>
      <c r="C132" s="36">
        <v>3558176.95</v>
      </c>
      <c r="D132" s="2"/>
      <c r="E132" s="61"/>
      <c r="F132" s="61"/>
      <c r="G132" s="61"/>
      <c r="H132" s="61"/>
      <c r="I132" s="61"/>
    </row>
    <row r="133" spans="1:13" x14ac:dyDescent="0.2">
      <c r="A133" s="1" t="s">
        <v>13</v>
      </c>
      <c r="B133" s="36">
        <v>3686345.57</v>
      </c>
      <c r="C133" s="36">
        <v>4098943.25</v>
      </c>
      <c r="D133" s="2"/>
      <c r="E133" s="61"/>
      <c r="F133" s="61"/>
      <c r="G133" s="61"/>
      <c r="H133" s="61"/>
      <c r="I133" s="61"/>
    </row>
    <row r="134" spans="1:13" x14ac:dyDescent="0.2">
      <c r="A134" s="1" t="s">
        <v>14</v>
      </c>
      <c r="B134" s="36">
        <v>6027746.4400000004</v>
      </c>
      <c r="C134" s="36">
        <v>6094840.6299999999</v>
      </c>
      <c r="D134" s="2"/>
      <c r="E134" s="61"/>
      <c r="F134" s="61"/>
      <c r="G134" s="61"/>
      <c r="H134" s="61"/>
      <c r="I134" s="61"/>
    </row>
    <row r="135" spans="1:13" x14ac:dyDescent="0.2">
      <c r="A135" s="1" t="s">
        <v>15</v>
      </c>
      <c r="B135" s="35">
        <f>SUM(B123:B134)</f>
        <v>46610348.43</v>
      </c>
      <c r="C135" s="35">
        <f t="shared" ref="C135:D135" si="7">SUM(C123:C134)</f>
        <v>51243202.040000007</v>
      </c>
      <c r="D135" s="35">
        <f t="shared" si="7"/>
        <v>41246589.329999998</v>
      </c>
      <c r="E135" s="61"/>
      <c r="F135" s="61"/>
    </row>
    <row r="136" spans="1:13" x14ac:dyDescent="0.2">
      <c r="E136" s="61"/>
      <c r="F136" s="61"/>
      <c r="G136" s="78"/>
    </row>
    <row r="137" spans="1:13" x14ac:dyDescent="0.2">
      <c r="A137" s="61"/>
      <c r="B137" s="1" t="s">
        <v>335</v>
      </c>
      <c r="C137" s="1" t="s">
        <v>336</v>
      </c>
      <c r="D137" s="1" t="s">
        <v>337</v>
      </c>
      <c r="E137" s="61"/>
      <c r="F137" s="61"/>
      <c r="G137" s="78"/>
      <c r="H137" s="32"/>
      <c r="I137" s="32"/>
      <c r="J137" s="32"/>
      <c r="K137" s="32"/>
      <c r="L137" s="32"/>
      <c r="M137" s="32"/>
    </row>
    <row r="138" spans="1:13" x14ac:dyDescent="0.2">
      <c r="A138" s="1" t="s">
        <v>3</v>
      </c>
      <c r="B138" s="36">
        <v>620797.38</v>
      </c>
      <c r="C138" s="36">
        <v>845257.03</v>
      </c>
      <c r="D138" s="36">
        <v>1027859.85</v>
      </c>
      <c r="E138" s="61"/>
      <c r="F138" s="61"/>
      <c r="G138" s="78"/>
    </row>
    <row r="139" spans="1:13" x14ac:dyDescent="0.2">
      <c r="A139" s="1" t="s">
        <v>4</v>
      </c>
      <c r="B139" s="36">
        <v>523955.99</v>
      </c>
      <c r="C139" s="36">
        <v>659392.68999999994</v>
      </c>
      <c r="D139" s="36">
        <v>896660.16</v>
      </c>
      <c r="E139" s="61"/>
      <c r="F139" s="61"/>
      <c r="G139" s="78"/>
      <c r="H139" s="32"/>
      <c r="I139" s="32"/>
      <c r="J139" s="32"/>
      <c r="K139" s="32"/>
      <c r="L139" s="32"/>
      <c r="M139" s="32"/>
    </row>
    <row r="140" spans="1:13" x14ac:dyDescent="0.2">
      <c r="A140" s="1" t="s">
        <v>5</v>
      </c>
      <c r="B140" s="36">
        <v>539087.51</v>
      </c>
      <c r="C140" s="36">
        <v>696855.99</v>
      </c>
      <c r="D140" s="36">
        <v>1022067.2</v>
      </c>
      <c r="E140" s="61"/>
      <c r="F140" s="61"/>
      <c r="G140" s="78"/>
    </row>
    <row r="141" spans="1:13" x14ac:dyDescent="0.2">
      <c r="A141" s="1" t="s">
        <v>6</v>
      </c>
      <c r="B141" s="36">
        <v>410000.52</v>
      </c>
      <c r="C141" s="36">
        <v>598746.72</v>
      </c>
      <c r="D141" s="36">
        <v>1156944.26</v>
      </c>
      <c r="E141" s="61"/>
      <c r="F141" s="61"/>
      <c r="G141" s="78"/>
      <c r="H141" s="32"/>
      <c r="I141" s="32"/>
      <c r="J141" s="32"/>
      <c r="K141" s="32"/>
      <c r="L141" s="32"/>
      <c r="M141" s="32"/>
    </row>
    <row r="142" spans="1:13" x14ac:dyDescent="0.2">
      <c r="A142" s="1" t="s">
        <v>7</v>
      </c>
      <c r="B142" s="36">
        <v>408793.41</v>
      </c>
      <c r="C142" s="36">
        <v>649316.55000000005</v>
      </c>
      <c r="D142" s="36">
        <v>1134583.29</v>
      </c>
      <c r="E142" s="61"/>
      <c r="F142" s="61"/>
      <c r="G142" s="78"/>
    </row>
    <row r="143" spans="1:13" x14ac:dyDescent="0.2">
      <c r="A143" s="1" t="s">
        <v>8</v>
      </c>
      <c r="B143" s="36">
        <v>456182.48</v>
      </c>
      <c r="C143" s="36">
        <v>513903.84</v>
      </c>
      <c r="D143" s="36">
        <v>1191224.1299999999</v>
      </c>
      <c r="E143" s="61"/>
      <c r="F143" s="61"/>
      <c r="G143" s="78"/>
      <c r="H143" s="32"/>
      <c r="I143" s="32"/>
      <c r="J143" s="32"/>
      <c r="K143" s="32"/>
      <c r="L143" s="32"/>
      <c r="M143" s="32"/>
    </row>
    <row r="144" spans="1:13" x14ac:dyDescent="0.2">
      <c r="A144" s="1" t="s">
        <v>9</v>
      </c>
      <c r="B144" s="36">
        <v>558857.27</v>
      </c>
      <c r="C144" s="36">
        <v>675212.7</v>
      </c>
      <c r="D144" s="36">
        <v>1032758.4</v>
      </c>
      <c r="E144" s="61"/>
      <c r="F144" s="61"/>
      <c r="G144" s="78"/>
    </row>
    <row r="145" spans="1:15" x14ac:dyDescent="0.2">
      <c r="A145" s="1" t="s">
        <v>10</v>
      </c>
      <c r="B145" s="36">
        <v>543190.28</v>
      </c>
      <c r="C145" s="36">
        <v>678396.68</v>
      </c>
      <c r="D145" s="36">
        <v>1024598.67</v>
      </c>
      <c r="E145" s="61"/>
      <c r="F145" s="61"/>
      <c r="G145" s="78"/>
      <c r="H145" s="32"/>
      <c r="I145" s="32"/>
      <c r="J145" s="32"/>
      <c r="K145" s="32"/>
      <c r="L145" s="32"/>
      <c r="M145" s="32"/>
    </row>
    <row r="146" spans="1:15" x14ac:dyDescent="0.2">
      <c r="A146" s="1" t="s">
        <v>11</v>
      </c>
      <c r="B146" s="36">
        <v>608186.64</v>
      </c>
      <c r="C146" s="36">
        <v>834804.18</v>
      </c>
      <c r="D146" s="36">
        <v>1214046.77</v>
      </c>
      <c r="E146" s="61"/>
      <c r="F146" s="61"/>
      <c r="G146" s="78"/>
    </row>
    <row r="147" spans="1:15" x14ac:dyDescent="0.2">
      <c r="A147" s="1" t="s">
        <v>12</v>
      </c>
      <c r="B147" s="36">
        <v>666737.54</v>
      </c>
      <c r="C147" s="36">
        <v>899228.9</v>
      </c>
      <c r="D147" s="2"/>
      <c r="E147" s="61"/>
      <c r="F147" s="61"/>
      <c r="G147" s="78"/>
      <c r="H147" s="32"/>
      <c r="I147" s="32"/>
      <c r="J147" s="32"/>
      <c r="K147" s="32"/>
      <c r="L147" s="32"/>
      <c r="M147" s="32"/>
    </row>
    <row r="148" spans="1:15" x14ac:dyDescent="0.2">
      <c r="A148" s="1" t="s">
        <v>13</v>
      </c>
      <c r="B148" s="36">
        <v>735163.74</v>
      </c>
      <c r="C148" s="36">
        <v>944524.34</v>
      </c>
      <c r="D148" s="2"/>
      <c r="E148" s="61"/>
      <c r="F148" s="61"/>
      <c r="G148" s="78"/>
    </row>
    <row r="149" spans="1:15" x14ac:dyDescent="0.2">
      <c r="A149" s="1" t="s">
        <v>14</v>
      </c>
      <c r="B149" s="36">
        <v>800034.06</v>
      </c>
      <c r="C149" s="36">
        <v>1018316.37</v>
      </c>
      <c r="D149" s="2"/>
      <c r="E149" s="61"/>
      <c r="F149" s="61"/>
      <c r="G149" s="78"/>
      <c r="H149" s="32"/>
      <c r="I149" s="32"/>
      <c r="J149" s="32"/>
      <c r="K149" s="32"/>
      <c r="L149" s="32"/>
      <c r="M149" s="32"/>
    </row>
    <row r="150" spans="1:15" x14ac:dyDescent="0.2">
      <c r="A150" s="1" t="s">
        <v>15</v>
      </c>
      <c r="B150" s="35">
        <f>SUM(B138:B149)</f>
        <v>6870986.8200000003</v>
      </c>
      <c r="C150" s="35">
        <f t="shared" ref="C150:D150" si="8">SUM(C138:C149)</f>
        <v>9013955.9899999984</v>
      </c>
      <c r="D150" s="35">
        <f t="shared" si="8"/>
        <v>9700742.7300000004</v>
      </c>
      <c r="E150" s="61"/>
      <c r="F150" s="61"/>
      <c r="G150" s="78"/>
    </row>
    <row r="151" spans="1:15" x14ac:dyDescent="0.2">
      <c r="E151" s="61"/>
      <c r="F151" s="61"/>
      <c r="G151" s="78"/>
      <c r="H151" s="32"/>
      <c r="I151" s="32"/>
      <c r="J151" s="32"/>
      <c r="K151" s="32"/>
      <c r="L151" s="32"/>
      <c r="M151" s="32"/>
    </row>
    <row r="152" spans="1:15" x14ac:dyDescent="0.2">
      <c r="A152" s="61"/>
      <c r="B152" s="1" t="s">
        <v>338</v>
      </c>
      <c r="C152" s="1" t="s">
        <v>339</v>
      </c>
      <c r="D152" s="1" t="s">
        <v>340</v>
      </c>
      <c r="E152" s="61"/>
      <c r="F152" s="61"/>
      <c r="G152" s="78"/>
    </row>
    <row r="153" spans="1:15" x14ac:dyDescent="0.2">
      <c r="A153" s="1" t="s">
        <v>3</v>
      </c>
      <c r="B153" s="36">
        <v>7059405.2599999998</v>
      </c>
      <c r="C153" s="36">
        <v>8809371.0500000007</v>
      </c>
      <c r="D153" s="36">
        <v>8646325.4000000004</v>
      </c>
      <c r="E153" s="61"/>
      <c r="F153" s="61"/>
      <c r="G153" s="78"/>
      <c r="H153" s="32"/>
      <c r="I153" s="32"/>
      <c r="J153" s="32"/>
      <c r="K153" s="32"/>
      <c r="L153" s="32"/>
      <c r="M153" s="32"/>
    </row>
    <row r="154" spans="1:15" x14ac:dyDescent="0.2">
      <c r="A154" s="1" t="s">
        <v>4</v>
      </c>
      <c r="B154" s="36">
        <v>5943851.7000000002</v>
      </c>
      <c r="C154" s="36">
        <v>7318006.5999999996</v>
      </c>
      <c r="D154" s="36">
        <v>7712936.8899999997</v>
      </c>
      <c r="E154" s="61"/>
      <c r="F154" s="61"/>
      <c r="G154" s="78"/>
    </row>
    <row r="155" spans="1:15" x14ac:dyDescent="0.2">
      <c r="A155" s="1" t="s">
        <v>5</v>
      </c>
      <c r="B155" s="36">
        <v>6203483.1399999997</v>
      </c>
      <c r="C155" s="36">
        <v>7252960.1600000001</v>
      </c>
      <c r="D155" s="36">
        <v>8200288.3399999999</v>
      </c>
      <c r="E155" s="61"/>
      <c r="F155" s="61"/>
      <c r="G155" s="78"/>
      <c r="H155" s="32"/>
      <c r="I155" s="32"/>
      <c r="J155" s="32"/>
      <c r="K155" s="32"/>
      <c r="L155" s="32"/>
      <c r="M155" s="32"/>
    </row>
    <row r="156" spans="1:15" x14ac:dyDescent="0.2">
      <c r="A156" s="1" t="s">
        <v>6</v>
      </c>
      <c r="B156" s="36">
        <v>4566651.1500000004</v>
      </c>
      <c r="C156" s="36">
        <v>6011962.8099999996</v>
      </c>
      <c r="D156" s="36">
        <v>8450854.75</v>
      </c>
      <c r="E156" s="61"/>
      <c r="F156" s="61"/>
      <c r="G156" s="37"/>
      <c r="H156" s="61"/>
      <c r="I156" s="61"/>
      <c r="J156" s="61"/>
      <c r="K156" s="61"/>
      <c r="L156" s="61"/>
      <c r="M156" s="61"/>
      <c r="N156" s="61"/>
      <c r="O156" s="61"/>
    </row>
    <row r="157" spans="1:15" x14ac:dyDescent="0.2">
      <c r="A157" s="1" t="s">
        <v>7</v>
      </c>
      <c r="B157" s="36">
        <v>4851413.4400000004</v>
      </c>
      <c r="C157" s="36">
        <v>6137069.1399999997</v>
      </c>
      <c r="D157" s="36">
        <v>9362162.4399999995</v>
      </c>
      <c r="E157" s="61"/>
      <c r="F157" s="61"/>
      <c r="G157" s="37"/>
      <c r="H157" s="37"/>
      <c r="I157" s="61"/>
      <c r="J157" s="61"/>
      <c r="K157" s="61"/>
      <c r="L157" s="61"/>
      <c r="M157" s="61"/>
      <c r="N157" s="61"/>
      <c r="O157" s="61"/>
    </row>
    <row r="158" spans="1:15" x14ac:dyDescent="0.2">
      <c r="A158" s="1" t="s">
        <v>8</v>
      </c>
      <c r="B158" s="36">
        <v>4419035.91</v>
      </c>
      <c r="C158" s="36">
        <v>4861077.78</v>
      </c>
      <c r="D158" s="36">
        <v>7515408.4900000002</v>
      </c>
      <c r="E158" s="61"/>
      <c r="F158" s="61"/>
      <c r="G158" s="61"/>
      <c r="H158" s="37"/>
      <c r="I158" s="32"/>
      <c r="J158" s="32"/>
      <c r="K158" s="32"/>
      <c r="L158" s="32"/>
      <c r="M158" s="32"/>
      <c r="N158" s="32"/>
      <c r="O158" s="61"/>
    </row>
    <row r="159" spans="1:15" x14ac:dyDescent="0.2">
      <c r="A159" s="1" t="s">
        <v>9</v>
      </c>
      <c r="B159" s="36">
        <v>5020593.66</v>
      </c>
      <c r="C159" s="36">
        <v>5484743.1399999997</v>
      </c>
      <c r="D159" s="36">
        <v>7258186.8700000001</v>
      </c>
      <c r="E159" s="61"/>
      <c r="F159" s="61"/>
      <c r="G159" s="37"/>
      <c r="H159" s="37"/>
      <c r="I159" s="61"/>
      <c r="J159" s="61"/>
      <c r="K159" s="61"/>
      <c r="L159" s="61"/>
      <c r="M159" s="61"/>
      <c r="N159" s="61"/>
      <c r="O159" s="61"/>
    </row>
    <row r="160" spans="1:15" x14ac:dyDescent="0.2">
      <c r="A160" s="1" t="s">
        <v>10</v>
      </c>
      <c r="B160" s="36">
        <v>5217268.91</v>
      </c>
      <c r="C160" s="36">
        <v>5860440.1299999999</v>
      </c>
      <c r="D160" s="36">
        <v>7446058.5700000003</v>
      </c>
      <c r="E160" s="61"/>
      <c r="F160" s="61"/>
      <c r="G160" s="37"/>
      <c r="H160" s="37"/>
      <c r="I160" s="32"/>
      <c r="J160" s="32"/>
      <c r="K160" s="32"/>
      <c r="L160" s="32"/>
      <c r="M160" s="32"/>
      <c r="N160" s="32"/>
      <c r="O160" s="61"/>
    </row>
    <row r="161" spans="1:15" x14ac:dyDescent="0.2">
      <c r="A161" s="1" t="s">
        <v>11</v>
      </c>
      <c r="B161" s="36">
        <v>5828340.2800000003</v>
      </c>
      <c r="C161" s="36">
        <v>6975790.9000000004</v>
      </c>
      <c r="D161" s="36">
        <v>8239095</v>
      </c>
      <c r="E161" s="61"/>
      <c r="F161" s="61"/>
      <c r="G161" s="37"/>
      <c r="H161" s="37"/>
      <c r="I161" s="61"/>
      <c r="J161" s="61"/>
      <c r="K161" s="61"/>
      <c r="L161" s="61"/>
      <c r="M161" s="61"/>
      <c r="N161" s="61"/>
      <c r="O161" s="61"/>
    </row>
    <row r="162" spans="1:15" x14ac:dyDescent="0.2">
      <c r="A162" s="1" t="s">
        <v>12</v>
      </c>
      <c r="B162" s="36">
        <v>6748063.1600000001</v>
      </c>
      <c r="C162" s="36">
        <v>8133930.8499999996</v>
      </c>
      <c r="D162" s="2"/>
      <c r="E162" s="61"/>
      <c r="F162" s="61"/>
      <c r="G162" s="37"/>
      <c r="H162" s="37"/>
      <c r="I162" s="32"/>
      <c r="J162" s="32"/>
      <c r="K162" s="32"/>
      <c r="L162" s="32"/>
      <c r="M162" s="32"/>
      <c r="N162" s="32"/>
      <c r="O162" s="61"/>
    </row>
    <row r="163" spans="1:15" x14ac:dyDescent="0.2">
      <c r="A163" s="1" t="s">
        <v>13</v>
      </c>
      <c r="B163" s="36">
        <v>8674606.4199999999</v>
      </c>
      <c r="C163" s="36">
        <v>9655473.7799999993</v>
      </c>
      <c r="D163" s="2"/>
      <c r="E163" s="61"/>
      <c r="F163" s="61"/>
      <c r="G163" s="37"/>
      <c r="H163" s="37"/>
      <c r="I163" s="61"/>
      <c r="J163" s="61"/>
      <c r="K163" s="61"/>
      <c r="L163" s="61"/>
      <c r="M163" s="61"/>
      <c r="N163" s="61"/>
      <c r="O163" s="61"/>
    </row>
    <row r="164" spans="1:15" x14ac:dyDescent="0.2">
      <c r="A164" s="1" t="s">
        <v>14</v>
      </c>
      <c r="B164" s="36">
        <v>11419856.59</v>
      </c>
      <c r="C164" s="36">
        <v>12670575.91</v>
      </c>
      <c r="D164" s="2"/>
      <c r="E164" s="61"/>
      <c r="F164" s="61"/>
      <c r="G164" s="37"/>
      <c r="H164" s="37"/>
      <c r="I164" s="32"/>
      <c r="J164" s="32"/>
      <c r="K164" s="32"/>
      <c r="L164" s="32"/>
      <c r="M164" s="32"/>
      <c r="N164" s="32"/>
      <c r="O164" s="61"/>
    </row>
    <row r="165" spans="1:15" x14ac:dyDescent="0.2">
      <c r="A165" s="1" t="s">
        <v>15</v>
      </c>
      <c r="B165" s="35">
        <f>SUM(B153:B164)</f>
        <v>75952569.620000005</v>
      </c>
      <c r="C165" s="35">
        <f t="shared" ref="C165:D165" si="9">SUM(C153:C164)</f>
        <v>89171402.25</v>
      </c>
      <c r="D165" s="35">
        <f t="shared" si="9"/>
        <v>72831316.75</v>
      </c>
      <c r="E165" s="61"/>
      <c r="F165" s="61"/>
      <c r="G165" s="37"/>
      <c r="H165" s="61"/>
      <c r="I165" s="61"/>
      <c r="J165" s="61"/>
      <c r="K165" s="61"/>
      <c r="L165" s="61"/>
      <c r="M165" s="61"/>
      <c r="N165" s="61"/>
      <c r="O165" s="61"/>
    </row>
    <row r="166" spans="1:15" x14ac:dyDescent="0.2">
      <c r="D166" s="61"/>
      <c r="E166" s="61"/>
      <c r="F166" s="61"/>
      <c r="G166" s="37"/>
      <c r="H166" s="32"/>
      <c r="I166" s="32"/>
      <c r="J166" s="32"/>
      <c r="K166" s="32"/>
      <c r="L166" s="32"/>
      <c r="M166" s="32"/>
      <c r="N166" s="61"/>
      <c r="O166" s="61"/>
    </row>
    <row r="167" spans="1:15" x14ac:dyDescent="0.2">
      <c r="A167" s="61"/>
      <c r="B167" s="1" t="s">
        <v>341</v>
      </c>
      <c r="C167" s="1" t="s">
        <v>342</v>
      </c>
      <c r="D167" s="1" t="s">
        <v>343</v>
      </c>
      <c r="E167" s="61"/>
      <c r="M167" s="61"/>
      <c r="N167" s="61"/>
      <c r="O167" s="61"/>
    </row>
    <row r="168" spans="1:15" x14ac:dyDescent="0.2">
      <c r="A168" s="1" t="s">
        <v>3</v>
      </c>
      <c r="B168" s="36">
        <v>3080907.7</v>
      </c>
      <c r="C168" s="36">
        <v>3587588.14</v>
      </c>
      <c r="D168" s="36">
        <v>3652740.38</v>
      </c>
      <c r="E168" s="61"/>
      <c r="F168" s="78"/>
      <c r="M168" s="32"/>
      <c r="N168" s="61"/>
      <c r="O168" s="61"/>
    </row>
    <row r="169" spans="1:15" x14ac:dyDescent="0.2">
      <c r="A169" s="1" t="s">
        <v>4</v>
      </c>
      <c r="B169" s="36">
        <v>2628930.73</v>
      </c>
      <c r="C169" s="36">
        <v>3026271.7</v>
      </c>
      <c r="D169" s="36">
        <v>3552327.52</v>
      </c>
      <c r="E169" s="61"/>
      <c r="F169" s="78"/>
      <c r="G169" s="32"/>
      <c r="H169" s="32"/>
      <c r="I169" s="32"/>
      <c r="J169" s="32"/>
      <c r="K169" s="32"/>
      <c r="L169" s="32"/>
      <c r="M169" s="61"/>
      <c r="N169" s="61"/>
      <c r="O169" s="61"/>
    </row>
    <row r="170" spans="1:15" x14ac:dyDescent="0.2">
      <c r="A170" s="1" t="s">
        <v>5</v>
      </c>
      <c r="B170" s="36">
        <v>3070435.41</v>
      </c>
      <c r="C170" s="36">
        <v>3704179.38</v>
      </c>
      <c r="D170" s="36">
        <v>3720650.36</v>
      </c>
      <c r="E170" s="61"/>
      <c r="F170" s="78"/>
      <c r="M170" s="32"/>
      <c r="N170" s="61"/>
      <c r="O170" s="61"/>
    </row>
    <row r="171" spans="1:15" x14ac:dyDescent="0.2">
      <c r="A171" s="1" t="s">
        <v>6</v>
      </c>
      <c r="B171" s="36">
        <v>3705366.18</v>
      </c>
      <c r="C171" s="36">
        <v>4192959.75</v>
      </c>
      <c r="D171" s="36">
        <v>5512012.4199999999</v>
      </c>
      <c r="E171" s="61"/>
      <c r="F171" s="78"/>
      <c r="G171" s="32"/>
      <c r="H171" s="32"/>
      <c r="I171" s="32"/>
      <c r="J171" s="32"/>
      <c r="K171" s="32"/>
      <c r="L171" s="32"/>
      <c r="M171" s="61"/>
      <c r="N171" s="61"/>
      <c r="O171" s="61"/>
    </row>
    <row r="172" spans="1:15" x14ac:dyDescent="0.2">
      <c r="A172" s="1" t="s">
        <v>7</v>
      </c>
      <c r="B172" s="36">
        <v>5256496.55</v>
      </c>
      <c r="C172" s="36">
        <v>4890354.42</v>
      </c>
      <c r="D172" s="36">
        <v>6385990.2800000003</v>
      </c>
      <c r="E172" s="61"/>
      <c r="F172" s="78"/>
      <c r="M172" s="32"/>
      <c r="N172" s="61"/>
      <c r="O172" s="61"/>
    </row>
    <row r="173" spans="1:15" x14ac:dyDescent="0.2">
      <c r="A173" s="1" t="s">
        <v>8</v>
      </c>
      <c r="B173" s="36">
        <v>5172038.87</v>
      </c>
      <c r="C173" s="36">
        <v>5442724.4800000004</v>
      </c>
      <c r="D173" s="36">
        <v>6323245.1399999997</v>
      </c>
      <c r="E173" s="61"/>
      <c r="F173" s="78"/>
      <c r="G173" s="32"/>
      <c r="H173" s="32"/>
      <c r="I173" s="32"/>
      <c r="J173" s="32"/>
      <c r="K173" s="32"/>
      <c r="L173" s="32"/>
      <c r="M173" s="61"/>
      <c r="N173" s="61"/>
      <c r="O173" s="61"/>
    </row>
    <row r="174" spans="1:15" x14ac:dyDescent="0.2">
      <c r="A174" s="1" t="s">
        <v>9</v>
      </c>
      <c r="B174" s="36">
        <v>5713572.9900000002</v>
      </c>
      <c r="C174" s="36">
        <v>5352268.59</v>
      </c>
      <c r="D174" s="36">
        <v>7045081.7300000004</v>
      </c>
      <c r="E174" s="61"/>
      <c r="F174" s="78"/>
      <c r="M174" s="32"/>
      <c r="N174" s="61"/>
      <c r="O174" s="61"/>
    </row>
    <row r="175" spans="1:15" x14ac:dyDescent="0.2">
      <c r="A175" s="1" t="s">
        <v>10</v>
      </c>
      <c r="B175" s="36">
        <v>5039001.9400000004</v>
      </c>
      <c r="C175" s="36">
        <v>4828260.29</v>
      </c>
      <c r="D175" s="36">
        <v>6609344.5499999998</v>
      </c>
      <c r="E175" s="61"/>
      <c r="F175" s="78"/>
      <c r="G175" s="32"/>
      <c r="H175" s="32"/>
      <c r="I175" s="32"/>
      <c r="J175" s="32"/>
      <c r="K175" s="32"/>
      <c r="L175" s="32"/>
      <c r="M175" s="61"/>
      <c r="N175" s="61"/>
      <c r="O175" s="61"/>
    </row>
    <row r="176" spans="1:15" x14ac:dyDescent="0.2">
      <c r="A176" s="1" t="s">
        <v>11</v>
      </c>
      <c r="B176" s="36">
        <v>4354628.0999999996</v>
      </c>
      <c r="C176" s="36">
        <v>4284318.8</v>
      </c>
      <c r="D176" s="36">
        <v>5099532.5599999996</v>
      </c>
      <c r="E176" s="61"/>
      <c r="F176" s="78"/>
      <c r="M176" s="32"/>
      <c r="N176" s="61"/>
      <c r="O176" s="61"/>
    </row>
    <row r="177" spans="1:15" x14ac:dyDescent="0.2">
      <c r="A177" s="1" t="s">
        <v>12</v>
      </c>
      <c r="B177" s="36">
        <v>3674944.47</v>
      </c>
      <c r="C177" s="36">
        <v>4142486.77</v>
      </c>
      <c r="D177" s="2"/>
      <c r="E177" s="61"/>
      <c r="F177" s="78"/>
      <c r="G177" s="32"/>
      <c r="H177" s="32"/>
      <c r="I177" s="32"/>
      <c r="J177" s="32"/>
      <c r="K177" s="32"/>
      <c r="L177" s="32"/>
      <c r="M177" s="61"/>
      <c r="N177" s="61"/>
      <c r="O177" s="61"/>
    </row>
    <row r="178" spans="1:15" x14ac:dyDescent="0.2">
      <c r="A178" s="1" t="s">
        <v>13</v>
      </c>
      <c r="B178" s="36">
        <v>5055606.38</v>
      </c>
      <c r="C178" s="36">
        <v>5533301.8300000001</v>
      </c>
      <c r="D178" s="2"/>
      <c r="E178" s="61"/>
      <c r="F178" s="78"/>
      <c r="M178" s="32"/>
      <c r="N178" s="61"/>
      <c r="O178" s="61"/>
    </row>
    <row r="179" spans="1:15" x14ac:dyDescent="0.2">
      <c r="A179" s="1" t="s">
        <v>14</v>
      </c>
      <c r="B179" s="36">
        <v>9070277.6500000004</v>
      </c>
      <c r="C179" s="36">
        <v>9666530.5199999996</v>
      </c>
      <c r="D179" s="2"/>
      <c r="E179" s="61"/>
      <c r="F179" s="78"/>
      <c r="G179" s="32"/>
      <c r="H179" s="32"/>
      <c r="I179" s="32"/>
      <c r="J179" s="32"/>
      <c r="K179" s="32"/>
      <c r="L179" s="32"/>
      <c r="M179" s="61"/>
      <c r="N179" s="61"/>
      <c r="O179" s="61"/>
    </row>
    <row r="180" spans="1:15" x14ac:dyDescent="0.2">
      <c r="A180" s="1" t="s">
        <v>15</v>
      </c>
      <c r="B180" s="35">
        <f>SUM(B168:B179)</f>
        <v>55822206.969999999</v>
      </c>
      <c r="C180" s="35">
        <f t="shared" ref="C180:D180" si="10">SUM(C168:C179)</f>
        <v>58651244.670000002</v>
      </c>
      <c r="D180" s="35">
        <f t="shared" si="10"/>
        <v>47900924.939999998</v>
      </c>
      <c r="E180" s="61"/>
      <c r="F180" s="78"/>
      <c r="M180" s="32"/>
      <c r="N180" s="61"/>
      <c r="O180" s="61"/>
    </row>
    <row r="181" spans="1:15" x14ac:dyDescent="0.2">
      <c r="E181" s="61"/>
      <c r="F181" s="78"/>
      <c r="G181" s="32"/>
      <c r="H181" s="32"/>
      <c r="I181" s="32"/>
      <c r="J181" s="32"/>
      <c r="K181" s="32"/>
      <c r="L181" s="32"/>
      <c r="M181" s="61"/>
      <c r="N181" s="61"/>
      <c r="O181" s="61"/>
    </row>
    <row r="182" spans="1:15" x14ac:dyDescent="0.2">
      <c r="A182" s="61"/>
      <c r="B182" s="1" t="s">
        <v>344</v>
      </c>
      <c r="C182" s="1" t="s">
        <v>345</v>
      </c>
      <c r="D182" s="1" t="s">
        <v>346</v>
      </c>
      <c r="E182" s="61"/>
      <c r="F182" s="78"/>
      <c r="M182" s="32"/>
      <c r="N182" s="61"/>
      <c r="O182" s="61"/>
    </row>
    <row r="183" spans="1:15" x14ac:dyDescent="0.2">
      <c r="A183" s="1" t="s">
        <v>3</v>
      </c>
      <c r="B183" s="36">
        <v>3942272.77</v>
      </c>
      <c r="C183" s="36">
        <v>4105107.63</v>
      </c>
      <c r="D183" s="36">
        <v>4571460.6399999997</v>
      </c>
      <c r="E183" s="61"/>
      <c r="F183" s="78"/>
      <c r="G183" s="37"/>
      <c r="H183" s="61"/>
      <c r="I183" s="61"/>
      <c r="J183" s="61"/>
      <c r="K183" s="61"/>
      <c r="L183" s="61"/>
      <c r="M183" s="61"/>
      <c r="N183" s="61"/>
      <c r="O183" s="61"/>
    </row>
    <row r="184" spans="1:15" x14ac:dyDescent="0.2">
      <c r="A184" s="1" t="s">
        <v>4</v>
      </c>
      <c r="B184" s="36">
        <v>3690006.18</v>
      </c>
      <c r="C184" s="36">
        <v>4308204.55</v>
      </c>
      <c r="D184" s="36">
        <v>4808565.96</v>
      </c>
      <c r="E184" s="61"/>
      <c r="G184" s="37"/>
      <c r="H184" s="32"/>
      <c r="I184" s="32"/>
      <c r="J184" s="32"/>
      <c r="K184" s="32"/>
      <c r="L184" s="32"/>
      <c r="M184" s="32"/>
      <c r="N184" s="61"/>
      <c r="O184" s="61"/>
    </row>
    <row r="185" spans="1:15" x14ac:dyDescent="0.2">
      <c r="A185" s="1" t="s">
        <v>5</v>
      </c>
      <c r="B185" s="36">
        <v>4264818.9000000004</v>
      </c>
      <c r="C185" s="36">
        <v>5202390.71</v>
      </c>
      <c r="D185" s="36">
        <v>5257387.63</v>
      </c>
      <c r="E185" s="61"/>
      <c r="F185" s="37"/>
      <c r="G185" s="37"/>
      <c r="H185" s="61"/>
      <c r="I185" s="61"/>
      <c r="J185" s="61"/>
      <c r="K185" s="61"/>
      <c r="L185" s="61"/>
      <c r="M185" s="61"/>
      <c r="N185" s="61"/>
      <c r="O185" s="61"/>
    </row>
    <row r="186" spans="1:15" x14ac:dyDescent="0.2">
      <c r="A186" s="1" t="s">
        <v>6</v>
      </c>
      <c r="B186" s="36">
        <v>4206099.5999999996</v>
      </c>
      <c r="C186" s="36">
        <v>5001271.99</v>
      </c>
      <c r="D186" s="36">
        <v>5714619.4900000002</v>
      </c>
      <c r="E186" s="61"/>
      <c r="F186" s="37"/>
      <c r="G186" s="37"/>
      <c r="H186" s="32"/>
      <c r="I186" s="32"/>
      <c r="J186" s="32"/>
      <c r="K186" s="32"/>
      <c r="L186" s="32"/>
      <c r="M186" s="32"/>
      <c r="N186" s="61"/>
      <c r="O186" s="61"/>
    </row>
    <row r="187" spans="1:15" x14ac:dyDescent="0.2">
      <c r="A187" s="1" t="s">
        <v>7</v>
      </c>
      <c r="B187" s="36">
        <v>4289071.71</v>
      </c>
      <c r="C187" s="36">
        <v>4902340.54</v>
      </c>
      <c r="D187" s="36">
        <v>6657302.5</v>
      </c>
      <c r="E187" s="61"/>
      <c r="F187" s="37"/>
      <c r="G187" s="37"/>
      <c r="H187" s="61"/>
      <c r="I187" s="61"/>
      <c r="J187" s="61"/>
      <c r="K187" s="61"/>
      <c r="L187" s="61"/>
      <c r="M187" s="61"/>
      <c r="N187" s="61"/>
      <c r="O187" s="61"/>
    </row>
    <row r="188" spans="1:15" x14ac:dyDescent="0.2">
      <c r="A188" s="1" t="s">
        <v>8</v>
      </c>
      <c r="B188" s="36">
        <v>4462413.46</v>
      </c>
      <c r="C188" s="36">
        <v>4292340.03</v>
      </c>
      <c r="D188" s="36">
        <v>6607402.75</v>
      </c>
      <c r="E188" s="61"/>
      <c r="F188" s="37"/>
      <c r="G188" s="37"/>
      <c r="H188" s="32"/>
      <c r="I188" s="32"/>
      <c r="J188" s="32"/>
      <c r="K188" s="32"/>
      <c r="L188" s="32"/>
      <c r="M188" s="32"/>
      <c r="N188" s="61"/>
      <c r="O188" s="61"/>
    </row>
    <row r="189" spans="1:15" x14ac:dyDescent="0.2">
      <c r="A189" s="1" t="s">
        <v>9</v>
      </c>
      <c r="B189" s="36">
        <v>5353995.12</v>
      </c>
      <c r="C189" s="36">
        <v>5289611.6500000004</v>
      </c>
      <c r="D189" s="36">
        <v>7035747.0199999996</v>
      </c>
      <c r="E189" s="61"/>
      <c r="F189" s="37"/>
      <c r="G189" s="37"/>
      <c r="H189" s="61"/>
      <c r="I189" s="61"/>
      <c r="J189" s="61"/>
      <c r="K189" s="61"/>
      <c r="L189" s="61"/>
      <c r="M189" s="61"/>
      <c r="N189" s="61"/>
      <c r="O189" s="61"/>
    </row>
    <row r="190" spans="1:15" x14ac:dyDescent="0.2">
      <c r="A190" s="1" t="s">
        <v>10</v>
      </c>
      <c r="B190" s="36">
        <v>4527174.9400000004</v>
      </c>
      <c r="C190" s="36">
        <v>4736605.9800000004</v>
      </c>
      <c r="D190" s="36">
        <v>6603151.1399999997</v>
      </c>
      <c r="E190" s="61"/>
      <c r="F190" s="37"/>
      <c r="G190" s="37"/>
      <c r="H190" s="32"/>
      <c r="I190" s="32"/>
      <c r="J190" s="32"/>
      <c r="K190" s="32"/>
      <c r="L190" s="32"/>
      <c r="M190" s="32"/>
      <c r="N190" s="61"/>
      <c r="O190" s="61"/>
    </row>
    <row r="191" spans="1:15" x14ac:dyDescent="0.2">
      <c r="A191" s="1" t="s">
        <v>11</v>
      </c>
      <c r="B191" s="36">
        <v>4516647.01</v>
      </c>
      <c r="C191" s="36">
        <v>4748194.3099999996</v>
      </c>
      <c r="D191" s="36">
        <v>6489114.6299999999</v>
      </c>
      <c r="E191" s="61"/>
      <c r="F191" s="37"/>
      <c r="G191" s="37"/>
      <c r="H191" s="61"/>
      <c r="I191" s="61"/>
      <c r="J191" s="61"/>
      <c r="K191" s="61"/>
      <c r="L191" s="61"/>
      <c r="M191" s="61"/>
      <c r="N191" s="61"/>
      <c r="O191" s="61"/>
    </row>
    <row r="192" spans="1:15" x14ac:dyDescent="0.2">
      <c r="A192" s="1" t="s">
        <v>12</v>
      </c>
      <c r="B192" s="36">
        <v>4456058.4000000004</v>
      </c>
      <c r="C192" s="36">
        <v>4952970.1399999997</v>
      </c>
      <c r="D192" s="2"/>
      <c r="E192" s="61"/>
      <c r="F192" s="37"/>
      <c r="G192" s="37"/>
      <c r="H192" s="32"/>
      <c r="I192" s="32"/>
      <c r="J192" s="32"/>
      <c r="K192" s="32"/>
      <c r="L192" s="32"/>
      <c r="M192" s="32"/>
      <c r="N192" s="61"/>
      <c r="O192" s="61"/>
    </row>
    <row r="193" spans="1:16" x14ac:dyDescent="0.2">
      <c r="A193" s="1" t="s">
        <v>13</v>
      </c>
      <c r="B193" s="36">
        <v>4267942.76</v>
      </c>
      <c r="C193" s="36">
        <v>4910478.3099999996</v>
      </c>
      <c r="D193" s="2"/>
      <c r="E193" s="61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1" t="s">
        <v>14</v>
      </c>
      <c r="B194" s="36">
        <v>4894643.33</v>
      </c>
      <c r="C194" s="36">
        <v>5376862.2199999997</v>
      </c>
      <c r="D194" s="2"/>
      <c r="E194" s="61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">
      <c r="A195" s="1" t="s">
        <v>15</v>
      </c>
      <c r="B195" s="35">
        <f>SUM(B183:B194)</f>
        <v>52871144.179999992</v>
      </c>
      <c r="C195" s="35">
        <f t="shared" ref="C195:D195" si="11">SUM(C183:C194)</f>
        <v>57826378.060000002</v>
      </c>
      <c r="D195" s="35">
        <f t="shared" si="11"/>
        <v>53744751.759999998</v>
      </c>
      <c r="E195" s="61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</row>
    <row r="196" spans="1:16" x14ac:dyDescent="0.2">
      <c r="E196" s="61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</row>
    <row r="197" spans="1:16" x14ac:dyDescent="0.2">
      <c r="A197" s="61"/>
      <c r="B197" s="1" t="s">
        <v>347</v>
      </c>
      <c r="C197" s="1" t="s">
        <v>348</v>
      </c>
      <c r="D197" s="1" t="s">
        <v>349</v>
      </c>
      <c r="E197" s="61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</row>
    <row r="198" spans="1:16" x14ac:dyDescent="0.2">
      <c r="A198" s="1" t="s">
        <v>3</v>
      </c>
      <c r="B198" s="36">
        <v>1339668.6100000001</v>
      </c>
      <c r="C198" s="36">
        <v>1392830.14</v>
      </c>
      <c r="D198" s="36">
        <v>1563492.95</v>
      </c>
      <c r="E198" s="61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</row>
    <row r="199" spans="1:16" x14ac:dyDescent="0.2">
      <c r="A199" s="1" t="s">
        <v>4</v>
      </c>
      <c r="B199" s="36">
        <v>970923.15</v>
      </c>
      <c r="C199" s="36">
        <v>1259198.46</v>
      </c>
      <c r="D199" s="36">
        <v>1522364.19</v>
      </c>
      <c r="E199" s="61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</row>
    <row r="200" spans="1:16" x14ac:dyDescent="0.2">
      <c r="A200" s="1" t="s">
        <v>5</v>
      </c>
      <c r="B200" s="36">
        <v>1085490.01</v>
      </c>
      <c r="C200" s="36">
        <v>1493542.57</v>
      </c>
      <c r="D200" s="36">
        <v>1741757.41</v>
      </c>
      <c r="E200" s="61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</row>
    <row r="201" spans="1:16" x14ac:dyDescent="0.2">
      <c r="A201" s="1" t="s">
        <v>6</v>
      </c>
      <c r="B201" s="36">
        <v>1035231.55</v>
      </c>
      <c r="C201" s="36">
        <v>1328504.22</v>
      </c>
      <c r="D201" s="36">
        <v>1710290.02</v>
      </c>
      <c r="E201" s="61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</row>
    <row r="202" spans="1:16" x14ac:dyDescent="0.2">
      <c r="A202" s="1" t="s">
        <v>7</v>
      </c>
      <c r="B202" s="36">
        <v>1243892.3999999999</v>
      </c>
      <c r="C202" s="36">
        <v>1317384.32</v>
      </c>
      <c r="D202" s="36">
        <v>1890184.34</v>
      </c>
      <c r="E202" s="61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</row>
    <row r="203" spans="1:16" x14ac:dyDescent="0.2">
      <c r="A203" s="1" t="s">
        <v>8</v>
      </c>
      <c r="B203" s="36">
        <v>1445765.66</v>
      </c>
      <c r="C203" s="36">
        <v>1123071.1200000001</v>
      </c>
      <c r="D203" s="36">
        <v>2018975.46</v>
      </c>
      <c r="E203" s="61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</row>
    <row r="204" spans="1:16" x14ac:dyDescent="0.2">
      <c r="A204" s="1" t="s">
        <v>9</v>
      </c>
      <c r="B204" s="36">
        <v>1355769.01</v>
      </c>
      <c r="C204" s="36">
        <v>1394216.7</v>
      </c>
      <c r="D204" s="36">
        <v>2092121.27</v>
      </c>
      <c r="E204" s="61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x14ac:dyDescent="0.2">
      <c r="A205" s="1" t="s">
        <v>10</v>
      </c>
      <c r="B205" s="36">
        <v>1369664.41</v>
      </c>
      <c r="C205" s="36">
        <v>1364203.13</v>
      </c>
      <c r="D205" s="36">
        <v>2233028.85</v>
      </c>
      <c r="E205" s="61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</row>
    <row r="206" spans="1:16" x14ac:dyDescent="0.2">
      <c r="A206" s="1" t="s">
        <v>11</v>
      </c>
      <c r="B206" s="36">
        <v>1535312.59</v>
      </c>
      <c r="C206" s="36">
        <v>1615953.65</v>
      </c>
      <c r="D206" s="36">
        <v>2362213.5299999998</v>
      </c>
      <c r="E206" s="61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6" x14ac:dyDescent="0.2">
      <c r="A207" s="1" t="s">
        <v>12</v>
      </c>
      <c r="B207" s="36">
        <v>1591907.89</v>
      </c>
      <c r="C207" s="36">
        <v>1727668.77</v>
      </c>
      <c r="D207" s="2"/>
      <c r="E207" s="61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</row>
    <row r="208" spans="1:16" x14ac:dyDescent="0.2">
      <c r="A208" s="1" t="s">
        <v>13</v>
      </c>
      <c r="B208" s="36">
        <v>1522832.45</v>
      </c>
      <c r="C208" s="36">
        <v>1586920.61</v>
      </c>
      <c r="D208" s="2"/>
      <c r="E208" s="61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</row>
    <row r="209" spans="1:16" x14ac:dyDescent="0.2">
      <c r="A209" s="1" t="s">
        <v>14</v>
      </c>
      <c r="B209" s="36">
        <v>1562389.69</v>
      </c>
      <c r="C209" s="36">
        <v>1750936.2</v>
      </c>
      <c r="D209" s="2"/>
      <c r="E209" s="61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</row>
    <row r="210" spans="1:16" x14ac:dyDescent="0.2">
      <c r="A210" s="1" t="s">
        <v>15</v>
      </c>
      <c r="B210" s="35">
        <f>SUM(B198:B209)</f>
        <v>16058847.42</v>
      </c>
      <c r="C210" s="35">
        <f t="shared" ref="C210:D210" si="12">SUM(C198:C209)</f>
        <v>17354429.890000001</v>
      </c>
      <c r="D210" s="35">
        <f t="shared" si="12"/>
        <v>17134428.02</v>
      </c>
      <c r="E210" s="61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</row>
    <row r="211" spans="1:16" x14ac:dyDescent="0.2">
      <c r="D211" s="68"/>
      <c r="E211" s="61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</row>
    <row r="212" spans="1:16" x14ac:dyDescent="0.2">
      <c r="D212" s="67"/>
      <c r="E212" s="61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</row>
    <row r="213" spans="1:16" x14ac:dyDescent="0.2">
      <c r="A213" s="61"/>
      <c r="B213" s="1" t="s">
        <v>350</v>
      </c>
      <c r="C213" s="1" t="s">
        <v>351</v>
      </c>
      <c r="D213" s="1" t="s">
        <v>352</v>
      </c>
      <c r="E213" s="61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</row>
    <row r="214" spans="1:16" x14ac:dyDescent="0.2">
      <c r="A214" s="1" t="s">
        <v>3</v>
      </c>
      <c r="B214" s="36">
        <v>2936137.79</v>
      </c>
      <c r="C214" s="36">
        <v>4729684.47</v>
      </c>
      <c r="D214" s="36">
        <v>8092767.6600000001</v>
      </c>
      <c r="E214" s="61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</row>
    <row r="215" spans="1:16" x14ac:dyDescent="0.2">
      <c r="A215" s="1" t="s">
        <v>4</v>
      </c>
      <c r="B215" s="36">
        <v>2740753.56</v>
      </c>
      <c r="C215" s="36">
        <v>4558898.93</v>
      </c>
      <c r="D215" s="36">
        <v>8342744.29</v>
      </c>
      <c r="E215" s="61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</row>
    <row r="216" spans="1:16" x14ac:dyDescent="0.2">
      <c r="A216" s="1" t="s">
        <v>5</v>
      </c>
      <c r="B216" s="36">
        <v>3089798.39</v>
      </c>
      <c r="C216" s="36">
        <v>4991161.32</v>
      </c>
      <c r="D216" s="36">
        <v>9989269.7699999996</v>
      </c>
      <c r="E216" s="61"/>
      <c r="F216" s="37"/>
      <c r="G216" s="37"/>
      <c r="H216" s="61"/>
      <c r="N216" s="37"/>
      <c r="O216" s="37"/>
      <c r="P216" s="37"/>
    </row>
    <row r="217" spans="1:16" x14ac:dyDescent="0.2">
      <c r="A217" s="1" t="s">
        <v>6</v>
      </c>
      <c r="B217" s="36">
        <v>2694122.46</v>
      </c>
      <c r="C217" s="36">
        <v>4706885.8</v>
      </c>
      <c r="D217" s="36">
        <v>12833853.029999999</v>
      </c>
      <c r="E217" s="61"/>
      <c r="F217" s="37"/>
      <c r="G217" s="37"/>
      <c r="H217" s="32"/>
      <c r="I217" s="32"/>
      <c r="J217" s="32"/>
      <c r="K217" s="32"/>
      <c r="L217" s="32"/>
      <c r="M217" s="32"/>
      <c r="P217" s="37"/>
    </row>
    <row r="218" spans="1:16" x14ac:dyDescent="0.2">
      <c r="A218" s="1" t="s">
        <v>7</v>
      </c>
      <c r="B218" s="36">
        <v>2928538.9</v>
      </c>
      <c r="C218" s="36">
        <v>5366557.53</v>
      </c>
      <c r="D218" s="36">
        <v>11309360.119999999</v>
      </c>
      <c r="E218" s="61"/>
      <c r="F218" s="37"/>
      <c r="G218" s="37"/>
      <c r="H218" s="61"/>
      <c r="N218" s="32"/>
      <c r="O218" s="32"/>
      <c r="P218" s="37"/>
    </row>
    <row r="219" spans="1:16" x14ac:dyDescent="0.2">
      <c r="A219" s="1" t="s">
        <v>8</v>
      </c>
      <c r="B219" s="36">
        <v>2877790.1</v>
      </c>
      <c r="C219" s="36">
        <v>4823626.3499999996</v>
      </c>
      <c r="D219" s="36">
        <v>9242442.75</v>
      </c>
      <c r="E219" s="61"/>
      <c r="F219" s="37"/>
      <c r="G219" s="37"/>
      <c r="H219" s="32"/>
      <c r="I219" s="32"/>
      <c r="J219" s="32"/>
      <c r="K219" s="32"/>
      <c r="L219" s="32"/>
      <c r="M219" s="32"/>
      <c r="P219" s="37"/>
    </row>
    <row r="220" spans="1:16" x14ac:dyDescent="0.2">
      <c r="A220" s="1" t="s">
        <v>9</v>
      </c>
      <c r="B220" s="36">
        <v>3239403.92</v>
      </c>
      <c r="C220" s="36">
        <v>5813047.7599999998</v>
      </c>
      <c r="D220" s="36">
        <v>9211122.3100000005</v>
      </c>
      <c r="E220" s="61"/>
      <c r="F220" s="37"/>
      <c r="G220" s="37"/>
      <c r="H220" s="61"/>
      <c r="N220" s="32"/>
      <c r="O220" s="32"/>
      <c r="P220" s="37"/>
    </row>
    <row r="221" spans="1:16" x14ac:dyDescent="0.2">
      <c r="A221" s="1" t="s">
        <v>10</v>
      </c>
      <c r="B221" s="36">
        <v>3334420.3</v>
      </c>
      <c r="C221" s="36">
        <v>5966850.6799999997</v>
      </c>
      <c r="D221" s="36">
        <v>8636516.1899999995</v>
      </c>
      <c r="E221" s="61"/>
      <c r="F221" s="37"/>
      <c r="G221" s="37"/>
      <c r="H221" s="32"/>
      <c r="I221" s="32"/>
      <c r="J221" s="32"/>
      <c r="K221" s="32"/>
      <c r="L221" s="32"/>
      <c r="M221" s="32"/>
      <c r="P221" s="37"/>
    </row>
    <row r="222" spans="1:16" x14ac:dyDescent="0.2">
      <c r="A222" s="1" t="s">
        <v>11</v>
      </c>
      <c r="B222" s="36">
        <v>3760908.71</v>
      </c>
      <c r="C222" s="36">
        <v>6813468.6500000004</v>
      </c>
      <c r="D222" s="36">
        <v>9541490.5500000007</v>
      </c>
      <c r="E222" s="61"/>
      <c r="F222" s="37"/>
      <c r="G222" s="37"/>
      <c r="H222" s="61"/>
      <c r="N222" s="32"/>
      <c r="O222" s="32"/>
      <c r="P222" s="37"/>
    </row>
    <row r="223" spans="1:16" x14ac:dyDescent="0.2">
      <c r="A223" s="1" t="s">
        <v>12</v>
      </c>
      <c r="B223" s="36">
        <v>3911534.3</v>
      </c>
      <c r="C223" s="36">
        <v>7360043.7800000003</v>
      </c>
      <c r="D223" s="2"/>
      <c r="E223" s="61"/>
      <c r="F223" s="61"/>
      <c r="G223" s="37"/>
      <c r="H223" s="32"/>
      <c r="I223" s="32"/>
      <c r="J223" s="32"/>
      <c r="K223" s="32"/>
      <c r="L223" s="32"/>
      <c r="M223" s="32"/>
      <c r="P223" s="37"/>
    </row>
    <row r="224" spans="1:16" x14ac:dyDescent="0.2">
      <c r="A224" s="1" t="s">
        <v>13</v>
      </c>
      <c r="B224" s="36">
        <v>5411809.9000000004</v>
      </c>
      <c r="C224" s="36">
        <v>9780534.3300000001</v>
      </c>
      <c r="D224" s="2"/>
      <c r="E224" s="61"/>
      <c r="F224" s="61"/>
      <c r="G224" s="37"/>
      <c r="H224" s="61"/>
      <c r="N224" s="32"/>
      <c r="O224" s="32"/>
      <c r="P224" s="37"/>
    </row>
    <row r="225" spans="1:16" x14ac:dyDescent="0.2">
      <c r="A225" s="1" t="s">
        <v>14</v>
      </c>
      <c r="B225" s="36">
        <v>9957052.75</v>
      </c>
      <c r="C225" s="36">
        <v>18627474.600000001</v>
      </c>
      <c r="D225" s="2"/>
      <c r="E225" s="61"/>
      <c r="F225" s="61"/>
      <c r="G225" s="37"/>
      <c r="H225" s="32"/>
      <c r="I225" s="69"/>
      <c r="J225" s="32"/>
      <c r="K225" s="32"/>
      <c r="L225" s="32"/>
      <c r="M225" s="32"/>
      <c r="P225" s="37"/>
    </row>
    <row r="226" spans="1:16" x14ac:dyDescent="0.2">
      <c r="A226" s="1" t="s">
        <v>15</v>
      </c>
      <c r="B226" s="35">
        <f>SUM(B214:B225)</f>
        <v>46882271.079999998</v>
      </c>
      <c r="C226" s="35">
        <f t="shared" ref="C226:D226" si="13">SUM(C214:C225)</f>
        <v>83538234.199999988</v>
      </c>
      <c r="D226" s="35">
        <f t="shared" si="13"/>
        <v>87199566.669999987</v>
      </c>
      <c r="E226" s="61"/>
      <c r="F226" s="61"/>
      <c r="G226" s="37"/>
      <c r="H226" s="61"/>
      <c r="I226" s="37"/>
      <c r="J226" s="61"/>
      <c r="N226" s="32"/>
      <c r="O226" s="32"/>
      <c r="P226" s="37"/>
    </row>
    <row r="227" spans="1:16" x14ac:dyDescent="0.2">
      <c r="E227" s="61"/>
      <c r="F227" s="61"/>
      <c r="G227" s="37"/>
      <c r="H227" s="32"/>
      <c r="I227" s="69"/>
      <c r="J227" s="32"/>
      <c r="K227" s="32"/>
      <c r="L227" s="32"/>
      <c r="M227" s="32"/>
      <c r="P227" s="37"/>
    </row>
    <row r="228" spans="1:16" x14ac:dyDescent="0.2">
      <c r="A228" s="61"/>
      <c r="B228" s="1" t="s">
        <v>353</v>
      </c>
      <c r="C228" s="1" t="s">
        <v>354</v>
      </c>
      <c r="D228" s="1" t="s">
        <v>355</v>
      </c>
      <c r="E228" s="61"/>
      <c r="F228" s="61"/>
      <c r="G228" s="37"/>
      <c r="H228" s="61"/>
      <c r="I228" s="37"/>
      <c r="J228" s="61"/>
      <c r="N228" s="32"/>
      <c r="O228" s="32"/>
      <c r="P228" s="37"/>
    </row>
    <row r="229" spans="1:16" x14ac:dyDescent="0.2">
      <c r="A229" s="1" t="s">
        <v>3</v>
      </c>
      <c r="B229" s="36">
        <v>20222058.949999999</v>
      </c>
      <c r="C229" s="36">
        <v>24557397.84</v>
      </c>
      <c r="D229" s="36">
        <v>30749871.260000002</v>
      </c>
      <c r="E229" s="61"/>
      <c r="F229" s="37"/>
      <c r="G229" s="37"/>
      <c r="H229" s="61"/>
      <c r="I229" s="37"/>
      <c r="J229" s="37"/>
      <c r="P229" s="37"/>
    </row>
    <row r="230" spans="1:16" x14ac:dyDescent="0.2">
      <c r="A230" s="1" t="s">
        <v>4</v>
      </c>
      <c r="B230" s="36">
        <v>17847008.809999999</v>
      </c>
      <c r="C230" s="36">
        <v>19707153.379999999</v>
      </c>
      <c r="D230" s="36">
        <v>25451395.82</v>
      </c>
      <c r="E230" s="61"/>
      <c r="F230" s="37"/>
      <c r="G230" s="37"/>
      <c r="H230" s="32"/>
      <c r="I230" s="69"/>
      <c r="J230" s="69"/>
      <c r="K230" s="32"/>
      <c r="L230" s="32"/>
      <c r="M230" s="32"/>
      <c r="N230" s="32"/>
      <c r="O230" s="32"/>
      <c r="P230" s="37"/>
    </row>
    <row r="231" spans="1:16" x14ac:dyDescent="0.2">
      <c r="A231" s="1" t="s">
        <v>5</v>
      </c>
      <c r="B231" s="36">
        <v>19919654.440000001</v>
      </c>
      <c r="C231" s="36">
        <v>21984421.5</v>
      </c>
      <c r="D231" s="36">
        <v>34792056.520000003</v>
      </c>
      <c r="E231" s="61"/>
      <c r="F231" s="37"/>
      <c r="G231" s="37"/>
      <c r="H231" s="61"/>
      <c r="I231" s="37"/>
      <c r="J231" s="61"/>
      <c r="P231" s="37"/>
    </row>
    <row r="232" spans="1:16" x14ac:dyDescent="0.2">
      <c r="A232" s="1" t="s">
        <v>6</v>
      </c>
      <c r="B232" s="36">
        <v>16692384.77</v>
      </c>
      <c r="C232" s="36">
        <v>20058575.91</v>
      </c>
      <c r="D232" s="36">
        <v>38270881.920000002</v>
      </c>
      <c r="E232" s="61"/>
      <c r="F232" s="37"/>
      <c r="G232" s="37"/>
      <c r="H232" s="32"/>
      <c r="I232" s="69"/>
      <c r="J232" s="32"/>
      <c r="K232" s="32"/>
      <c r="L232" s="32"/>
      <c r="M232" s="32"/>
      <c r="N232" s="32"/>
      <c r="O232" s="32"/>
      <c r="P232" s="37"/>
    </row>
    <row r="233" spans="1:16" x14ac:dyDescent="0.2">
      <c r="A233" s="1" t="s">
        <v>7</v>
      </c>
      <c r="B233" s="36">
        <v>18922650.640000001</v>
      </c>
      <c r="C233" s="36">
        <v>22673739.670000002</v>
      </c>
      <c r="D233" s="36">
        <v>38133415.840000004</v>
      </c>
      <c r="E233" s="61"/>
      <c r="F233" s="37"/>
      <c r="G233" s="37"/>
      <c r="H233" s="61"/>
      <c r="I233" s="61"/>
      <c r="J233" s="61"/>
      <c r="N233" s="37"/>
      <c r="O233" s="37"/>
      <c r="P233" s="37"/>
    </row>
    <row r="234" spans="1:16" x14ac:dyDescent="0.2">
      <c r="A234" s="1" t="s">
        <v>8</v>
      </c>
      <c r="B234" s="36">
        <v>24936943.75</v>
      </c>
      <c r="C234" s="36">
        <v>19376761.77</v>
      </c>
      <c r="D234" s="36">
        <v>32868673.899999999</v>
      </c>
      <c r="E234" s="61"/>
      <c r="F234" s="37"/>
      <c r="G234" s="37"/>
      <c r="H234" s="32"/>
      <c r="I234" s="32"/>
      <c r="J234" s="32"/>
      <c r="K234" s="32"/>
      <c r="L234" s="32"/>
      <c r="M234" s="32"/>
      <c r="N234" s="37"/>
      <c r="O234" s="37"/>
      <c r="P234" s="37"/>
    </row>
    <row r="235" spans="1:16" x14ac:dyDescent="0.2">
      <c r="A235" s="1" t="s">
        <v>9</v>
      </c>
      <c r="B235" s="36">
        <v>20633283.23</v>
      </c>
      <c r="C235" s="36">
        <v>24745248.32</v>
      </c>
      <c r="D235" s="36">
        <v>32576637.440000001</v>
      </c>
      <c r="E235" s="61"/>
      <c r="F235" s="37"/>
      <c r="G235" s="37"/>
      <c r="H235" s="61"/>
      <c r="I235" s="61"/>
      <c r="J235" s="61"/>
      <c r="N235" s="37"/>
      <c r="O235" s="37"/>
      <c r="P235" s="37"/>
    </row>
    <row r="236" spans="1:16" x14ac:dyDescent="0.2">
      <c r="A236" s="1" t="s">
        <v>10</v>
      </c>
      <c r="B236" s="36">
        <v>19059213.27</v>
      </c>
      <c r="C236" s="36">
        <v>22437394.890000001</v>
      </c>
      <c r="D236" s="36">
        <v>31820442.649999999</v>
      </c>
      <c r="E236" s="61"/>
      <c r="F236" s="37"/>
      <c r="G236" s="37"/>
      <c r="H236" s="32"/>
      <c r="I236" s="32"/>
      <c r="J236" s="32"/>
      <c r="K236" s="32"/>
      <c r="L236" s="32"/>
      <c r="M236" s="32"/>
      <c r="N236" s="37"/>
      <c r="O236" s="37"/>
      <c r="P236" s="37"/>
    </row>
    <row r="237" spans="1:16" x14ac:dyDescent="0.2">
      <c r="A237" s="1" t="s">
        <v>11</v>
      </c>
      <c r="B237" s="36">
        <v>21883215.699999999</v>
      </c>
      <c r="C237" s="36">
        <v>27031722.68</v>
      </c>
      <c r="D237" s="36">
        <v>34622038.149999999</v>
      </c>
      <c r="E237" s="61"/>
      <c r="F237" s="37"/>
      <c r="G237" s="37"/>
      <c r="H237" s="61"/>
      <c r="I237" s="61"/>
      <c r="J237" s="61"/>
      <c r="N237" s="37"/>
      <c r="O237" s="37"/>
      <c r="P237" s="37"/>
    </row>
    <row r="238" spans="1:16" x14ac:dyDescent="0.2">
      <c r="A238" s="1" t="s">
        <v>12</v>
      </c>
      <c r="B238" s="36">
        <v>24512636.260000002</v>
      </c>
      <c r="C238" s="36">
        <v>29424684.02</v>
      </c>
      <c r="D238" s="2"/>
      <c r="E238" s="61"/>
      <c r="F238" s="37"/>
      <c r="G238" s="37"/>
      <c r="H238" s="32"/>
      <c r="I238" s="32"/>
      <c r="J238" s="32"/>
      <c r="K238" s="32"/>
      <c r="L238" s="32"/>
      <c r="M238" s="32"/>
      <c r="N238" s="37"/>
      <c r="O238" s="37"/>
      <c r="P238" s="37"/>
    </row>
    <row r="239" spans="1:16" x14ac:dyDescent="0.2">
      <c r="A239" s="1" t="s">
        <v>13</v>
      </c>
      <c r="B239" s="36">
        <v>32309535.920000002</v>
      </c>
      <c r="C239" s="36">
        <v>39374457.619999997</v>
      </c>
      <c r="D239" s="2"/>
      <c r="E239" s="61"/>
      <c r="F239" s="37"/>
      <c r="G239" s="37"/>
      <c r="H239" s="61"/>
      <c r="I239" s="61"/>
      <c r="J239" s="61"/>
      <c r="N239" s="37"/>
      <c r="O239" s="37"/>
      <c r="P239" s="37"/>
    </row>
    <row r="240" spans="1:16" x14ac:dyDescent="0.2">
      <c r="A240" s="1" t="s">
        <v>14</v>
      </c>
      <c r="B240" s="36">
        <v>33766546.049999997</v>
      </c>
      <c r="C240" s="36">
        <v>36950041.280000001</v>
      </c>
      <c r="D240" s="2"/>
      <c r="E240" s="61"/>
      <c r="F240" s="37"/>
      <c r="G240" s="37"/>
      <c r="H240" s="32"/>
      <c r="I240" s="32"/>
      <c r="J240" s="32"/>
      <c r="K240" s="32"/>
      <c r="L240" s="32"/>
      <c r="M240" s="32"/>
      <c r="N240" s="37"/>
      <c r="O240" s="37"/>
      <c r="P240" s="37"/>
    </row>
    <row r="241" spans="1:16" x14ac:dyDescent="0.2">
      <c r="A241" s="1" t="s">
        <v>15</v>
      </c>
      <c r="B241" s="35">
        <f>SUM(B229:B240)</f>
        <v>270705131.79000002</v>
      </c>
      <c r="C241" s="35">
        <f t="shared" ref="C241:D241" si="14">SUM(C229:C240)</f>
        <v>308321598.88</v>
      </c>
      <c r="D241" s="35">
        <f t="shared" si="14"/>
        <v>299285413.5</v>
      </c>
      <c r="E241" s="61"/>
      <c r="F241" s="37"/>
      <c r="G241" s="78"/>
      <c r="N241" s="37"/>
      <c r="O241" s="37"/>
      <c r="P241" s="37"/>
    </row>
    <row r="242" spans="1:16" x14ac:dyDescent="0.2">
      <c r="E242" s="61"/>
      <c r="F242" s="37"/>
      <c r="G242" s="78"/>
      <c r="H242" s="32"/>
      <c r="I242" s="32"/>
      <c r="J242" s="32"/>
      <c r="K242" s="32"/>
      <c r="L242" s="32"/>
      <c r="M242" s="32"/>
      <c r="N242" s="37"/>
      <c r="O242" s="37"/>
      <c r="P242" s="37"/>
    </row>
    <row r="243" spans="1:16" x14ac:dyDescent="0.2">
      <c r="A243" s="61"/>
      <c r="B243" s="1" t="s">
        <v>356</v>
      </c>
      <c r="C243" s="1" t="s">
        <v>357</v>
      </c>
      <c r="D243" s="1" t="s">
        <v>358</v>
      </c>
      <c r="E243" s="61"/>
      <c r="G243" s="78"/>
      <c r="N243" s="37"/>
      <c r="O243" s="37"/>
      <c r="P243" s="37"/>
    </row>
    <row r="244" spans="1:16" x14ac:dyDescent="0.2">
      <c r="A244" s="1" t="s">
        <v>3</v>
      </c>
      <c r="B244" s="36">
        <v>2065086.29</v>
      </c>
      <c r="C244" s="36">
        <v>2880094.89</v>
      </c>
      <c r="D244" s="36">
        <v>3717308.72</v>
      </c>
      <c r="E244" s="61"/>
      <c r="F244" s="78"/>
      <c r="G244" s="78"/>
      <c r="H244" s="32"/>
      <c r="I244" s="32"/>
      <c r="J244" s="32"/>
      <c r="K244" s="32"/>
      <c r="L244" s="32"/>
      <c r="M244" s="32"/>
      <c r="N244" s="37"/>
      <c r="O244" s="37"/>
      <c r="P244" s="37"/>
    </row>
    <row r="245" spans="1:16" x14ac:dyDescent="0.2">
      <c r="A245" s="1" t="s">
        <v>4</v>
      </c>
      <c r="B245" s="36">
        <v>1663273.09</v>
      </c>
      <c r="C245" s="36">
        <v>2256135.2400000002</v>
      </c>
      <c r="D245" s="36">
        <v>3133931.49</v>
      </c>
      <c r="E245" s="61"/>
      <c r="F245" s="78"/>
      <c r="G245" s="78"/>
      <c r="N245" s="37"/>
      <c r="O245" s="37"/>
      <c r="P245" s="37"/>
    </row>
    <row r="246" spans="1:16" x14ac:dyDescent="0.2">
      <c r="A246" s="1" t="s">
        <v>5</v>
      </c>
      <c r="B246" s="36">
        <v>1725317</v>
      </c>
      <c r="C246" s="36">
        <v>2375459.15</v>
      </c>
      <c r="D246" s="36">
        <v>4084063.86</v>
      </c>
      <c r="E246" s="61"/>
      <c r="F246" s="78"/>
      <c r="G246" s="78"/>
      <c r="H246" s="32"/>
      <c r="I246" s="32"/>
      <c r="J246" s="32"/>
      <c r="K246" s="32"/>
      <c r="L246" s="32"/>
      <c r="M246" s="32"/>
      <c r="N246" s="37"/>
      <c r="O246" s="37"/>
      <c r="P246" s="37"/>
    </row>
    <row r="247" spans="1:16" x14ac:dyDescent="0.2">
      <c r="A247" s="1" t="s">
        <v>6</v>
      </c>
      <c r="B247" s="36">
        <v>1451182.13</v>
      </c>
      <c r="C247" s="36">
        <v>2041407.33</v>
      </c>
      <c r="D247" s="36">
        <v>5002635.07</v>
      </c>
      <c r="E247" s="61"/>
      <c r="F247" s="78"/>
      <c r="G247" s="78"/>
      <c r="N247" s="37"/>
      <c r="O247" s="37"/>
      <c r="P247" s="37"/>
    </row>
    <row r="248" spans="1:16" x14ac:dyDescent="0.2">
      <c r="A248" s="1" t="s">
        <v>7</v>
      </c>
      <c r="B248" s="36">
        <v>1428440.6</v>
      </c>
      <c r="C248" s="36">
        <v>2172408.09</v>
      </c>
      <c r="D248" s="36">
        <v>4615442.3</v>
      </c>
      <c r="E248" s="61"/>
      <c r="F248" s="78"/>
      <c r="G248" s="78"/>
      <c r="H248" s="32"/>
      <c r="I248" s="32"/>
      <c r="J248" s="32"/>
      <c r="K248" s="32"/>
      <c r="L248" s="32"/>
      <c r="M248" s="32"/>
      <c r="N248" s="37"/>
      <c r="O248" s="37"/>
      <c r="P248" s="37"/>
    </row>
    <row r="249" spans="1:16" x14ac:dyDescent="0.2">
      <c r="A249" s="1" t="s">
        <v>8</v>
      </c>
      <c r="B249" s="36">
        <v>1409112.88</v>
      </c>
      <c r="C249" s="36">
        <v>1821534.85</v>
      </c>
      <c r="D249" s="36">
        <v>3776855.74</v>
      </c>
      <c r="E249" s="61"/>
      <c r="F249" s="78"/>
      <c r="G249" s="78"/>
      <c r="N249" s="37"/>
      <c r="O249" s="37"/>
      <c r="P249" s="37"/>
    </row>
    <row r="250" spans="1:16" x14ac:dyDescent="0.2">
      <c r="A250" s="1" t="s">
        <v>9</v>
      </c>
      <c r="B250" s="36">
        <v>1526214.49</v>
      </c>
      <c r="C250" s="36">
        <v>2204709.29</v>
      </c>
      <c r="D250" s="36">
        <v>3514497.64</v>
      </c>
      <c r="E250" s="61"/>
      <c r="F250" s="78"/>
      <c r="G250" s="78"/>
      <c r="H250" s="32"/>
      <c r="I250" s="32"/>
      <c r="J250" s="32"/>
      <c r="K250" s="32"/>
      <c r="L250" s="32"/>
      <c r="M250" s="32"/>
      <c r="N250" s="37"/>
      <c r="O250" s="37"/>
      <c r="P250" s="37"/>
    </row>
    <row r="251" spans="1:16" x14ac:dyDescent="0.2">
      <c r="A251" s="1" t="s">
        <v>10</v>
      </c>
      <c r="B251" s="36">
        <v>1565455.39</v>
      </c>
      <c r="C251" s="36">
        <v>2150758.84</v>
      </c>
      <c r="D251" s="36">
        <v>3487784.69</v>
      </c>
      <c r="E251" s="61"/>
      <c r="F251" s="78"/>
      <c r="G251" s="78"/>
      <c r="N251" s="37"/>
      <c r="O251" s="37"/>
      <c r="P251" s="37"/>
    </row>
    <row r="252" spans="1:16" x14ac:dyDescent="0.2">
      <c r="A252" s="1" t="s">
        <v>11</v>
      </c>
      <c r="B252" s="36">
        <v>1929578.25</v>
      </c>
      <c r="C252" s="36">
        <v>2586671.2599999998</v>
      </c>
      <c r="D252" s="36">
        <v>3883792.53</v>
      </c>
      <c r="E252" s="61"/>
      <c r="F252" s="78"/>
      <c r="G252" s="78"/>
      <c r="H252" s="32"/>
      <c r="I252" s="32"/>
      <c r="J252" s="32"/>
      <c r="K252" s="32"/>
      <c r="L252" s="32"/>
      <c r="M252" s="32"/>
      <c r="N252" s="37"/>
      <c r="O252" s="37"/>
      <c r="P252" s="37"/>
    </row>
    <row r="253" spans="1:16" x14ac:dyDescent="0.2">
      <c r="A253" s="1" t="s">
        <v>12</v>
      </c>
      <c r="B253" s="36">
        <v>2183699.67</v>
      </c>
      <c r="C253" s="36">
        <v>2813905.71</v>
      </c>
      <c r="D253" s="2"/>
      <c r="E253" s="61"/>
      <c r="F253" s="78"/>
      <c r="G253" s="78"/>
      <c r="N253" s="37"/>
      <c r="O253" s="37"/>
      <c r="P253" s="37"/>
    </row>
    <row r="254" spans="1:16" x14ac:dyDescent="0.2">
      <c r="A254" s="1" t="s">
        <v>13</v>
      </c>
      <c r="B254" s="36">
        <v>2519860.85</v>
      </c>
      <c r="C254" s="36">
        <v>3261314.85</v>
      </c>
      <c r="D254" s="2"/>
      <c r="E254" s="61"/>
      <c r="F254" s="78"/>
      <c r="G254" s="78"/>
      <c r="H254" s="32"/>
      <c r="I254" s="32"/>
      <c r="J254" s="32"/>
      <c r="K254" s="32"/>
      <c r="L254" s="32"/>
      <c r="M254" s="32"/>
      <c r="N254" s="37"/>
      <c r="O254" s="37"/>
      <c r="P254" s="37"/>
    </row>
    <row r="255" spans="1:16" x14ac:dyDescent="0.2">
      <c r="A255" s="1" t="s">
        <v>14</v>
      </c>
      <c r="B255" s="36">
        <v>3024595.06</v>
      </c>
      <c r="C255" s="36">
        <v>4127986.37</v>
      </c>
      <c r="D255" s="2"/>
      <c r="E255" s="61"/>
      <c r="F255" s="78"/>
      <c r="G255" s="78"/>
      <c r="N255" s="37"/>
      <c r="O255" s="37"/>
      <c r="P255" s="37"/>
    </row>
    <row r="256" spans="1:16" x14ac:dyDescent="0.2">
      <c r="A256" s="1" t="s">
        <v>15</v>
      </c>
      <c r="B256" s="35">
        <f>SUM(B244:B255)</f>
        <v>22491815.699999999</v>
      </c>
      <c r="C256" s="35">
        <f t="shared" ref="C256:D256" si="15">SUM(C244:C255)</f>
        <v>30692385.870000001</v>
      </c>
      <c r="D256" s="35">
        <f t="shared" si="15"/>
        <v>35216312.039999999</v>
      </c>
      <c r="E256" s="61"/>
      <c r="F256" s="78"/>
      <c r="G256" s="78"/>
      <c r="H256" s="32"/>
      <c r="I256" s="32"/>
      <c r="J256" s="32"/>
      <c r="K256" s="32"/>
      <c r="L256" s="32"/>
      <c r="M256" s="32"/>
      <c r="N256" s="37"/>
      <c r="O256" s="37"/>
      <c r="P256" s="37"/>
    </row>
    <row r="257" spans="1:16" x14ac:dyDescent="0.2">
      <c r="A257" s="61"/>
      <c r="B257" s="61"/>
      <c r="C257" s="61"/>
      <c r="D257" s="61"/>
      <c r="E257" s="61"/>
      <c r="F257" s="78"/>
      <c r="G257" s="78"/>
      <c r="N257" s="37"/>
      <c r="O257" s="37"/>
      <c r="P257" s="37"/>
    </row>
    <row r="258" spans="1:16" x14ac:dyDescent="0.2">
      <c r="E258" s="61"/>
      <c r="F258" s="78"/>
      <c r="G258" s="78"/>
      <c r="H258" s="32"/>
      <c r="I258" s="32"/>
      <c r="J258" s="32"/>
      <c r="K258" s="32"/>
      <c r="L258" s="32"/>
      <c r="M258" s="32"/>
      <c r="N258" s="37"/>
      <c r="O258" s="37"/>
      <c r="P258" s="37"/>
    </row>
    <row r="259" spans="1:16" x14ac:dyDescent="0.2">
      <c r="A259" s="27"/>
      <c r="B259" s="27"/>
      <c r="C259" s="27"/>
      <c r="D259" s="27"/>
      <c r="E259" s="61"/>
      <c r="F259" s="78"/>
      <c r="G259" s="78"/>
      <c r="N259" s="37"/>
      <c r="O259" s="37"/>
      <c r="P259" s="37"/>
    </row>
    <row r="260" spans="1:16" x14ac:dyDescent="0.2">
      <c r="A260" s="27"/>
      <c r="B260" s="27"/>
      <c r="C260" s="27"/>
      <c r="D260" s="27"/>
      <c r="E260" s="61"/>
      <c r="F260" s="78"/>
      <c r="G260" s="78"/>
      <c r="H260" s="32"/>
      <c r="I260" s="32"/>
      <c r="J260" s="32"/>
      <c r="K260" s="32"/>
      <c r="L260" s="32"/>
      <c r="M260" s="32"/>
      <c r="N260" s="37"/>
      <c r="O260" s="37"/>
      <c r="P260" s="37"/>
    </row>
    <row r="261" spans="1:16" x14ac:dyDescent="0.2">
      <c r="A261" s="27"/>
      <c r="B261" s="27"/>
      <c r="C261" s="27"/>
      <c r="D261" s="27"/>
      <c r="E261" s="61"/>
      <c r="F261" s="78"/>
      <c r="G261" s="78"/>
      <c r="N261" s="37"/>
      <c r="O261" s="37"/>
      <c r="P261" s="37"/>
    </row>
    <row r="262" spans="1:16" x14ac:dyDescent="0.2">
      <c r="A262" s="27"/>
      <c r="B262" s="27"/>
      <c r="C262" s="27"/>
      <c r="D262" s="27"/>
      <c r="E262" s="61"/>
      <c r="F262" s="78"/>
      <c r="G262" s="78"/>
      <c r="H262" s="32"/>
      <c r="I262" s="32"/>
      <c r="J262" s="32"/>
      <c r="K262" s="32"/>
      <c r="L262" s="32"/>
      <c r="M262" s="32"/>
    </row>
    <row r="263" spans="1:16" x14ac:dyDescent="0.2">
      <c r="A263" s="27"/>
      <c r="B263" s="27"/>
      <c r="C263" s="27"/>
      <c r="D263" s="27"/>
      <c r="E263" s="61"/>
      <c r="F263" s="78"/>
      <c r="G263" s="78"/>
    </row>
    <row r="264" spans="1:16" x14ac:dyDescent="0.2">
      <c r="A264" s="27"/>
      <c r="B264" s="27"/>
      <c r="C264" s="27"/>
      <c r="D264" s="27"/>
      <c r="E264" s="61"/>
      <c r="F264" s="78"/>
      <c r="G264" s="78"/>
      <c r="H264" s="32"/>
      <c r="I264" s="32"/>
      <c r="J264" s="32"/>
      <c r="K264" s="32"/>
      <c r="L264" s="32"/>
      <c r="M264" s="32"/>
    </row>
    <row r="265" spans="1:16" x14ac:dyDescent="0.2">
      <c r="A265" s="27"/>
      <c r="B265" s="27"/>
      <c r="C265" s="27"/>
      <c r="D265" s="27"/>
      <c r="E265" s="61"/>
      <c r="F265" s="78"/>
      <c r="G265" s="78"/>
    </row>
    <row r="266" spans="1:16" x14ac:dyDescent="0.2">
      <c r="A266" s="27"/>
      <c r="B266" s="27"/>
      <c r="C266" s="27"/>
      <c r="D266" s="27"/>
      <c r="E266" s="61"/>
      <c r="F266" s="78"/>
      <c r="G266" s="78"/>
      <c r="H266" s="32"/>
      <c r="I266" s="32"/>
      <c r="J266" s="32"/>
      <c r="K266" s="32"/>
      <c r="L266" s="32"/>
      <c r="M266" s="32"/>
    </row>
    <row r="267" spans="1:16" x14ac:dyDescent="0.2">
      <c r="A267" s="27"/>
      <c r="B267" s="27"/>
      <c r="C267" s="27"/>
      <c r="D267" s="27"/>
      <c r="E267" s="61"/>
      <c r="F267" s="78"/>
      <c r="G267" s="32"/>
      <c r="H267" s="32"/>
      <c r="I267" s="32"/>
      <c r="J267" s="32"/>
      <c r="K267" s="32"/>
      <c r="L267" s="32"/>
    </row>
    <row r="268" spans="1:16" x14ac:dyDescent="0.2">
      <c r="A268" s="27"/>
      <c r="B268" s="27"/>
      <c r="C268" s="27"/>
      <c r="D268" s="27"/>
      <c r="E268" s="61"/>
      <c r="F268" s="78"/>
    </row>
    <row r="269" spans="1:16" x14ac:dyDescent="0.2">
      <c r="A269" s="27"/>
      <c r="B269" s="27"/>
      <c r="C269" s="27"/>
      <c r="D269" s="29"/>
      <c r="E269" s="61"/>
      <c r="F269" s="78"/>
      <c r="G269" s="32"/>
      <c r="H269" s="32"/>
      <c r="I269" s="32"/>
      <c r="J269" s="32"/>
      <c r="K269" s="32"/>
      <c r="L269" s="32"/>
    </row>
    <row r="270" spans="1:16" x14ac:dyDescent="0.2">
      <c r="A270" s="27"/>
      <c r="B270" s="27"/>
      <c r="C270" s="27"/>
      <c r="D270" s="29"/>
      <c r="E270" s="61"/>
      <c r="F270" s="78"/>
    </row>
    <row r="271" spans="1:16" x14ac:dyDescent="0.2">
      <c r="A271" s="27"/>
      <c r="B271" s="27"/>
      <c r="C271" s="27"/>
      <c r="D271" s="29"/>
      <c r="E271" s="61"/>
      <c r="F271" s="78"/>
      <c r="G271" s="32"/>
      <c r="H271" s="32"/>
      <c r="I271" s="32"/>
      <c r="J271" s="32"/>
      <c r="K271" s="32"/>
      <c r="L271" s="32"/>
    </row>
    <row r="272" spans="1:16" x14ac:dyDescent="0.2">
      <c r="A272" s="27"/>
      <c r="B272" s="29"/>
      <c r="C272" s="29"/>
      <c r="D272" s="29"/>
      <c r="E272" s="61"/>
      <c r="F272" s="78"/>
    </row>
    <row r="273" spans="1:12" x14ac:dyDescent="0.2">
      <c r="A273" s="61"/>
      <c r="B273" s="61"/>
      <c r="C273" s="61"/>
      <c r="D273" s="61"/>
      <c r="E273" s="61"/>
      <c r="F273" s="78"/>
      <c r="G273" s="32"/>
      <c r="H273" s="32"/>
      <c r="I273" s="32"/>
      <c r="J273" s="32"/>
      <c r="K273" s="32"/>
      <c r="L273" s="32"/>
    </row>
    <row r="274" spans="1:12" x14ac:dyDescent="0.2">
      <c r="E274" s="61"/>
      <c r="F274" s="78"/>
    </row>
    <row r="275" spans="1:12" x14ac:dyDescent="0.2">
      <c r="E275" s="61"/>
      <c r="F275" s="78"/>
      <c r="G275" s="32"/>
      <c r="H275" s="32"/>
      <c r="I275" s="32"/>
      <c r="J275" s="32"/>
      <c r="K275" s="32"/>
      <c r="L275" s="32"/>
    </row>
    <row r="276" spans="1:12" x14ac:dyDescent="0.2">
      <c r="E276" s="61"/>
      <c r="F276" s="78"/>
    </row>
    <row r="277" spans="1:12" x14ac:dyDescent="0.2">
      <c r="E277" s="61"/>
      <c r="F277" s="78"/>
      <c r="G277" s="32"/>
      <c r="H277" s="32"/>
      <c r="I277" s="32"/>
      <c r="J277" s="32"/>
      <c r="K277" s="32"/>
      <c r="L277" s="32"/>
    </row>
    <row r="278" spans="1:12" x14ac:dyDescent="0.2">
      <c r="E278" s="61"/>
      <c r="F278" s="78"/>
    </row>
    <row r="279" spans="1:12" x14ac:dyDescent="0.2">
      <c r="E279" s="61"/>
      <c r="F279" s="78"/>
      <c r="G279" s="32"/>
      <c r="H279" s="32"/>
      <c r="I279" s="32"/>
      <c r="J279" s="32"/>
      <c r="K279" s="32"/>
      <c r="L279" s="32"/>
    </row>
    <row r="280" spans="1:12" x14ac:dyDescent="0.2">
      <c r="E280" s="61"/>
      <c r="F280" s="78"/>
    </row>
    <row r="281" spans="1:12" x14ac:dyDescent="0.2">
      <c r="E281" s="61"/>
      <c r="F281" s="78"/>
      <c r="G281" s="32"/>
      <c r="H281" s="32"/>
      <c r="I281" s="32"/>
      <c r="J281" s="32"/>
      <c r="K281" s="32"/>
      <c r="L281" s="32"/>
    </row>
    <row r="282" spans="1:12" x14ac:dyDescent="0.2">
      <c r="E282" s="61"/>
      <c r="F282" s="61"/>
      <c r="G282" s="61"/>
      <c r="H282" s="61"/>
      <c r="I282" s="61"/>
      <c r="J282" s="61"/>
    </row>
    <row r="283" spans="1:12" x14ac:dyDescent="0.2">
      <c r="E283" s="61"/>
      <c r="F283" s="61"/>
      <c r="G283" s="61"/>
      <c r="H283" s="61"/>
      <c r="I283" s="61"/>
      <c r="J283" s="61"/>
    </row>
    <row r="284" spans="1:12" x14ac:dyDescent="0.2">
      <c r="E284" s="61"/>
      <c r="F284" s="61"/>
      <c r="G284" s="61"/>
      <c r="H284" s="61"/>
      <c r="I284" s="61"/>
      <c r="J284" s="61"/>
    </row>
    <row r="285" spans="1:12" x14ac:dyDescent="0.2">
      <c r="E285" s="61"/>
      <c r="F285" s="61"/>
      <c r="G285" s="61"/>
      <c r="H285" s="61"/>
      <c r="I285" s="61"/>
      <c r="J285" s="61"/>
    </row>
    <row r="286" spans="1:12" x14ac:dyDescent="0.2">
      <c r="E286" s="61"/>
      <c r="F286" s="61"/>
      <c r="G286" s="61"/>
      <c r="H286" s="61"/>
      <c r="I286" s="61"/>
      <c r="J286" s="61"/>
    </row>
    <row r="287" spans="1:12" x14ac:dyDescent="0.2">
      <c r="E287" s="61"/>
      <c r="F287" s="61"/>
      <c r="G287" s="61"/>
      <c r="H287" s="61"/>
      <c r="I287" s="61"/>
      <c r="J287" s="61"/>
    </row>
    <row r="288" spans="1:12" x14ac:dyDescent="0.2">
      <c r="E288" s="61"/>
      <c r="F288" s="61"/>
      <c r="G288" s="61"/>
      <c r="H288" s="61"/>
      <c r="I288" s="61"/>
      <c r="J288" s="61"/>
    </row>
    <row r="289" spans="5:10" x14ac:dyDescent="0.2">
      <c r="E289" s="61"/>
      <c r="F289" s="61"/>
      <c r="G289" s="61"/>
      <c r="H289" s="61"/>
      <c r="I289" s="61"/>
      <c r="J289" s="61"/>
    </row>
    <row r="290" spans="5:10" x14ac:dyDescent="0.2">
      <c r="E290" s="61"/>
      <c r="F290" s="61"/>
      <c r="G290" s="61"/>
      <c r="H290" s="61"/>
      <c r="I290" s="61"/>
    </row>
    <row r="291" spans="5:10" x14ac:dyDescent="0.2">
      <c r="E291" s="61"/>
      <c r="F291" s="61"/>
      <c r="G291" s="61"/>
      <c r="H291" s="61"/>
      <c r="I291" s="61"/>
    </row>
    <row r="292" spans="5:10" x14ac:dyDescent="0.2">
      <c r="E292" s="61"/>
      <c r="F292" s="61"/>
      <c r="G292" s="61"/>
      <c r="H292" s="61"/>
      <c r="I292" s="61"/>
    </row>
    <row r="293" spans="5:10" x14ac:dyDescent="0.2">
      <c r="E293" s="61"/>
      <c r="F293" s="61"/>
      <c r="G293" s="61"/>
      <c r="H293" s="61"/>
      <c r="I293" s="61"/>
    </row>
    <row r="294" spans="5:10" x14ac:dyDescent="0.2">
      <c r="E294" s="61"/>
      <c r="F294" s="61"/>
      <c r="G294" s="61"/>
      <c r="H294" s="61"/>
      <c r="I294" s="61"/>
    </row>
    <row r="295" spans="5:10" x14ac:dyDescent="0.2">
      <c r="E295" s="61"/>
      <c r="F295" s="61"/>
      <c r="G295" s="61"/>
      <c r="H295" s="61"/>
      <c r="I295" s="61"/>
    </row>
    <row r="296" spans="5:10" x14ac:dyDescent="0.2">
      <c r="E296" s="61"/>
      <c r="F296" s="61"/>
      <c r="G296" s="61"/>
      <c r="H296" s="61"/>
      <c r="I296" s="61"/>
    </row>
    <row r="297" spans="5:10" x14ac:dyDescent="0.2">
      <c r="E297" s="61"/>
      <c r="F297" s="61"/>
      <c r="G297" s="61"/>
      <c r="H297" s="61"/>
      <c r="I297" s="61"/>
    </row>
    <row r="298" spans="5:10" x14ac:dyDescent="0.2">
      <c r="E298" s="61"/>
      <c r="F298" s="61"/>
      <c r="G298" s="61"/>
      <c r="H298" s="61"/>
      <c r="I298" s="61"/>
    </row>
    <row r="299" spans="5:10" x14ac:dyDescent="0.2">
      <c r="E299" s="61"/>
      <c r="F299" s="61"/>
      <c r="G299" s="61"/>
      <c r="H299" s="61"/>
      <c r="I299" s="61"/>
    </row>
    <row r="300" spans="5:10" x14ac:dyDescent="0.2">
      <c r="E300" s="61"/>
      <c r="F300" s="61"/>
      <c r="G300" s="61"/>
      <c r="H300" s="61"/>
      <c r="I300" s="61"/>
    </row>
    <row r="301" spans="5:10" x14ac:dyDescent="0.2">
      <c r="E301" s="61"/>
      <c r="F301" s="61"/>
      <c r="G301" s="61"/>
      <c r="H301" s="61"/>
      <c r="I301" s="61"/>
    </row>
    <row r="302" spans="5:10" x14ac:dyDescent="0.2">
      <c r="E302" s="61"/>
      <c r="F302" s="61"/>
      <c r="G302" s="61"/>
      <c r="H302" s="61"/>
      <c r="I302" s="61"/>
    </row>
    <row r="303" spans="5:10" x14ac:dyDescent="0.2">
      <c r="E303" s="61"/>
      <c r="F303" s="61"/>
      <c r="G303" s="61"/>
      <c r="H303" s="61"/>
      <c r="I303" s="61"/>
    </row>
    <row r="304" spans="5:10" x14ac:dyDescent="0.2">
      <c r="E304" s="61"/>
      <c r="F304" s="61"/>
      <c r="G304" s="61"/>
      <c r="H304" s="61"/>
      <c r="I304" s="61"/>
    </row>
    <row r="305" spans="5:9" x14ac:dyDescent="0.2">
      <c r="E305" s="61"/>
      <c r="F305" s="61"/>
      <c r="G305" s="61"/>
      <c r="H305" s="61"/>
      <c r="I305" s="61"/>
    </row>
    <row r="306" spans="5:9" x14ac:dyDescent="0.2">
      <c r="E306" s="61"/>
      <c r="F306" s="61"/>
      <c r="G306" s="61"/>
      <c r="H306" s="61"/>
      <c r="I306" s="61"/>
    </row>
    <row r="307" spans="5:9" x14ac:dyDescent="0.2">
      <c r="E307" s="61"/>
      <c r="F307" s="61"/>
      <c r="G307" s="61"/>
      <c r="H307" s="61"/>
      <c r="I307" s="61"/>
    </row>
    <row r="308" spans="5:9" x14ac:dyDescent="0.2">
      <c r="E308" s="61"/>
      <c r="F308" s="61"/>
      <c r="G308" s="61"/>
      <c r="H308" s="61"/>
      <c r="I308" s="61"/>
    </row>
    <row r="309" spans="5:9" x14ac:dyDescent="0.2">
      <c r="E309" s="61"/>
      <c r="F309" s="61"/>
      <c r="G309" s="61"/>
      <c r="H309" s="61"/>
      <c r="I309" s="61"/>
    </row>
    <row r="310" spans="5:9" x14ac:dyDescent="0.2">
      <c r="E310" s="61"/>
      <c r="F310" s="61"/>
      <c r="G310" s="61"/>
      <c r="H310" s="61"/>
      <c r="I310" s="61"/>
    </row>
    <row r="311" spans="5:9" x14ac:dyDescent="0.2">
      <c r="E311" s="61"/>
      <c r="F311" s="61"/>
      <c r="G311" s="61"/>
      <c r="H311" s="61"/>
      <c r="I311" s="61"/>
    </row>
    <row r="312" spans="5:9" x14ac:dyDescent="0.2">
      <c r="E312" s="61"/>
      <c r="F312" s="61"/>
      <c r="G312" s="61"/>
      <c r="H312" s="61"/>
      <c r="I312" s="61"/>
    </row>
    <row r="313" spans="5:9" x14ac:dyDescent="0.2">
      <c r="E313" s="61"/>
      <c r="F313" s="61"/>
      <c r="G313" s="61"/>
      <c r="H313" s="61"/>
      <c r="I313" s="61"/>
    </row>
    <row r="314" spans="5:9" x14ac:dyDescent="0.2">
      <c r="E314" s="61"/>
      <c r="F314" s="61"/>
      <c r="G314" s="61"/>
      <c r="H314" s="61"/>
      <c r="I314" s="61"/>
    </row>
    <row r="315" spans="5:9" x14ac:dyDescent="0.2">
      <c r="E315" s="61"/>
      <c r="F315" s="61"/>
      <c r="G315" s="61"/>
      <c r="H315" s="61"/>
      <c r="I315" s="61"/>
    </row>
    <row r="316" spans="5:9" x14ac:dyDescent="0.2">
      <c r="E316" s="61"/>
      <c r="F316" s="61"/>
      <c r="G316" s="61"/>
      <c r="H316" s="61"/>
      <c r="I316" s="61"/>
    </row>
    <row r="317" spans="5:9" x14ac:dyDescent="0.2">
      <c r="E317" s="61"/>
      <c r="F317" s="61"/>
      <c r="G317" s="61"/>
      <c r="H317" s="61"/>
      <c r="I317" s="61"/>
    </row>
    <row r="318" spans="5:9" x14ac:dyDescent="0.2">
      <c r="E318" s="61"/>
      <c r="F318" s="61"/>
      <c r="G318" s="61"/>
      <c r="H318" s="61"/>
      <c r="I318" s="61"/>
    </row>
    <row r="319" spans="5:9" x14ac:dyDescent="0.2">
      <c r="E319" s="61"/>
      <c r="F319" s="61"/>
      <c r="G319" s="61"/>
      <c r="H319" s="61"/>
      <c r="I319" s="61"/>
    </row>
    <row r="320" spans="5:9" x14ac:dyDescent="0.2">
      <c r="E320" s="61"/>
      <c r="F320" s="61"/>
      <c r="G320" s="61"/>
      <c r="H320" s="61"/>
      <c r="I320" s="61"/>
    </row>
    <row r="321" spans="5:9" x14ac:dyDescent="0.2">
      <c r="E321" s="61"/>
      <c r="F321" s="61"/>
      <c r="G321" s="61"/>
      <c r="H321" s="61"/>
      <c r="I321" s="61"/>
    </row>
    <row r="322" spans="5:9" x14ac:dyDescent="0.2">
      <c r="E322" s="61"/>
      <c r="F322" s="61"/>
      <c r="G322" s="61"/>
      <c r="H322" s="61"/>
      <c r="I322" s="61"/>
    </row>
    <row r="323" spans="5:9" x14ac:dyDescent="0.2">
      <c r="E323" s="61"/>
      <c r="F323" s="61"/>
      <c r="G323" s="61"/>
      <c r="H323" s="61"/>
      <c r="I323" s="61"/>
    </row>
    <row r="324" spans="5:9" x14ac:dyDescent="0.2">
      <c r="E324" s="61"/>
      <c r="F324" s="61"/>
      <c r="G324" s="61"/>
      <c r="H324" s="61"/>
      <c r="I324" s="61"/>
    </row>
    <row r="325" spans="5:9" x14ac:dyDescent="0.2">
      <c r="E325" s="61"/>
      <c r="F325" s="61"/>
      <c r="G325" s="61"/>
      <c r="H325" s="61"/>
      <c r="I325" s="61"/>
    </row>
    <row r="326" spans="5:9" x14ac:dyDescent="0.2">
      <c r="E326" s="61"/>
      <c r="F326" s="61"/>
      <c r="G326" s="61"/>
      <c r="H326" s="61"/>
      <c r="I326" s="61"/>
    </row>
    <row r="327" spans="5:9" x14ac:dyDescent="0.2">
      <c r="E327" s="61"/>
      <c r="F327" s="61"/>
      <c r="G327" s="61"/>
      <c r="H327" s="61"/>
      <c r="I327" s="61"/>
    </row>
    <row r="328" spans="5:9" x14ac:dyDescent="0.2">
      <c r="E328" s="61"/>
      <c r="F328" s="61"/>
      <c r="G328" s="61"/>
      <c r="H328" s="61"/>
      <c r="I328" s="61"/>
    </row>
    <row r="329" spans="5:9" x14ac:dyDescent="0.2">
      <c r="E329" s="61"/>
      <c r="F329" s="61"/>
      <c r="G329" s="61"/>
      <c r="H329" s="61"/>
      <c r="I329" s="61"/>
    </row>
    <row r="330" spans="5:9" x14ac:dyDescent="0.2">
      <c r="E330" s="61"/>
      <c r="F330" s="61"/>
      <c r="G330" s="61"/>
      <c r="H330" s="61"/>
      <c r="I330" s="61"/>
    </row>
    <row r="331" spans="5:9" x14ac:dyDescent="0.2">
      <c r="E331" s="61"/>
      <c r="F331" s="61"/>
      <c r="G331" s="61"/>
      <c r="H331" s="61"/>
      <c r="I331" s="61"/>
    </row>
    <row r="332" spans="5:9" x14ac:dyDescent="0.2">
      <c r="E332" s="61"/>
      <c r="F332" s="61"/>
      <c r="G332" s="61"/>
      <c r="H332" s="61"/>
      <c r="I332" s="61"/>
    </row>
    <row r="333" spans="5:9" x14ac:dyDescent="0.2">
      <c r="E333" s="61"/>
      <c r="F333" s="61"/>
      <c r="G333" s="61"/>
      <c r="H333" s="61"/>
      <c r="I333" s="61"/>
    </row>
    <row r="334" spans="5:9" x14ac:dyDescent="0.2">
      <c r="E334" s="61"/>
      <c r="F334" s="61"/>
      <c r="G334" s="61"/>
      <c r="H334" s="61"/>
      <c r="I334" s="61"/>
    </row>
    <row r="335" spans="5:9" x14ac:dyDescent="0.2">
      <c r="E335" s="61"/>
      <c r="F335" s="61"/>
      <c r="G335" s="61"/>
      <c r="H335" s="61"/>
      <c r="I335" s="61"/>
    </row>
    <row r="336" spans="5:9" x14ac:dyDescent="0.2">
      <c r="E336" s="61"/>
      <c r="F336" s="61"/>
      <c r="G336" s="61"/>
      <c r="H336" s="61"/>
      <c r="I336" s="61"/>
    </row>
    <row r="337" spans="5:9" x14ac:dyDescent="0.2">
      <c r="E337" s="61"/>
      <c r="F337" s="61"/>
      <c r="G337" s="61"/>
      <c r="H337" s="61"/>
      <c r="I337" s="61"/>
    </row>
    <row r="338" spans="5:9" x14ac:dyDescent="0.2">
      <c r="E338" s="61"/>
      <c r="F338" s="61"/>
      <c r="G338" s="61"/>
      <c r="H338" s="61"/>
      <c r="I338" s="61"/>
    </row>
    <row r="339" spans="5:9" x14ac:dyDescent="0.2">
      <c r="E339" s="61"/>
      <c r="F339" s="61"/>
      <c r="G339" s="61"/>
      <c r="H339" s="61"/>
      <c r="I339" s="61"/>
    </row>
    <row r="340" spans="5:9" x14ac:dyDescent="0.2">
      <c r="E340" s="61"/>
      <c r="F340" s="61"/>
      <c r="G340" s="61"/>
      <c r="H340" s="61"/>
      <c r="I340" s="61"/>
    </row>
    <row r="341" spans="5:9" x14ac:dyDescent="0.2">
      <c r="E341" s="61"/>
      <c r="F341" s="61"/>
      <c r="G341" s="61"/>
      <c r="H341" s="61"/>
      <c r="I341" s="61"/>
    </row>
    <row r="342" spans="5:9" x14ac:dyDescent="0.2">
      <c r="E342" s="61"/>
      <c r="F342" s="61"/>
      <c r="G342" s="61"/>
      <c r="H342" s="61"/>
      <c r="I342" s="61"/>
    </row>
    <row r="343" spans="5:9" x14ac:dyDescent="0.2">
      <c r="E343" s="61"/>
      <c r="F343" s="61"/>
      <c r="G343" s="61"/>
      <c r="H343" s="61"/>
      <c r="I343" s="61"/>
    </row>
    <row r="344" spans="5:9" x14ac:dyDescent="0.2">
      <c r="E344" s="61"/>
      <c r="F344" s="61"/>
      <c r="G344" s="61"/>
      <c r="H344" s="61"/>
      <c r="I344" s="61"/>
    </row>
    <row r="345" spans="5:9" x14ac:dyDescent="0.2">
      <c r="E345" s="61"/>
      <c r="F345" s="61"/>
      <c r="G345" s="61"/>
      <c r="H345" s="61"/>
      <c r="I345" s="61"/>
    </row>
    <row r="346" spans="5:9" x14ac:dyDescent="0.2">
      <c r="E346" s="61"/>
      <c r="F346" s="61"/>
      <c r="G346" s="61"/>
      <c r="H346" s="61"/>
      <c r="I346" s="61"/>
    </row>
    <row r="347" spans="5:9" x14ac:dyDescent="0.2">
      <c r="E347" s="61"/>
      <c r="F347" s="61"/>
      <c r="G347" s="61"/>
      <c r="H347" s="61"/>
      <c r="I347" s="61"/>
    </row>
    <row r="348" spans="5:9" x14ac:dyDescent="0.2">
      <c r="E348" s="61"/>
      <c r="F348" s="61"/>
      <c r="G348" s="61"/>
      <c r="H348" s="61"/>
      <c r="I348" s="61"/>
    </row>
    <row r="349" spans="5:9" x14ac:dyDescent="0.2">
      <c r="E349" s="61"/>
      <c r="F349" s="61"/>
      <c r="G349" s="61"/>
      <c r="H349" s="61"/>
      <c r="I349" s="61"/>
    </row>
    <row r="350" spans="5:9" x14ac:dyDescent="0.2">
      <c r="E350" s="61"/>
      <c r="F350" s="61"/>
      <c r="G350" s="61"/>
      <c r="H350" s="61"/>
      <c r="I350" s="61"/>
    </row>
    <row r="351" spans="5:9" x14ac:dyDescent="0.2">
      <c r="E351" s="61"/>
      <c r="F351" s="61"/>
      <c r="G351" s="61"/>
      <c r="H351" s="61"/>
      <c r="I351" s="61"/>
    </row>
    <row r="352" spans="5:9" x14ac:dyDescent="0.2">
      <c r="E352" s="61"/>
      <c r="F352" s="61"/>
      <c r="G352" s="61"/>
      <c r="H352" s="61"/>
      <c r="I352" s="61"/>
    </row>
    <row r="353" spans="5:9" x14ac:dyDescent="0.2">
      <c r="E353" s="61"/>
      <c r="F353" s="61"/>
      <c r="G353" s="61"/>
      <c r="H353" s="61"/>
      <c r="I353" s="61"/>
    </row>
    <row r="354" spans="5:9" x14ac:dyDescent="0.2">
      <c r="E354" s="61"/>
      <c r="F354" s="61"/>
      <c r="G354" s="61"/>
      <c r="H354" s="61"/>
      <c r="I354" s="61"/>
    </row>
    <row r="355" spans="5:9" x14ac:dyDescent="0.2">
      <c r="E355" s="61"/>
      <c r="F355" s="61"/>
      <c r="G355" s="61"/>
      <c r="H355" s="61"/>
      <c r="I355" s="61"/>
    </row>
    <row r="356" spans="5:9" x14ac:dyDescent="0.2">
      <c r="E356" s="61"/>
      <c r="F356" s="61"/>
      <c r="G356" s="61"/>
      <c r="H356" s="61"/>
      <c r="I356" s="61"/>
    </row>
    <row r="357" spans="5:9" x14ac:dyDescent="0.2">
      <c r="E357" s="61"/>
      <c r="F357" s="61"/>
      <c r="G357" s="61"/>
      <c r="H357" s="61"/>
      <c r="I357" s="61"/>
    </row>
    <row r="358" spans="5:9" x14ac:dyDescent="0.2">
      <c r="E358" s="61"/>
      <c r="F358" s="61"/>
      <c r="G358" s="61"/>
      <c r="H358" s="61"/>
      <c r="I358" s="61"/>
    </row>
    <row r="359" spans="5:9" x14ac:dyDescent="0.2">
      <c r="E359" s="61"/>
      <c r="F359" s="61"/>
      <c r="G359" s="61"/>
      <c r="H359" s="61"/>
      <c r="I359" s="61"/>
    </row>
    <row r="360" spans="5:9" x14ac:dyDescent="0.2">
      <c r="E360" s="61"/>
      <c r="F360" s="61"/>
      <c r="G360" s="61"/>
      <c r="H360" s="61"/>
      <c r="I360" s="61"/>
    </row>
    <row r="361" spans="5:9" x14ac:dyDescent="0.2">
      <c r="E361" s="61"/>
      <c r="F361" s="61"/>
      <c r="G361" s="61"/>
      <c r="H361" s="61"/>
      <c r="I361" s="61"/>
    </row>
    <row r="362" spans="5:9" x14ac:dyDescent="0.2">
      <c r="E362" s="61"/>
      <c r="F362" s="61"/>
      <c r="G362" s="61"/>
      <c r="H362" s="61"/>
      <c r="I362" s="61"/>
    </row>
    <row r="363" spans="5:9" x14ac:dyDescent="0.2">
      <c r="E363" s="61"/>
      <c r="F363" s="61"/>
      <c r="G363" s="61"/>
      <c r="H363" s="61"/>
      <c r="I363" s="61"/>
    </row>
    <row r="364" spans="5:9" x14ac:dyDescent="0.2">
      <c r="E364" s="61"/>
      <c r="F364" s="61"/>
      <c r="G364" s="61"/>
      <c r="H364" s="61"/>
      <c r="I364" s="61"/>
    </row>
    <row r="365" spans="5:9" x14ac:dyDescent="0.2">
      <c r="E365" s="61"/>
      <c r="F365" s="61"/>
      <c r="G365" s="61"/>
      <c r="H365" s="61"/>
      <c r="I365" s="61"/>
    </row>
    <row r="366" spans="5:9" x14ac:dyDescent="0.2">
      <c r="E366" s="61"/>
      <c r="F366" s="61"/>
      <c r="G366" s="61"/>
      <c r="H366" s="61"/>
      <c r="I366" s="61"/>
    </row>
    <row r="367" spans="5:9" x14ac:dyDescent="0.2">
      <c r="E367" s="61"/>
      <c r="F367" s="61"/>
      <c r="G367" s="61"/>
      <c r="H367" s="61"/>
      <c r="I367" s="61"/>
    </row>
    <row r="368" spans="5:9" x14ac:dyDescent="0.2">
      <c r="E368" s="61"/>
      <c r="F368" s="61"/>
      <c r="G368" s="61"/>
      <c r="H368" s="61"/>
      <c r="I368" s="61"/>
    </row>
    <row r="369" spans="5:9" x14ac:dyDescent="0.2">
      <c r="E369" s="61"/>
      <c r="F369" s="61"/>
      <c r="G369" s="61"/>
      <c r="H369" s="61"/>
      <c r="I369" s="61"/>
    </row>
    <row r="370" spans="5:9" x14ac:dyDescent="0.2">
      <c r="E370" s="61"/>
      <c r="F370" s="61"/>
      <c r="G370" s="61"/>
      <c r="H370" s="61"/>
      <c r="I370" s="61"/>
    </row>
    <row r="371" spans="5:9" x14ac:dyDescent="0.2">
      <c r="E371" s="61"/>
      <c r="F371" s="61"/>
      <c r="G371" s="61"/>
      <c r="H371" s="61"/>
      <c r="I371" s="61"/>
    </row>
    <row r="372" spans="5:9" x14ac:dyDescent="0.2">
      <c r="E372" s="61"/>
      <c r="F372" s="61"/>
      <c r="G372" s="61"/>
      <c r="H372" s="61"/>
      <c r="I372" s="61"/>
    </row>
    <row r="373" spans="5:9" x14ac:dyDescent="0.2">
      <c r="E373" s="61"/>
      <c r="F373" s="61"/>
      <c r="G373" s="61"/>
      <c r="H373" s="61"/>
      <c r="I373" s="61"/>
    </row>
    <row r="374" spans="5:9" x14ac:dyDescent="0.2">
      <c r="E374" s="61"/>
      <c r="F374" s="61"/>
      <c r="G374" s="61"/>
      <c r="H374" s="61"/>
      <c r="I374" s="61"/>
    </row>
    <row r="375" spans="5:9" x14ac:dyDescent="0.2">
      <c r="E375" s="61"/>
      <c r="F375" s="61"/>
      <c r="G375" s="61"/>
      <c r="H375" s="61"/>
      <c r="I375" s="61"/>
    </row>
    <row r="376" spans="5:9" x14ac:dyDescent="0.2">
      <c r="E376" s="61"/>
      <c r="F376" s="61"/>
      <c r="G376" s="61"/>
      <c r="H376" s="61"/>
      <c r="I376" s="61"/>
    </row>
    <row r="377" spans="5:9" x14ac:dyDescent="0.2">
      <c r="E377" s="61"/>
      <c r="F377" s="61"/>
      <c r="G377" s="61"/>
      <c r="H377" s="61"/>
      <c r="I377" s="61"/>
    </row>
    <row r="378" spans="5:9" x14ac:dyDescent="0.2">
      <c r="E378" s="61"/>
      <c r="F378" s="61"/>
      <c r="G378" s="61"/>
      <c r="H378" s="61"/>
      <c r="I378" s="61"/>
    </row>
    <row r="379" spans="5:9" x14ac:dyDescent="0.2">
      <c r="E379" s="61"/>
      <c r="F379" s="61"/>
      <c r="G379" s="61"/>
      <c r="H379" s="61"/>
      <c r="I379" s="61"/>
    </row>
    <row r="380" spans="5:9" x14ac:dyDescent="0.2">
      <c r="E380" s="61"/>
      <c r="F380" s="61"/>
      <c r="G380" s="61"/>
      <c r="H380" s="61"/>
      <c r="I380" s="61"/>
    </row>
    <row r="381" spans="5:9" x14ac:dyDescent="0.2">
      <c r="E381" s="61"/>
      <c r="F381" s="61"/>
      <c r="G381" s="61"/>
      <c r="H381" s="61"/>
      <c r="I381" s="61"/>
    </row>
    <row r="382" spans="5:9" x14ac:dyDescent="0.2">
      <c r="E382" s="61"/>
      <c r="F382" s="61"/>
      <c r="G382" s="61"/>
      <c r="H382" s="61"/>
      <c r="I382" s="61"/>
    </row>
    <row r="383" spans="5:9" x14ac:dyDescent="0.2">
      <c r="E383" s="61"/>
      <c r="F383" s="61"/>
      <c r="G383" s="61"/>
      <c r="H383" s="61"/>
      <c r="I383" s="61"/>
    </row>
    <row r="384" spans="5:9" x14ac:dyDescent="0.2">
      <c r="E384" s="61"/>
      <c r="F384" s="61"/>
      <c r="G384" s="61"/>
      <c r="H384" s="61"/>
      <c r="I384" s="61"/>
    </row>
    <row r="385" spans="5:9" x14ac:dyDescent="0.2">
      <c r="E385" s="61"/>
      <c r="F385" s="61"/>
      <c r="G385" s="61"/>
      <c r="H385" s="61"/>
      <c r="I385" s="61"/>
    </row>
    <row r="386" spans="5:9" x14ac:dyDescent="0.2">
      <c r="E386" s="61"/>
      <c r="F386" s="61"/>
      <c r="G386" s="61"/>
      <c r="H386" s="61"/>
      <c r="I386" s="61"/>
    </row>
    <row r="387" spans="5:9" x14ac:dyDescent="0.2">
      <c r="E387" s="61"/>
      <c r="F387" s="61"/>
      <c r="G387" s="61"/>
      <c r="H387" s="61"/>
      <c r="I387" s="61"/>
    </row>
    <row r="388" spans="5:9" x14ac:dyDescent="0.2">
      <c r="E388" s="61"/>
      <c r="F388" s="61"/>
      <c r="G388" s="61"/>
      <c r="H388" s="61"/>
      <c r="I388" s="61"/>
    </row>
    <row r="389" spans="5:9" x14ac:dyDescent="0.2">
      <c r="E389" s="61"/>
      <c r="F389" s="61"/>
      <c r="G389" s="61"/>
      <c r="H389" s="61"/>
      <c r="I389" s="61"/>
    </row>
    <row r="390" spans="5:9" x14ac:dyDescent="0.2">
      <c r="E390" s="61"/>
      <c r="F390" s="61"/>
      <c r="G390" s="61"/>
      <c r="H390" s="61"/>
      <c r="I390" s="61"/>
    </row>
    <row r="391" spans="5:9" x14ac:dyDescent="0.2">
      <c r="E391" s="61"/>
      <c r="F391" s="61"/>
      <c r="G391" s="61"/>
      <c r="H391" s="61"/>
      <c r="I391" s="61"/>
    </row>
    <row r="392" spans="5:9" x14ac:dyDescent="0.2">
      <c r="E392" s="61"/>
      <c r="F392" s="61"/>
      <c r="G392" s="61"/>
      <c r="H392" s="61"/>
      <c r="I392" s="61"/>
    </row>
    <row r="393" spans="5:9" x14ac:dyDescent="0.2">
      <c r="E393" s="61"/>
      <c r="F393" s="61"/>
      <c r="G393" s="61"/>
      <c r="H393" s="61"/>
      <c r="I393" s="61"/>
    </row>
    <row r="394" spans="5:9" x14ac:dyDescent="0.2">
      <c r="E394" s="61"/>
      <c r="F394" s="61"/>
      <c r="G394" s="61"/>
      <c r="H394" s="61"/>
      <c r="I394" s="61"/>
    </row>
    <row r="395" spans="5:9" x14ac:dyDescent="0.2">
      <c r="E395" s="61"/>
      <c r="F395" s="61"/>
      <c r="G395" s="61"/>
      <c r="H395" s="61"/>
      <c r="I395" s="61"/>
    </row>
    <row r="396" spans="5:9" x14ac:dyDescent="0.2">
      <c r="E396" s="61"/>
      <c r="F396" s="61"/>
      <c r="G396" s="61"/>
      <c r="H396" s="61"/>
      <c r="I396" s="61"/>
    </row>
    <row r="397" spans="5:9" x14ac:dyDescent="0.2">
      <c r="E397" s="61"/>
      <c r="F397" s="61"/>
      <c r="G397" s="61"/>
      <c r="H397" s="61"/>
      <c r="I397" s="61"/>
    </row>
    <row r="398" spans="5:9" x14ac:dyDescent="0.2">
      <c r="E398" s="61"/>
      <c r="F398" s="61"/>
      <c r="G398" s="61"/>
      <c r="H398" s="61"/>
      <c r="I398" s="61"/>
    </row>
    <row r="399" spans="5:9" x14ac:dyDescent="0.2">
      <c r="E399" s="61"/>
      <c r="F399" s="61"/>
      <c r="G399" s="61"/>
      <c r="H399" s="61"/>
      <c r="I399" s="61"/>
    </row>
    <row r="400" spans="5:9" x14ac:dyDescent="0.2">
      <c r="E400" s="61"/>
      <c r="F400" s="61"/>
      <c r="G400" s="61"/>
      <c r="H400" s="61"/>
      <c r="I400" s="61"/>
    </row>
    <row r="401" spans="5:9" x14ac:dyDescent="0.2">
      <c r="E401" s="61"/>
      <c r="F401" s="61"/>
      <c r="G401" s="61"/>
      <c r="H401" s="61"/>
      <c r="I401" s="61"/>
    </row>
    <row r="402" spans="5:9" x14ac:dyDescent="0.2">
      <c r="E402" s="61"/>
      <c r="F402" s="61"/>
      <c r="G402" s="61"/>
      <c r="H402" s="61"/>
      <c r="I402" s="61"/>
    </row>
    <row r="403" spans="5:9" x14ac:dyDescent="0.2">
      <c r="E403" s="61"/>
      <c r="F403" s="61"/>
      <c r="G403" s="61"/>
      <c r="H403" s="61"/>
      <c r="I403" s="61"/>
    </row>
    <row r="404" spans="5:9" x14ac:dyDescent="0.2">
      <c r="E404" s="61"/>
      <c r="F404" s="61"/>
      <c r="G404" s="61"/>
      <c r="H404" s="61"/>
      <c r="I404" s="61"/>
    </row>
    <row r="405" spans="5:9" x14ac:dyDescent="0.2">
      <c r="E405" s="61"/>
      <c r="F405" s="61"/>
      <c r="G405" s="61"/>
      <c r="H405" s="61"/>
      <c r="I405" s="61"/>
    </row>
    <row r="406" spans="5:9" x14ac:dyDescent="0.2">
      <c r="E406" s="61"/>
      <c r="F406" s="61"/>
      <c r="G406" s="61"/>
      <c r="H406" s="61"/>
      <c r="I406" s="61"/>
    </row>
    <row r="407" spans="5:9" x14ac:dyDescent="0.2">
      <c r="E407" s="61"/>
      <c r="F407" s="61"/>
      <c r="G407" s="61"/>
      <c r="H407" s="61"/>
      <c r="I407" s="61"/>
    </row>
    <row r="408" spans="5:9" x14ac:dyDescent="0.2">
      <c r="E408" s="61"/>
      <c r="F408" s="61"/>
      <c r="G408" s="61"/>
      <c r="H408" s="61"/>
      <c r="I408" s="61"/>
    </row>
    <row r="409" spans="5:9" x14ac:dyDescent="0.2">
      <c r="E409" s="61"/>
      <c r="F409" s="61"/>
      <c r="G409" s="61"/>
      <c r="H409" s="61"/>
      <c r="I409" s="61"/>
    </row>
    <row r="410" spans="5:9" x14ac:dyDescent="0.2">
      <c r="E410" s="61"/>
      <c r="F410" s="61"/>
      <c r="G410" s="61"/>
      <c r="H410" s="61"/>
      <c r="I410" s="61"/>
    </row>
    <row r="411" spans="5:9" x14ac:dyDescent="0.2">
      <c r="E411" s="61"/>
      <c r="F411" s="61"/>
      <c r="G411" s="61"/>
      <c r="H411" s="61"/>
      <c r="I411" s="61"/>
    </row>
    <row r="412" spans="5:9" x14ac:dyDescent="0.2">
      <c r="E412" s="61"/>
      <c r="F412" s="61"/>
      <c r="G412" s="61"/>
      <c r="H412" s="61"/>
      <c r="I412" s="61"/>
    </row>
    <row r="413" spans="5:9" x14ac:dyDescent="0.2">
      <c r="E413" s="61"/>
      <c r="F413" s="61"/>
      <c r="G413" s="61"/>
      <c r="H413" s="61"/>
      <c r="I413" s="61"/>
    </row>
    <row r="414" spans="5:9" x14ac:dyDescent="0.2">
      <c r="E414" s="61"/>
      <c r="F414" s="61"/>
      <c r="G414" s="61"/>
      <c r="H414" s="61"/>
      <c r="I414" s="61"/>
    </row>
    <row r="415" spans="5:9" x14ac:dyDescent="0.2">
      <c r="E415" s="61"/>
      <c r="F415" s="61"/>
      <c r="G415" s="61"/>
      <c r="H415" s="61"/>
      <c r="I415" s="61"/>
    </row>
    <row r="416" spans="5:9" x14ac:dyDescent="0.2">
      <c r="E416" s="61"/>
      <c r="F416" s="61"/>
      <c r="G416" s="61"/>
      <c r="H416" s="61"/>
      <c r="I416" s="61"/>
    </row>
    <row r="417" spans="5:9" x14ac:dyDescent="0.2">
      <c r="E417" s="61"/>
      <c r="F417" s="61"/>
      <c r="G417" s="61"/>
      <c r="H417" s="61"/>
      <c r="I417" s="61"/>
    </row>
    <row r="418" spans="5:9" x14ac:dyDescent="0.2">
      <c r="E418" s="61"/>
      <c r="F418" s="61"/>
      <c r="G418" s="61"/>
      <c r="H418" s="61"/>
      <c r="I418" s="61"/>
    </row>
    <row r="419" spans="5:9" x14ac:dyDescent="0.2">
      <c r="E419" s="61"/>
      <c r="F419" s="61"/>
      <c r="G419" s="61"/>
      <c r="H419" s="61"/>
      <c r="I419" s="61"/>
    </row>
    <row r="420" spans="5:9" x14ac:dyDescent="0.2">
      <c r="E420" s="61"/>
      <c r="F420" s="61"/>
      <c r="G420" s="61"/>
      <c r="H420" s="61"/>
      <c r="I420" s="61"/>
    </row>
    <row r="421" spans="5:9" x14ac:dyDescent="0.2">
      <c r="E421" s="61"/>
      <c r="F421" s="61"/>
      <c r="G421" s="61"/>
      <c r="H421" s="61"/>
      <c r="I421" s="61"/>
    </row>
    <row r="422" spans="5:9" x14ac:dyDescent="0.2">
      <c r="E422" s="61"/>
      <c r="F422" s="61"/>
      <c r="G422" s="61"/>
      <c r="H422" s="61"/>
      <c r="I422" s="61"/>
    </row>
    <row r="423" spans="5:9" x14ac:dyDescent="0.2">
      <c r="E423" s="61"/>
      <c r="F423" s="61"/>
      <c r="G423" s="61"/>
      <c r="H423" s="61"/>
      <c r="I423" s="61"/>
    </row>
    <row r="424" spans="5:9" x14ac:dyDescent="0.2">
      <c r="E424" s="61"/>
      <c r="F424" s="61"/>
      <c r="G424" s="61"/>
      <c r="H424" s="61"/>
      <c r="I424" s="61"/>
    </row>
    <row r="425" spans="5:9" x14ac:dyDescent="0.2">
      <c r="E425" s="61"/>
      <c r="F425" s="61"/>
      <c r="G425" s="61"/>
      <c r="H425" s="61"/>
      <c r="I425" s="61"/>
    </row>
    <row r="426" spans="5:9" x14ac:dyDescent="0.2">
      <c r="E426" s="61"/>
      <c r="F426" s="61"/>
      <c r="G426" s="61"/>
      <c r="H426" s="61"/>
      <c r="I426" s="61"/>
    </row>
    <row r="427" spans="5:9" x14ac:dyDescent="0.2">
      <c r="E427" s="61"/>
      <c r="F427" s="61"/>
      <c r="G427" s="61"/>
      <c r="H427" s="61"/>
      <c r="I427" s="61"/>
    </row>
    <row r="428" spans="5:9" x14ac:dyDescent="0.2">
      <c r="E428" s="61"/>
      <c r="F428" s="61"/>
      <c r="G428" s="61"/>
      <c r="H428" s="61"/>
      <c r="I428" s="61"/>
    </row>
    <row r="429" spans="5:9" x14ac:dyDescent="0.2">
      <c r="E429" s="61"/>
      <c r="F429" s="61"/>
      <c r="G429" s="61"/>
      <c r="H429" s="61"/>
      <c r="I429" s="61"/>
    </row>
    <row r="430" spans="5:9" x14ac:dyDescent="0.2">
      <c r="E430" s="61"/>
      <c r="F430" s="61"/>
      <c r="G430" s="61"/>
      <c r="H430" s="61"/>
      <c r="I430" s="61"/>
    </row>
  </sheetData>
  <mergeCells count="61">
    <mergeCell ref="G259:G260"/>
    <mergeCell ref="G261:G262"/>
    <mergeCell ref="G263:G264"/>
    <mergeCell ref="G265:G266"/>
    <mergeCell ref="F280:F281"/>
    <mergeCell ref="F258:F259"/>
    <mergeCell ref="F260:F261"/>
    <mergeCell ref="F262:F263"/>
    <mergeCell ref="F264:F265"/>
    <mergeCell ref="F266:F267"/>
    <mergeCell ref="F268:F269"/>
    <mergeCell ref="F270:F271"/>
    <mergeCell ref="F272:F273"/>
    <mergeCell ref="F274:F275"/>
    <mergeCell ref="F276:F277"/>
    <mergeCell ref="F278:F279"/>
    <mergeCell ref="G241:G242"/>
    <mergeCell ref="G243:G244"/>
    <mergeCell ref="G245:G246"/>
    <mergeCell ref="G247:G248"/>
    <mergeCell ref="F256:F257"/>
    <mergeCell ref="G249:G250"/>
    <mergeCell ref="G251:G252"/>
    <mergeCell ref="G253:G254"/>
    <mergeCell ref="F244:F245"/>
    <mergeCell ref="F246:F247"/>
    <mergeCell ref="F248:F249"/>
    <mergeCell ref="F250:F251"/>
    <mergeCell ref="F252:F253"/>
    <mergeCell ref="F254:F255"/>
    <mergeCell ref="G255:G256"/>
    <mergeCell ref="G257:G258"/>
    <mergeCell ref="F180:F181"/>
    <mergeCell ref="F182:F183"/>
    <mergeCell ref="F168:F169"/>
    <mergeCell ref="F170:F171"/>
    <mergeCell ref="F172:F173"/>
    <mergeCell ref="F174:F175"/>
    <mergeCell ref="F176:F177"/>
    <mergeCell ref="F178:F179"/>
    <mergeCell ref="G154:G155"/>
    <mergeCell ref="G126:G127"/>
    <mergeCell ref="G128:G129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18:G119"/>
    <mergeCell ref="G120:G121"/>
    <mergeCell ref="G122:G123"/>
    <mergeCell ref="G124:G125"/>
    <mergeCell ref="G108:G109"/>
    <mergeCell ref="G110:G111"/>
    <mergeCell ref="G112:G113"/>
    <mergeCell ref="G114:G115"/>
    <mergeCell ref="G116:G117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F0FA-24A8-4E43-A0F0-7871C1388E15}">
  <dimension ref="A1:P384"/>
  <sheetViews>
    <sheetView topLeftCell="C34" zoomScale="86" workbookViewId="0">
      <selection activeCell="Q57" sqref="Q57"/>
    </sheetView>
  </sheetViews>
  <sheetFormatPr baseColWidth="10" defaultRowHeight="16" x14ac:dyDescent="0.2"/>
  <cols>
    <col min="2" max="4" width="30.5" bestFit="1" customWidth="1"/>
    <col min="9" max="9" width="26.33203125" bestFit="1" customWidth="1"/>
    <col min="10" max="10" width="20.33203125" customWidth="1"/>
    <col min="11" max="11" width="18.83203125" customWidth="1"/>
    <col min="12" max="12" width="16" customWidth="1"/>
  </cols>
  <sheetData>
    <row r="1" spans="1:11" x14ac:dyDescent="0.2">
      <c r="A1" s="18"/>
      <c r="B1" s="18" t="s">
        <v>31</v>
      </c>
      <c r="C1" s="18" t="s">
        <v>32</v>
      </c>
      <c r="D1" s="18" t="s">
        <v>33</v>
      </c>
    </row>
    <row r="2" spans="1:11" x14ac:dyDescent="0.2">
      <c r="A2" s="18" t="s">
        <v>3</v>
      </c>
      <c r="B2" s="19">
        <v>70929328.560000002</v>
      </c>
      <c r="C2" s="20">
        <v>87633823.170000002</v>
      </c>
      <c r="D2" s="19">
        <v>100309531.70999999</v>
      </c>
    </row>
    <row r="3" spans="1:11" x14ac:dyDescent="0.2">
      <c r="A3" s="18" t="s">
        <v>4</v>
      </c>
      <c r="B3" s="19">
        <v>64492495.43</v>
      </c>
      <c r="C3" s="20">
        <v>81410567.609999999</v>
      </c>
      <c r="D3" s="19">
        <v>103510573.36</v>
      </c>
    </row>
    <row r="4" spans="1:11" x14ac:dyDescent="0.2">
      <c r="A4" s="18" t="s">
        <v>5</v>
      </c>
      <c r="B4" s="19">
        <v>76777832.439999998</v>
      </c>
      <c r="C4" s="20">
        <v>102924310.68000001</v>
      </c>
      <c r="D4" s="19">
        <v>148654197.81999999</v>
      </c>
    </row>
    <row r="5" spans="1:11" x14ac:dyDescent="0.2">
      <c r="A5" s="18" t="s">
        <v>6</v>
      </c>
      <c r="B5" s="19">
        <v>110164960.78</v>
      </c>
      <c r="C5" s="20">
        <v>120924310.68000001</v>
      </c>
      <c r="D5" s="19">
        <v>204292641</v>
      </c>
    </row>
    <row r="6" spans="1:11" x14ac:dyDescent="0.2">
      <c r="A6" s="18" t="s">
        <v>7</v>
      </c>
      <c r="B6" s="19">
        <v>117707866</v>
      </c>
      <c r="C6" s="20">
        <v>120597868.36</v>
      </c>
      <c r="D6" s="19">
        <v>232402047.66999999</v>
      </c>
    </row>
    <row r="7" spans="1:11" x14ac:dyDescent="0.2">
      <c r="A7" s="18" t="s">
        <v>8</v>
      </c>
      <c r="B7" s="19">
        <v>100966083.25</v>
      </c>
      <c r="C7" s="20">
        <v>124653150.52</v>
      </c>
      <c r="D7" s="19">
        <v>215477959.72999999</v>
      </c>
    </row>
    <row r="8" spans="1:11" x14ac:dyDescent="0.2">
      <c r="A8" s="18" t="s">
        <v>9</v>
      </c>
      <c r="B8" s="19">
        <v>103860230.89</v>
      </c>
      <c r="C8" s="20">
        <v>123894264.23</v>
      </c>
      <c r="D8" s="19">
        <v>202505493.00999999</v>
      </c>
    </row>
    <row r="9" spans="1:11" x14ac:dyDescent="0.2">
      <c r="A9" s="18" t="s">
        <v>10</v>
      </c>
      <c r="B9" s="19">
        <v>86596907.379999995</v>
      </c>
      <c r="C9" s="20">
        <v>104923875</v>
      </c>
      <c r="D9" s="19">
        <v>171984757.80000001</v>
      </c>
    </row>
    <row r="10" spans="1:11" x14ac:dyDescent="0.2">
      <c r="A10" s="18" t="s">
        <v>11</v>
      </c>
      <c r="B10" s="19">
        <v>72054076.549999997</v>
      </c>
      <c r="C10" s="20">
        <v>87912777.349999994</v>
      </c>
      <c r="D10" s="19">
        <v>135308348.87</v>
      </c>
    </row>
    <row r="11" spans="1:11" x14ac:dyDescent="0.2">
      <c r="A11" s="18" t="s">
        <v>12</v>
      </c>
      <c r="B11" s="20">
        <v>64010868.060000002</v>
      </c>
      <c r="C11" s="20">
        <v>78674199.530000001</v>
      </c>
      <c r="D11" s="20">
        <v>0</v>
      </c>
    </row>
    <row r="12" spans="1:11" x14ac:dyDescent="0.2">
      <c r="A12" s="18" t="s">
        <v>13</v>
      </c>
      <c r="B12" s="20">
        <v>71492065.709999993</v>
      </c>
      <c r="C12" s="20">
        <v>86651849.170000002</v>
      </c>
      <c r="D12" s="20">
        <v>0</v>
      </c>
    </row>
    <row r="13" spans="1:11" x14ac:dyDescent="0.2">
      <c r="A13" s="18" t="s">
        <v>14</v>
      </c>
      <c r="B13" s="20">
        <v>95228135.680000007</v>
      </c>
      <c r="C13" s="20">
        <v>111812067.62</v>
      </c>
      <c r="D13" s="20">
        <v>0</v>
      </c>
    </row>
    <row r="14" spans="1:11" x14ac:dyDescent="0.2">
      <c r="A14" s="18" t="s">
        <v>15</v>
      </c>
      <c r="B14" s="20">
        <f>SUM(B2:B13)</f>
        <v>1034280850.73</v>
      </c>
      <c r="C14" s="20">
        <f>SUM(C2:C13)</f>
        <v>1232013063.9200001</v>
      </c>
      <c r="D14" s="20">
        <f>SUM(D2:D13)</f>
        <v>1514445550.9699998</v>
      </c>
      <c r="F14" s="37"/>
      <c r="G14" s="37"/>
      <c r="H14" s="37"/>
      <c r="I14" s="37"/>
      <c r="J14" s="37"/>
      <c r="K14" s="37"/>
    </row>
    <row r="15" spans="1:11" x14ac:dyDescent="0.2">
      <c r="A15" s="61"/>
      <c r="B15" s="61"/>
      <c r="C15" s="61"/>
      <c r="D15" s="61"/>
      <c r="F15" s="37"/>
      <c r="G15" s="37"/>
      <c r="H15" s="37"/>
      <c r="I15" s="37"/>
      <c r="J15" s="37"/>
      <c r="K15" s="37"/>
    </row>
    <row r="16" spans="1:11" x14ac:dyDescent="0.2">
      <c r="F16" s="37"/>
      <c r="G16" s="37"/>
      <c r="H16" s="37"/>
      <c r="I16" s="37"/>
      <c r="J16" s="37"/>
      <c r="K16" s="37"/>
    </row>
    <row r="17" spans="1:16" x14ac:dyDescent="0.2">
      <c r="F17" s="37"/>
      <c r="G17" s="37"/>
      <c r="H17" s="37"/>
      <c r="I17" s="38"/>
      <c r="J17" s="38">
        <v>2018</v>
      </c>
      <c r="K17" s="38">
        <v>2019</v>
      </c>
      <c r="L17" s="34">
        <v>2020</v>
      </c>
    </row>
    <row r="18" spans="1:16" x14ac:dyDescent="0.2">
      <c r="A18" s="61"/>
      <c r="B18" s="1" t="s">
        <v>374</v>
      </c>
      <c r="C18" s="1" t="s">
        <v>375</v>
      </c>
      <c r="D18" s="1" t="s">
        <v>376</v>
      </c>
      <c r="F18" s="37"/>
      <c r="G18" s="37"/>
      <c r="H18" s="37"/>
      <c r="I18" s="1" t="s">
        <v>474</v>
      </c>
      <c r="J18" s="35">
        <v>9661199.0099999998</v>
      </c>
      <c r="K18" s="35">
        <v>11156741.98</v>
      </c>
      <c r="L18" s="35">
        <v>13809930.709999999</v>
      </c>
      <c r="M18" s="32"/>
      <c r="N18" s="32"/>
      <c r="O18" s="32"/>
      <c r="P18" s="32"/>
    </row>
    <row r="19" spans="1:16" x14ac:dyDescent="0.2">
      <c r="A19" s="1" t="s">
        <v>3</v>
      </c>
      <c r="B19" s="36">
        <v>682691.93</v>
      </c>
      <c r="C19" s="36">
        <v>848263.59</v>
      </c>
      <c r="D19" s="36">
        <v>896634.89</v>
      </c>
      <c r="F19" s="37"/>
      <c r="G19" s="37"/>
      <c r="H19" s="37"/>
      <c r="I19" s="1" t="s">
        <v>475</v>
      </c>
      <c r="J19" s="35">
        <v>26932422.039999999</v>
      </c>
      <c r="K19" s="35">
        <v>34481360.839999996</v>
      </c>
      <c r="L19" s="35">
        <v>28057608.840000004</v>
      </c>
    </row>
    <row r="20" spans="1:16" x14ac:dyDescent="0.2">
      <c r="A20" s="1" t="s">
        <v>4</v>
      </c>
      <c r="B20" s="36">
        <v>633204.37</v>
      </c>
      <c r="C20" s="36">
        <v>809005.25</v>
      </c>
      <c r="D20" s="36">
        <v>903322.98</v>
      </c>
      <c r="F20" s="37"/>
      <c r="G20" s="37"/>
      <c r="H20" s="37"/>
      <c r="I20" s="1" t="s">
        <v>476</v>
      </c>
      <c r="J20" s="35">
        <v>5679647.7599999998</v>
      </c>
      <c r="K20" s="35">
        <v>5861729.7799999993</v>
      </c>
      <c r="L20" s="35">
        <v>3578904.07</v>
      </c>
      <c r="M20" s="32"/>
      <c r="N20" s="32"/>
      <c r="O20" s="32"/>
      <c r="P20" s="32"/>
    </row>
    <row r="21" spans="1:16" x14ac:dyDescent="0.2">
      <c r="A21" s="1" t="s">
        <v>5</v>
      </c>
      <c r="B21" s="36">
        <v>759129.26</v>
      </c>
      <c r="C21" s="36">
        <v>1110013.1200000001</v>
      </c>
      <c r="D21" s="36">
        <v>1944350.48</v>
      </c>
      <c r="F21" s="37"/>
      <c r="G21" s="37"/>
      <c r="H21" s="37"/>
      <c r="I21" s="1" t="s">
        <v>477</v>
      </c>
      <c r="J21" s="35">
        <v>47630915.75</v>
      </c>
      <c r="K21" s="35">
        <v>57788053.480000004</v>
      </c>
      <c r="L21" s="35">
        <v>64078189.020000011</v>
      </c>
    </row>
    <row r="22" spans="1:16" x14ac:dyDescent="0.2">
      <c r="A22" s="1" t="s">
        <v>6</v>
      </c>
      <c r="B22" s="36">
        <v>869465.99</v>
      </c>
      <c r="C22" s="36">
        <v>1039196.78</v>
      </c>
      <c r="D22" s="36">
        <v>2894745.87</v>
      </c>
      <c r="F22" s="37"/>
      <c r="G22" s="37"/>
      <c r="H22" s="37"/>
      <c r="I22" s="1" t="s">
        <v>478</v>
      </c>
      <c r="J22" s="35">
        <v>263883096.77999997</v>
      </c>
      <c r="K22" s="35">
        <v>306408087.91000003</v>
      </c>
      <c r="L22" s="35">
        <v>474127402.21999997</v>
      </c>
      <c r="M22" s="32"/>
      <c r="N22" s="32"/>
      <c r="O22" s="32"/>
      <c r="P22" s="32"/>
    </row>
    <row r="23" spans="1:16" x14ac:dyDescent="0.2">
      <c r="A23" s="1" t="s">
        <v>7</v>
      </c>
      <c r="B23" s="36">
        <v>831129.33</v>
      </c>
      <c r="C23" s="36">
        <v>975651.43</v>
      </c>
      <c r="D23" s="36">
        <v>1894668.14</v>
      </c>
      <c r="F23" s="37"/>
      <c r="G23" s="37"/>
      <c r="H23" s="37"/>
      <c r="I23" s="1" t="s">
        <v>479</v>
      </c>
      <c r="J23" s="35">
        <v>202985079.41</v>
      </c>
      <c r="K23" s="35">
        <v>235136029.67000002</v>
      </c>
      <c r="L23" s="35">
        <v>325539479.75999999</v>
      </c>
    </row>
    <row r="24" spans="1:16" x14ac:dyDescent="0.2">
      <c r="A24" s="1" t="s">
        <v>8</v>
      </c>
      <c r="B24" s="36">
        <v>725894.37</v>
      </c>
      <c r="C24" s="36">
        <v>918714.26</v>
      </c>
      <c r="D24" s="36">
        <v>1405625.09</v>
      </c>
      <c r="F24" s="37"/>
      <c r="G24" s="37"/>
      <c r="H24" s="37"/>
      <c r="I24" s="1" t="s">
        <v>480</v>
      </c>
      <c r="J24" s="35">
        <v>62070124.669999994</v>
      </c>
      <c r="K24" s="35">
        <v>88222757.049999982</v>
      </c>
      <c r="L24" s="35">
        <v>119337534.17</v>
      </c>
      <c r="M24" s="32"/>
      <c r="N24" s="32"/>
      <c r="O24" s="32"/>
      <c r="P24" s="32"/>
    </row>
    <row r="25" spans="1:16" x14ac:dyDescent="0.2">
      <c r="A25" s="1" t="s">
        <v>9</v>
      </c>
      <c r="B25" s="36">
        <v>730252.48</v>
      </c>
      <c r="C25" s="36">
        <v>805545.98</v>
      </c>
      <c r="D25" s="36">
        <v>1265236.53</v>
      </c>
      <c r="F25" s="37"/>
      <c r="G25" s="37"/>
      <c r="H25" s="37"/>
      <c r="I25" s="1" t="s">
        <v>481</v>
      </c>
      <c r="J25" s="35">
        <v>54618729.850000001</v>
      </c>
      <c r="K25" s="35">
        <v>51351776.339999996</v>
      </c>
      <c r="L25" s="35">
        <v>45979961.770000003</v>
      </c>
    </row>
    <row r="26" spans="1:16" x14ac:dyDescent="0.2">
      <c r="A26" s="1" t="s">
        <v>10</v>
      </c>
      <c r="B26" s="36">
        <v>764932.6</v>
      </c>
      <c r="C26" s="36">
        <v>821230.87</v>
      </c>
      <c r="D26" s="36">
        <v>1240301.29</v>
      </c>
      <c r="F26" s="37"/>
      <c r="G26" s="37"/>
      <c r="H26" s="37"/>
      <c r="I26" s="1" t="s">
        <v>482</v>
      </c>
      <c r="J26" s="35">
        <v>4797831.1600000011</v>
      </c>
      <c r="K26" s="35">
        <v>6286674.2999999998</v>
      </c>
      <c r="L26" s="35">
        <v>6089949.0499999998</v>
      </c>
      <c r="M26" s="32"/>
      <c r="N26" s="32"/>
      <c r="O26" s="32"/>
      <c r="P26" s="32"/>
    </row>
    <row r="27" spans="1:16" x14ac:dyDescent="0.2">
      <c r="A27" s="1" t="s">
        <v>11</v>
      </c>
      <c r="B27" s="36">
        <v>893949.4</v>
      </c>
      <c r="C27" s="36">
        <v>934471.92</v>
      </c>
      <c r="D27" s="36">
        <v>1365045.44</v>
      </c>
      <c r="F27" s="37"/>
      <c r="G27" s="37"/>
      <c r="H27" s="37"/>
      <c r="I27" s="1" t="s">
        <v>483</v>
      </c>
      <c r="J27" s="35">
        <v>17434083.180000003</v>
      </c>
      <c r="K27" s="35">
        <v>22244583.420000002</v>
      </c>
      <c r="L27" s="35">
        <v>24093484.179999996</v>
      </c>
    </row>
    <row r="28" spans="1:16" x14ac:dyDescent="0.2">
      <c r="A28" s="1" t="s">
        <v>12</v>
      </c>
      <c r="B28" s="36">
        <v>867121.64</v>
      </c>
      <c r="C28" s="36">
        <v>882680.38</v>
      </c>
      <c r="D28" s="2"/>
      <c r="F28" s="37"/>
      <c r="G28" s="37"/>
      <c r="H28" s="37"/>
      <c r="I28" s="1" t="s">
        <v>484</v>
      </c>
      <c r="J28" s="35">
        <v>10259968.060000001</v>
      </c>
      <c r="K28" s="35">
        <v>12923615.449999999</v>
      </c>
      <c r="L28" s="35">
        <v>11562300.909999998</v>
      </c>
      <c r="M28" s="32"/>
      <c r="N28" s="32"/>
      <c r="O28" s="32"/>
      <c r="P28" s="32"/>
    </row>
    <row r="29" spans="1:16" x14ac:dyDescent="0.2">
      <c r="A29" s="1" t="s">
        <v>13</v>
      </c>
      <c r="B29" s="36">
        <v>908652.38</v>
      </c>
      <c r="C29" s="36">
        <v>940676.57</v>
      </c>
      <c r="D29" s="2"/>
      <c r="F29" s="37"/>
      <c r="G29" s="37"/>
      <c r="H29" s="37"/>
      <c r="I29" s="1" t="s">
        <v>485</v>
      </c>
      <c r="J29" s="35">
        <v>27685017.609999996</v>
      </c>
      <c r="K29" s="35">
        <v>35849059.949999996</v>
      </c>
      <c r="L29" s="35">
        <v>42335224.75999999</v>
      </c>
    </row>
    <row r="30" spans="1:16" x14ac:dyDescent="0.2">
      <c r="A30" s="1" t="s">
        <v>14</v>
      </c>
      <c r="B30" s="36">
        <v>994775.26</v>
      </c>
      <c r="C30" s="36">
        <v>1071291.83</v>
      </c>
      <c r="D30" s="2"/>
      <c r="F30" s="37"/>
      <c r="G30" s="37"/>
      <c r="H30" s="37"/>
      <c r="I30" s="1" t="s">
        <v>486</v>
      </c>
      <c r="J30" s="35">
        <v>44602744.730000004</v>
      </c>
      <c r="K30" s="35">
        <v>50826543.099999994</v>
      </c>
      <c r="L30" s="35">
        <v>24264229.579999994</v>
      </c>
      <c r="M30" s="32"/>
      <c r="N30" s="32"/>
      <c r="O30" s="32"/>
      <c r="P30" s="32"/>
    </row>
    <row r="31" spans="1:16" x14ac:dyDescent="0.2">
      <c r="A31" s="1" t="s">
        <v>15</v>
      </c>
      <c r="B31" s="35">
        <f>SUM(B19:B30)</f>
        <v>9661199.0099999998</v>
      </c>
      <c r="C31" s="35">
        <f t="shared" ref="C31:D31" si="0">SUM(C19:C30)</f>
        <v>11156741.98</v>
      </c>
      <c r="D31" s="35">
        <f t="shared" si="0"/>
        <v>13809930.709999999</v>
      </c>
      <c r="F31" s="37"/>
      <c r="G31" s="37"/>
      <c r="H31" s="37"/>
      <c r="I31" s="1" t="s">
        <v>487</v>
      </c>
      <c r="J31" s="35">
        <v>7399367.0899999999</v>
      </c>
      <c r="K31" s="35">
        <v>9403346.3800000008</v>
      </c>
      <c r="L31" s="35">
        <v>13053717.720000003</v>
      </c>
    </row>
    <row r="32" spans="1:16" x14ac:dyDescent="0.2">
      <c r="F32" s="37"/>
      <c r="G32" s="37"/>
      <c r="H32" s="37"/>
      <c r="I32" s="1" t="s">
        <v>488</v>
      </c>
      <c r="J32" s="35">
        <v>174462801.07999998</v>
      </c>
      <c r="K32" s="35">
        <v>205641896.24000001</v>
      </c>
      <c r="L32" s="35">
        <v>199172255.14999998</v>
      </c>
      <c r="M32" s="32"/>
      <c r="N32" s="32"/>
      <c r="O32" s="32"/>
      <c r="P32" s="32"/>
    </row>
    <row r="33" spans="1:16" x14ac:dyDescent="0.2">
      <c r="A33" s="61"/>
      <c r="B33" s="1" t="s">
        <v>377</v>
      </c>
      <c r="C33" s="1" t="s">
        <v>378</v>
      </c>
      <c r="D33" s="1" t="s">
        <v>379</v>
      </c>
      <c r="F33" s="37"/>
      <c r="G33" s="37"/>
      <c r="H33" s="37"/>
      <c r="I33" s="1" t="s">
        <v>489</v>
      </c>
      <c r="J33" s="35">
        <v>74157380.609999999</v>
      </c>
      <c r="K33" s="35">
        <v>98330395.160000011</v>
      </c>
      <c r="L33" s="35">
        <v>119365379.06</v>
      </c>
    </row>
    <row r="34" spans="1:16" x14ac:dyDescent="0.2">
      <c r="A34" s="1" t="s">
        <v>3</v>
      </c>
      <c r="B34" s="36">
        <v>1935853.12</v>
      </c>
      <c r="C34" s="36">
        <v>2462128.77</v>
      </c>
      <c r="D34" s="36">
        <v>3496637.93</v>
      </c>
      <c r="F34" s="37"/>
      <c r="G34" s="37"/>
      <c r="H34" s="37"/>
      <c r="I34" s="37"/>
      <c r="J34" s="37"/>
      <c r="K34" s="37"/>
      <c r="L34" s="32"/>
      <c r="M34" s="32"/>
      <c r="N34" s="32"/>
      <c r="O34" s="32"/>
      <c r="P34" s="32"/>
    </row>
    <row r="35" spans="1:16" x14ac:dyDescent="0.2">
      <c r="A35" s="1" t="s">
        <v>4</v>
      </c>
      <c r="B35" s="36">
        <v>1622813.86</v>
      </c>
      <c r="C35" s="36">
        <v>2168610.4300000002</v>
      </c>
      <c r="D35" s="36">
        <v>2871096.02</v>
      </c>
      <c r="F35" s="37"/>
      <c r="G35" s="37"/>
      <c r="H35" s="37"/>
      <c r="I35" s="37"/>
      <c r="J35" s="37"/>
      <c r="K35" s="37"/>
    </row>
    <row r="36" spans="1:16" x14ac:dyDescent="0.2">
      <c r="A36" s="1" t="s">
        <v>5</v>
      </c>
      <c r="B36" s="36">
        <v>1883047.01</v>
      </c>
      <c r="C36" s="36">
        <v>2475706.48</v>
      </c>
      <c r="D36" s="36">
        <v>2745576.2</v>
      </c>
      <c r="F36" s="37"/>
      <c r="G36" s="37"/>
      <c r="H36" s="37"/>
      <c r="I36" s="37"/>
      <c r="J36" s="37"/>
      <c r="K36" s="37"/>
      <c r="L36" s="32"/>
      <c r="M36" s="32"/>
      <c r="N36" s="32"/>
      <c r="O36" s="32"/>
      <c r="P36" s="32"/>
    </row>
    <row r="37" spans="1:16" x14ac:dyDescent="0.2">
      <c r="A37" s="1" t="s">
        <v>6</v>
      </c>
      <c r="B37" s="36">
        <v>1920120.26</v>
      </c>
      <c r="C37" s="36">
        <v>2485015.94</v>
      </c>
      <c r="D37" s="36">
        <v>2605035.42</v>
      </c>
      <c r="F37" s="37"/>
      <c r="G37" s="37"/>
      <c r="H37" s="37"/>
      <c r="I37" s="37"/>
      <c r="J37" s="37"/>
      <c r="K37" s="37"/>
    </row>
    <row r="38" spans="1:16" x14ac:dyDescent="0.2">
      <c r="A38" s="1" t="s">
        <v>7</v>
      </c>
      <c r="B38" s="36">
        <v>2185883.69</v>
      </c>
      <c r="C38" s="36">
        <v>2711867.03</v>
      </c>
      <c r="D38" s="36">
        <v>3355703.44</v>
      </c>
      <c r="F38" s="37"/>
      <c r="G38" s="37"/>
      <c r="H38" s="37"/>
      <c r="I38" s="37"/>
      <c r="J38" s="37"/>
      <c r="K38" s="37"/>
      <c r="L38" s="32"/>
      <c r="M38" s="32"/>
      <c r="N38" s="32"/>
      <c r="O38" s="32"/>
      <c r="P38" s="32"/>
    </row>
    <row r="39" spans="1:16" x14ac:dyDescent="0.2">
      <c r="A39" s="1" t="s">
        <v>8</v>
      </c>
      <c r="B39" s="36">
        <v>2182945.96</v>
      </c>
      <c r="C39" s="36">
        <v>2843459.79</v>
      </c>
      <c r="D39" s="36">
        <v>3362517.54</v>
      </c>
      <c r="F39" s="37"/>
      <c r="G39" s="37"/>
      <c r="H39" s="37"/>
      <c r="I39" s="37"/>
      <c r="J39" s="37"/>
      <c r="K39" s="37"/>
    </row>
    <row r="40" spans="1:16" x14ac:dyDescent="0.2">
      <c r="A40" s="1" t="s">
        <v>9</v>
      </c>
      <c r="B40" s="36">
        <v>2372658.7200000002</v>
      </c>
      <c r="C40" s="36">
        <v>3003078.14</v>
      </c>
      <c r="D40" s="36">
        <v>3466738.94</v>
      </c>
      <c r="F40" s="37"/>
      <c r="G40" s="37"/>
      <c r="H40" s="37"/>
      <c r="I40" s="37"/>
      <c r="J40" s="37"/>
      <c r="K40" s="37"/>
      <c r="L40" s="32"/>
      <c r="M40" s="32"/>
      <c r="N40" s="32"/>
      <c r="O40" s="32"/>
      <c r="P40" s="32"/>
    </row>
    <row r="41" spans="1:16" x14ac:dyDescent="0.2">
      <c r="A41" s="1" t="s">
        <v>10</v>
      </c>
      <c r="B41" s="36">
        <v>2092478.57</v>
      </c>
      <c r="C41" s="36">
        <v>2825663.59</v>
      </c>
      <c r="D41" s="36">
        <v>3150628.67</v>
      </c>
      <c r="F41" s="37"/>
      <c r="G41" s="37"/>
      <c r="H41" s="37"/>
      <c r="I41" s="37"/>
      <c r="J41" s="37"/>
      <c r="K41" s="37"/>
    </row>
    <row r="42" spans="1:16" x14ac:dyDescent="0.2">
      <c r="A42" s="1" t="s">
        <v>11</v>
      </c>
      <c r="B42" s="36">
        <v>2214949.75</v>
      </c>
      <c r="C42" s="36">
        <v>2788543.63</v>
      </c>
      <c r="D42" s="36">
        <v>3003674.68</v>
      </c>
      <c r="F42" s="37"/>
      <c r="G42" s="37"/>
      <c r="H42" s="37"/>
      <c r="I42" s="37"/>
      <c r="J42" s="37"/>
      <c r="K42" s="37"/>
      <c r="L42" s="32"/>
      <c r="M42" s="32"/>
      <c r="N42" s="32"/>
      <c r="O42" s="32"/>
      <c r="P42" s="32"/>
    </row>
    <row r="43" spans="1:16" x14ac:dyDescent="0.2">
      <c r="A43" s="1" t="s">
        <v>12</v>
      </c>
      <c r="B43" s="36">
        <v>1964231.1</v>
      </c>
      <c r="C43" s="36">
        <v>2728061.75</v>
      </c>
      <c r="D43" s="2"/>
      <c r="F43" s="61"/>
      <c r="G43" s="37"/>
      <c r="H43" s="61"/>
      <c r="I43" s="37"/>
    </row>
    <row r="44" spans="1:16" x14ac:dyDescent="0.2">
      <c r="A44" s="1" t="s">
        <v>13</v>
      </c>
      <c r="B44" s="36">
        <v>2435115.13</v>
      </c>
      <c r="C44" s="36">
        <v>2953585.05</v>
      </c>
      <c r="D44" s="2"/>
      <c r="F44" s="37"/>
      <c r="G44" s="37"/>
      <c r="H44" s="61"/>
      <c r="I44" s="37"/>
      <c r="M44" s="32"/>
      <c r="N44" s="32"/>
      <c r="O44" s="32"/>
    </row>
    <row r="45" spans="1:16" x14ac:dyDescent="0.2">
      <c r="A45" s="1" t="s">
        <v>14</v>
      </c>
      <c r="B45" s="36">
        <v>4122324.87</v>
      </c>
      <c r="C45" s="36">
        <v>5035640.24</v>
      </c>
      <c r="D45" s="2"/>
      <c r="F45" s="37"/>
      <c r="G45" s="37"/>
      <c r="H45" s="61"/>
      <c r="I45" s="37"/>
    </row>
    <row r="46" spans="1:16" x14ac:dyDescent="0.2">
      <c r="A46" s="1" t="s">
        <v>15</v>
      </c>
      <c r="B46" s="35">
        <f>SUM(B34:B45)</f>
        <v>26932422.039999999</v>
      </c>
      <c r="C46" s="35">
        <f t="shared" ref="C46:D46" si="1">SUM(C34:C45)</f>
        <v>34481360.839999996</v>
      </c>
      <c r="D46" s="35">
        <f t="shared" si="1"/>
        <v>28057608.840000004</v>
      </c>
      <c r="F46" s="37"/>
      <c r="G46" s="37"/>
      <c r="H46" s="32"/>
      <c r="I46" s="69"/>
      <c r="J46" s="32"/>
      <c r="K46" s="32"/>
      <c r="L46" s="32"/>
      <c r="M46" s="32"/>
      <c r="N46" s="32"/>
      <c r="O46" s="32"/>
    </row>
    <row r="47" spans="1:16" x14ac:dyDescent="0.2">
      <c r="F47" s="37"/>
      <c r="G47" s="37"/>
      <c r="H47" s="61"/>
      <c r="I47" s="37"/>
    </row>
    <row r="48" spans="1:16" x14ac:dyDescent="0.2">
      <c r="A48" s="61"/>
      <c r="B48" s="1" t="s">
        <v>380</v>
      </c>
      <c r="C48" s="1" t="s">
        <v>381</v>
      </c>
      <c r="D48" s="1" t="s">
        <v>382</v>
      </c>
      <c r="F48" s="37"/>
      <c r="G48" s="37"/>
      <c r="H48" s="32"/>
      <c r="I48" s="69"/>
      <c r="J48" s="32"/>
      <c r="K48" s="32"/>
      <c r="L48" s="32"/>
      <c r="M48" s="32"/>
      <c r="N48" s="32"/>
      <c r="O48" s="32"/>
    </row>
    <row r="49" spans="1:15" x14ac:dyDescent="0.2">
      <c r="A49" s="1" t="s">
        <v>3</v>
      </c>
      <c r="B49" s="36">
        <v>346099.36</v>
      </c>
      <c r="C49" s="36">
        <v>407210.46</v>
      </c>
      <c r="D49" s="36">
        <v>391022.21</v>
      </c>
      <c r="F49" s="37"/>
      <c r="G49" s="37"/>
      <c r="H49" s="61"/>
      <c r="I49" s="37"/>
    </row>
    <row r="50" spans="1:15" x14ac:dyDescent="0.2">
      <c r="A50" s="1" t="s">
        <v>4</v>
      </c>
      <c r="B50" s="36">
        <v>502451.65</v>
      </c>
      <c r="C50" s="36">
        <v>378212.5</v>
      </c>
      <c r="D50" s="36">
        <v>424970.08</v>
      </c>
      <c r="F50" s="37"/>
      <c r="G50" s="37"/>
      <c r="H50" s="32"/>
      <c r="I50" s="69"/>
      <c r="J50" s="32"/>
      <c r="K50" s="32"/>
      <c r="L50" s="32"/>
      <c r="M50" s="32"/>
      <c r="N50" s="32"/>
      <c r="O50" s="32"/>
    </row>
    <row r="51" spans="1:15" x14ac:dyDescent="0.2">
      <c r="A51" s="1" t="s">
        <v>5</v>
      </c>
      <c r="B51" s="36">
        <v>663570.68000000005</v>
      </c>
      <c r="C51" s="36">
        <v>508930.76</v>
      </c>
      <c r="D51" s="36">
        <v>434596.37</v>
      </c>
      <c r="F51" s="37"/>
      <c r="G51" s="37"/>
      <c r="H51" s="61"/>
      <c r="I51" s="37"/>
    </row>
    <row r="52" spans="1:15" x14ac:dyDescent="0.2">
      <c r="A52" s="1" t="s">
        <v>6</v>
      </c>
      <c r="B52" s="36">
        <v>372920.01</v>
      </c>
      <c r="C52" s="36">
        <v>486980.18</v>
      </c>
      <c r="D52" s="36">
        <v>449914.93</v>
      </c>
      <c r="F52" s="37"/>
      <c r="G52" s="37"/>
      <c r="H52" s="32"/>
      <c r="I52" s="69"/>
      <c r="J52" s="32"/>
      <c r="K52" s="32"/>
      <c r="L52" s="32"/>
      <c r="M52" s="32"/>
      <c r="N52" s="32"/>
      <c r="O52" s="32"/>
    </row>
    <row r="53" spans="1:15" x14ac:dyDescent="0.2">
      <c r="A53" s="1" t="s">
        <v>7</v>
      </c>
      <c r="B53" s="36">
        <v>526872.82999999996</v>
      </c>
      <c r="C53" s="36">
        <v>690802.57</v>
      </c>
      <c r="D53" s="36">
        <v>430132.59</v>
      </c>
      <c r="F53" s="37"/>
      <c r="G53" s="37"/>
      <c r="H53" s="61"/>
      <c r="I53" s="37"/>
    </row>
    <row r="54" spans="1:15" x14ac:dyDescent="0.2">
      <c r="A54" s="1" t="s">
        <v>8</v>
      </c>
      <c r="B54" s="36">
        <v>659182.87</v>
      </c>
      <c r="C54" s="36">
        <v>635318.27</v>
      </c>
      <c r="D54" s="36">
        <v>512174.36</v>
      </c>
      <c r="F54" s="37"/>
      <c r="G54" s="37"/>
      <c r="H54" s="32"/>
      <c r="I54" s="69"/>
      <c r="J54" s="32"/>
      <c r="K54" s="32"/>
      <c r="L54" s="32"/>
      <c r="M54" s="32"/>
      <c r="N54" s="32"/>
      <c r="O54" s="32"/>
    </row>
    <row r="55" spans="1:15" x14ac:dyDescent="0.2">
      <c r="A55" s="1" t="s">
        <v>9</v>
      </c>
      <c r="B55" s="36">
        <v>372246.09</v>
      </c>
      <c r="C55" s="36">
        <v>345708.08</v>
      </c>
      <c r="D55" s="36">
        <v>270265.69</v>
      </c>
      <c r="F55" s="37"/>
      <c r="G55" s="37"/>
      <c r="H55" s="61"/>
      <c r="I55" s="61"/>
    </row>
    <row r="56" spans="1:15" x14ac:dyDescent="0.2">
      <c r="A56" s="1" t="s">
        <v>10</v>
      </c>
      <c r="B56" s="36">
        <v>329903.58</v>
      </c>
      <c r="C56" s="36">
        <v>337483.85</v>
      </c>
      <c r="D56" s="36">
        <v>296379.71000000002</v>
      </c>
      <c r="F56" s="37"/>
      <c r="G56" s="37"/>
      <c r="H56" s="32"/>
      <c r="I56" s="32"/>
      <c r="J56" s="32"/>
      <c r="K56" s="32"/>
      <c r="L56" s="32"/>
      <c r="M56" s="32"/>
    </row>
    <row r="57" spans="1:15" x14ac:dyDescent="0.2">
      <c r="A57" s="1" t="s">
        <v>11</v>
      </c>
      <c r="B57" s="36">
        <v>333874.03000000003</v>
      </c>
      <c r="C57" s="36">
        <v>392448.46</v>
      </c>
      <c r="D57" s="36">
        <v>369448.13</v>
      </c>
      <c r="F57" s="37"/>
      <c r="G57" s="37"/>
      <c r="H57" s="61"/>
      <c r="I57" s="61"/>
    </row>
    <row r="58" spans="1:15" x14ac:dyDescent="0.2">
      <c r="A58" s="1" t="s">
        <v>12</v>
      </c>
      <c r="B58" s="36">
        <v>348711.88</v>
      </c>
      <c r="C58" s="36">
        <v>391185.56</v>
      </c>
      <c r="D58" s="2"/>
      <c r="F58" s="37"/>
      <c r="G58" s="37"/>
      <c r="H58" s="32"/>
      <c r="I58" s="32"/>
      <c r="J58" s="32"/>
      <c r="K58" s="32"/>
      <c r="L58" s="32"/>
      <c r="M58" s="32"/>
    </row>
    <row r="59" spans="1:15" x14ac:dyDescent="0.2">
      <c r="A59" s="1" t="s">
        <v>13</v>
      </c>
      <c r="B59" s="36">
        <v>547277.28</v>
      </c>
      <c r="C59" s="36">
        <v>563390.17000000004</v>
      </c>
      <c r="D59" s="2"/>
      <c r="F59" s="37"/>
      <c r="G59" s="37"/>
      <c r="H59" s="61"/>
      <c r="I59" s="61"/>
    </row>
    <row r="60" spans="1:15" x14ac:dyDescent="0.2">
      <c r="A60" s="1" t="s">
        <v>14</v>
      </c>
      <c r="B60" s="36">
        <v>676537.5</v>
      </c>
      <c r="C60" s="36">
        <v>724058.92</v>
      </c>
      <c r="D60" s="2"/>
      <c r="F60" s="37"/>
      <c r="G60" s="37"/>
      <c r="H60" s="32"/>
      <c r="I60" s="32"/>
      <c r="J60" s="32"/>
      <c r="K60" s="32"/>
      <c r="L60" s="32"/>
      <c r="M60" s="32"/>
    </row>
    <row r="61" spans="1:15" x14ac:dyDescent="0.2">
      <c r="A61" s="1" t="s">
        <v>15</v>
      </c>
      <c r="B61" s="35">
        <f>SUM(B49:B60)</f>
        <v>5679647.7599999998</v>
      </c>
      <c r="C61" s="35">
        <f t="shared" ref="C61:D61" si="2">SUM(C49:C60)</f>
        <v>5861729.7799999993</v>
      </c>
      <c r="D61" s="35">
        <f t="shared" si="2"/>
        <v>3578904.07</v>
      </c>
      <c r="F61" s="37"/>
      <c r="G61" s="37"/>
      <c r="H61" s="61"/>
      <c r="I61" s="61"/>
    </row>
    <row r="62" spans="1:15" x14ac:dyDescent="0.2">
      <c r="F62" s="37"/>
      <c r="G62" s="37"/>
      <c r="H62" s="32"/>
      <c r="I62" s="32"/>
      <c r="J62" s="32"/>
      <c r="K62" s="32"/>
      <c r="L62" s="32"/>
      <c r="M62" s="32"/>
    </row>
    <row r="63" spans="1:15" x14ac:dyDescent="0.2">
      <c r="F63" s="37"/>
      <c r="G63" s="37"/>
      <c r="H63" s="61"/>
      <c r="I63" s="61"/>
      <c r="J63" s="61"/>
      <c r="K63" s="61"/>
    </row>
    <row r="64" spans="1:15" x14ac:dyDescent="0.2">
      <c r="A64" s="61"/>
      <c r="B64" s="1" t="s">
        <v>383</v>
      </c>
      <c r="C64" s="1" t="s">
        <v>384</v>
      </c>
      <c r="D64" s="1" t="s">
        <v>385</v>
      </c>
      <c r="E64" s="61"/>
      <c r="F64" s="37"/>
      <c r="G64" s="37"/>
      <c r="H64" s="32"/>
      <c r="I64" s="32"/>
      <c r="J64" s="32"/>
      <c r="K64" s="32"/>
      <c r="L64" s="32"/>
      <c r="M64" s="32"/>
    </row>
    <row r="65" spans="1:13" x14ac:dyDescent="0.2">
      <c r="A65" s="1" t="s">
        <v>3</v>
      </c>
      <c r="B65" s="36">
        <v>3401775.74</v>
      </c>
      <c r="C65" s="36">
        <v>4119552.35</v>
      </c>
      <c r="D65" s="36">
        <v>4483442.92</v>
      </c>
      <c r="E65" s="61"/>
      <c r="F65" s="37"/>
      <c r="G65" s="37"/>
      <c r="H65" s="61"/>
      <c r="I65" s="61"/>
      <c r="J65" s="61"/>
      <c r="K65" s="61"/>
    </row>
    <row r="66" spans="1:13" x14ac:dyDescent="0.2">
      <c r="A66" s="1" t="s">
        <v>4</v>
      </c>
      <c r="B66" s="36">
        <v>3013527.94</v>
      </c>
      <c r="C66" s="36">
        <v>3929866.86</v>
      </c>
      <c r="D66" s="36">
        <v>4740028.13</v>
      </c>
      <c r="E66" s="61"/>
      <c r="F66" s="37"/>
      <c r="G66" s="37"/>
      <c r="H66" s="32"/>
      <c r="I66" s="32"/>
      <c r="J66" s="32"/>
      <c r="K66" s="32"/>
      <c r="L66" s="32"/>
      <c r="M66" s="32"/>
    </row>
    <row r="67" spans="1:13" x14ac:dyDescent="0.2">
      <c r="A67" s="1" t="s">
        <v>5</v>
      </c>
      <c r="B67" s="36">
        <v>3450356.78</v>
      </c>
      <c r="C67" s="36">
        <v>4506445.05</v>
      </c>
      <c r="D67" s="36">
        <v>7995837.6699999999</v>
      </c>
      <c r="E67" s="61"/>
      <c r="F67" s="37"/>
      <c r="G67" s="37"/>
      <c r="H67" s="61"/>
      <c r="I67" s="61"/>
      <c r="J67" s="61"/>
      <c r="K67" s="61"/>
    </row>
    <row r="68" spans="1:13" x14ac:dyDescent="0.2">
      <c r="A68" s="1" t="s">
        <v>6</v>
      </c>
      <c r="B68" s="36">
        <v>3669689.35</v>
      </c>
      <c r="C68" s="36">
        <v>4731394.8600000003</v>
      </c>
      <c r="D68" s="36">
        <v>9633783.7100000009</v>
      </c>
      <c r="E68" s="61"/>
      <c r="F68" s="37"/>
      <c r="G68" s="37"/>
      <c r="H68" s="32"/>
      <c r="I68" s="32"/>
      <c r="J68" s="32"/>
      <c r="K68" s="32"/>
      <c r="L68" s="32"/>
      <c r="M68" s="32"/>
    </row>
    <row r="69" spans="1:13" x14ac:dyDescent="0.2">
      <c r="A69" s="1" t="s">
        <v>7</v>
      </c>
      <c r="B69" s="36">
        <v>3840716.86</v>
      </c>
      <c r="C69" s="36">
        <v>5019171.84</v>
      </c>
      <c r="D69" s="36">
        <v>9053347.5299999993</v>
      </c>
      <c r="E69" s="61"/>
      <c r="F69" s="37"/>
      <c r="G69" s="37"/>
      <c r="H69" s="61"/>
      <c r="I69" s="61"/>
      <c r="J69" s="61"/>
      <c r="K69" s="61"/>
    </row>
    <row r="70" spans="1:13" x14ac:dyDescent="0.2">
      <c r="A70" s="1" t="s">
        <v>8</v>
      </c>
      <c r="B70" s="36">
        <v>3868679.21</v>
      </c>
      <c r="C70" s="36">
        <v>4609781.2</v>
      </c>
      <c r="D70" s="36">
        <v>7837637.7000000002</v>
      </c>
      <c r="E70" s="61"/>
      <c r="F70" s="37"/>
      <c r="G70" s="37"/>
      <c r="H70" s="32"/>
      <c r="I70" s="32"/>
      <c r="J70" s="32"/>
      <c r="K70" s="32"/>
      <c r="L70" s="32"/>
      <c r="M70" s="32"/>
    </row>
    <row r="71" spans="1:13" x14ac:dyDescent="0.2">
      <c r="A71" s="1" t="s">
        <v>9</v>
      </c>
      <c r="B71" s="36">
        <v>4101004.35</v>
      </c>
      <c r="C71" s="36">
        <v>4754639.51</v>
      </c>
      <c r="D71" s="36">
        <v>7089884.4500000002</v>
      </c>
      <c r="E71" s="61"/>
      <c r="F71" s="37"/>
      <c r="G71" s="37"/>
      <c r="H71" s="61"/>
      <c r="I71" s="61"/>
      <c r="J71" s="61"/>
      <c r="K71" s="61"/>
    </row>
    <row r="72" spans="1:13" x14ac:dyDescent="0.2">
      <c r="A72" s="1" t="s">
        <v>10</v>
      </c>
      <c r="B72" s="36">
        <v>3961163.26</v>
      </c>
      <c r="C72" s="36">
        <v>4805063.21</v>
      </c>
      <c r="D72" s="36">
        <v>6641600.5599999996</v>
      </c>
      <c r="E72" s="61"/>
      <c r="F72" s="37"/>
      <c r="G72" s="37"/>
      <c r="H72" s="32"/>
      <c r="I72" s="32"/>
      <c r="J72" s="32"/>
      <c r="K72" s="32"/>
      <c r="L72" s="32"/>
      <c r="M72" s="32"/>
    </row>
    <row r="73" spans="1:13" x14ac:dyDescent="0.2">
      <c r="A73" s="1" t="s">
        <v>11</v>
      </c>
      <c r="B73" s="36">
        <v>4055261.48</v>
      </c>
      <c r="C73" s="36">
        <v>4981630.0999999996</v>
      </c>
      <c r="D73" s="36">
        <v>6602626.3499999996</v>
      </c>
      <c r="E73" s="61"/>
      <c r="F73" s="37"/>
      <c r="G73" s="37"/>
      <c r="H73" s="61"/>
      <c r="I73" s="61"/>
      <c r="J73" s="61"/>
      <c r="K73" s="61"/>
    </row>
    <row r="74" spans="1:13" x14ac:dyDescent="0.2">
      <c r="A74" s="1" t="s">
        <v>12</v>
      </c>
      <c r="B74" s="36">
        <v>4320302.34</v>
      </c>
      <c r="C74" s="36">
        <v>4892791.55</v>
      </c>
      <c r="D74" s="2"/>
      <c r="E74" s="61"/>
      <c r="F74" s="37"/>
      <c r="G74" s="37"/>
      <c r="H74" s="32"/>
      <c r="I74" s="32"/>
      <c r="J74" s="32"/>
      <c r="K74" s="32"/>
      <c r="L74" s="32"/>
      <c r="M74" s="32"/>
    </row>
    <row r="75" spans="1:13" x14ac:dyDescent="0.2">
      <c r="A75" s="1" t="s">
        <v>13</v>
      </c>
      <c r="B75" s="36">
        <v>4610126.87</v>
      </c>
      <c r="C75" s="36">
        <v>5255606.49</v>
      </c>
      <c r="D75" s="2"/>
      <c r="E75" s="61"/>
      <c r="F75" s="37"/>
      <c r="G75" s="37"/>
      <c r="H75" s="61"/>
      <c r="I75" s="61"/>
      <c r="J75" s="61"/>
      <c r="K75" s="61"/>
    </row>
    <row r="76" spans="1:13" x14ac:dyDescent="0.2">
      <c r="A76" s="1" t="s">
        <v>14</v>
      </c>
      <c r="B76" s="36">
        <v>5338311.57</v>
      </c>
      <c r="C76" s="36">
        <v>6182110.46</v>
      </c>
      <c r="D76" s="2"/>
      <c r="E76" s="61"/>
      <c r="F76" s="37"/>
      <c r="G76" s="37"/>
      <c r="H76" s="32"/>
      <c r="I76" s="32"/>
      <c r="J76" s="32"/>
      <c r="K76" s="32"/>
      <c r="L76" s="32"/>
      <c r="M76" s="32"/>
    </row>
    <row r="77" spans="1:13" x14ac:dyDescent="0.2">
      <c r="A77" s="1" t="s">
        <v>15</v>
      </c>
      <c r="B77" s="35">
        <f>SUM(B65:B76)</f>
        <v>47630915.75</v>
      </c>
      <c r="C77" s="35">
        <f t="shared" ref="C77:D77" si="3">SUM(C65:C76)</f>
        <v>57788053.480000004</v>
      </c>
      <c r="D77" s="35">
        <f t="shared" si="3"/>
        <v>64078189.020000011</v>
      </c>
      <c r="E77" s="61"/>
      <c r="F77" s="37"/>
      <c r="G77" s="37"/>
      <c r="H77" s="61"/>
      <c r="I77" s="61"/>
      <c r="J77" s="61"/>
      <c r="K77" s="61"/>
    </row>
    <row r="78" spans="1:13" x14ac:dyDescent="0.2">
      <c r="E78" s="61"/>
      <c r="F78" s="37"/>
      <c r="G78" s="37"/>
      <c r="H78" s="32"/>
      <c r="I78" s="32"/>
      <c r="J78" s="32"/>
      <c r="K78" s="32"/>
      <c r="L78" s="32"/>
      <c r="M78" s="32"/>
    </row>
    <row r="79" spans="1:13" x14ac:dyDescent="0.2">
      <c r="A79" s="61"/>
      <c r="B79" s="1" t="s">
        <v>386</v>
      </c>
      <c r="C79" s="1" t="s">
        <v>387</v>
      </c>
      <c r="D79" s="1" t="s">
        <v>388</v>
      </c>
      <c r="E79" s="61"/>
      <c r="F79" s="37"/>
      <c r="G79" s="37"/>
      <c r="H79" s="61"/>
      <c r="I79" s="61"/>
      <c r="J79" s="61"/>
      <c r="K79" s="61"/>
    </row>
    <row r="80" spans="1:13" x14ac:dyDescent="0.2">
      <c r="A80" s="1" t="s">
        <v>3</v>
      </c>
      <c r="B80" s="36">
        <v>8229622.46</v>
      </c>
      <c r="C80" s="36">
        <v>8965051.7100000009</v>
      </c>
      <c r="D80" s="36">
        <v>14290513.24</v>
      </c>
      <c r="E80" s="61"/>
      <c r="F80" s="37"/>
      <c r="G80" s="37"/>
      <c r="H80" s="32"/>
      <c r="I80" s="32"/>
      <c r="J80" s="32"/>
      <c r="K80" s="32"/>
      <c r="L80" s="32"/>
      <c r="M80" s="32"/>
    </row>
    <row r="81" spans="1:13" x14ac:dyDescent="0.2">
      <c r="A81" s="1" t="s">
        <v>4</v>
      </c>
      <c r="B81" s="36">
        <v>9727568.9199999999</v>
      </c>
      <c r="C81" s="36">
        <v>17000281.789999999</v>
      </c>
      <c r="D81" s="36">
        <v>27128626.890000001</v>
      </c>
      <c r="E81" s="61"/>
      <c r="F81" s="37"/>
      <c r="G81" s="37"/>
      <c r="H81" s="61"/>
      <c r="I81" s="61"/>
      <c r="J81" s="61"/>
      <c r="K81" s="61"/>
    </row>
    <row r="82" spans="1:13" x14ac:dyDescent="0.2">
      <c r="A82" s="1" t="s">
        <v>5</v>
      </c>
      <c r="B82" s="36">
        <v>20518486.210000001</v>
      </c>
      <c r="C82" s="36">
        <v>32396344.559999999</v>
      </c>
      <c r="D82" s="36">
        <v>38934618.859999999</v>
      </c>
      <c r="E82" s="61"/>
      <c r="F82" s="37"/>
      <c r="G82" s="37"/>
      <c r="H82" s="32"/>
      <c r="I82" s="32"/>
      <c r="J82" s="32"/>
      <c r="K82" s="32"/>
      <c r="L82" s="32"/>
      <c r="M82" s="32"/>
    </row>
    <row r="83" spans="1:13" x14ac:dyDescent="0.2">
      <c r="A83" s="1" t="s">
        <v>6</v>
      </c>
      <c r="B83" s="36">
        <v>47996682.700000003</v>
      </c>
      <c r="C83" s="36">
        <v>47011717.829999998</v>
      </c>
      <c r="D83" s="36">
        <v>65882299.619999997</v>
      </c>
      <c r="E83" s="61"/>
      <c r="F83" s="37"/>
      <c r="G83" s="37"/>
      <c r="H83" s="61"/>
      <c r="I83" s="61"/>
      <c r="J83" s="61"/>
      <c r="K83" s="61"/>
    </row>
    <row r="84" spans="1:13" x14ac:dyDescent="0.2">
      <c r="A84" s="1" t="s">
        <v>7</v>
      </c>
      <c r="B84" s="36">
        <v>45071479.579999998</v>
      </c>
      <c r="C84" s="36">
        <v>39481622.159999996</v>
      </c>
      <c r="D84" s="36">
        <v>95029269.900000006</v>
      </c>
      <c r="E84" s="61"/>
      <c r="F84" s="37"/>
      <c r="G84" s="37"/>
      <c r="H84" s="32"/>
      <c r="I84" s="32"/>
      <c r="J84" s="32"/>
      <c r="K84" s="32"/>
      <c r="L84" s="32"/>
      <c r="M84" s="32"/>
    </row>
    <row r="85" spans="1:13" x14ac:dyDescent="0.2">
      <c r="A85" s="1" t="s">
        <v>8</v>
      </c>
      <c r="B85" s="36">
        <v>30338528.890000001</v>
      </c>
      <c r="C85" s="36">
        <v>38288830.009999998</v>
      </c>
      <c r="D85" s="36">
        <v>79287477.620000005</v>
      </c>
      <c r="E85" s="61"/>
      <c r="F85" s="37"/>
      <c r="G85" s="37"/>
      <c r="H85" s="61"/>
      <c r="I85" s="61"/>
      <c r="J85" s="61"/>
      <c r="K85" s="61"/>
    </row>
    <row r="86" spans="1:13" x14ac:dyDescent="0.2">
      <c r="A86" s="1" t="s">
        <v>9</v>
      </c>
      <c r="B86" s="36">
        <v>29082373.890000001</v>
      </c>
      <c r="C86" s="36">
        <v>35368412.590000004</v>
      </c>
      <c r="D86" s="36">
        <v>65273681.659999996</v>
      </c>
      <c r="E86" s="61"/>
      <c r="F86" s="37"/>
      <c r="G86" s="37"/>
      <c r="H86" s="32"/>
      <c r="I86" s="32"/>
      <c r="J86" s="32"/>
      <c r="K86" s="32"/>
      <c r="L86" s="32"/>
      <c r="M86" s="32"/>
    </row>
    <row r="87" spans="1:13" x14ac:dyDescent="0.2">
      <c r="A87" s="1" t="s">
        <v>10</v>
      </c>
      <c r="B87" s="36">
        <v>25199900.579999998</v>
      </c>
      <c r="C87" s="36">
        <v>29835727.050000001</v>
      </c>
      <c r="D87" s="36">
        <v>53215894.420000002</v>
      </c>
      <c r="E87" s="61"/>
      <c r="F87" s="37"/>
      <c r="G87" s="37"/>
      <c r="H87" s="61"/>
      <c r="I87" s="61"/>
      <c r="J87" s="61"/>
      <c r="K87" s="61"/>
    </row>
    <row r="88" spans="1:13" x14ac:dyDescent="0.2">
      <c r="A88" s="1" t="s">
        <v>11</v>
      </c>
      <c r="B88" s="36">
        <v>17279276.460000001</v>
      </c>
      <c r="C88" s="36">
        <v>19832637.350000001</v>
      </c>
      <c r="D88" s="36">
        <v>35085020.009999998</v>
      </c>
      <c r="E88" s="61"/>
      <c r="F88" s="37"/>
      <c r="G88" s="37"/>
      <c r="H88" s="32"/>
      <c r="I88" s="32"/>
      <c r="J88" s="32"/>
      <c r="K88" s="32"/>
      <c r="L88" s="32"/>
      <c r="M88" s="32"/>
    </row>
    <row r="89" spans="1:13" x14ac:dyDescent="0.2">
      <c r="A89" s="1" t="s">
        <v>12</v>
      </c>
      <c r="B89" s="36">
        <v>11500492.1</v>
      </c>
      <c r="C89" s="36">
        <v>14109106.07</v>
      </c>
      <c r="D89" s="2"/>
      <c r="E89" s="61"/>
      <c r="F89" s="37"/>
      <c r="G89" s="37"/>
      <c r="H89" s="61"/>
      <c r="I89" s="61"/>
      <c r="J89" s="61"/>
      <c r="K89" s="61"/>
    </row>
    <row r="90" spans="1:13" x14ac:dyDescent="0.2">
      <c r="A90" s="1" t="s">
        <v>13</v>
      </c>
      <c r="B90" s="36">
        <v>9487508.3599999994</v>
      </c>
      <c r="C90" s="36">
        <v>12042743.470000001</v>
      </c>
      <c r="D90" s="2"/>
      <c r="E90" s="61"/>
      <c r="F90" s="37"/>
      <c r="G90" s="37"/>
      <c r="H90" s="32"/>
      <c r="I90" s="32"/>
      <c r="J90" s="32"/>
      <c r="K90" s="32"/>
      <c r="L90" s="32"/>
      <c r="M90" s="32"/>
    </row>
    <row r="91" spans="1:13" x14ac:dyDescent="0.2">
      <c r="A91" s="1" t="s">
        <v>14</v>
      </c>
      <c r="B91" s="36">
        <v>9451176.6300000008</v>
      </c>
      <c r="C91" s="36">
        <v>12075613.32</v>
      </c>
      <c r="D91" s="2"/>
      <c r="E91" s="61"/>
      <c r="F91" s="37"/>
      <c r="G91" s="37"/>
      <c r="H91" s="61"/>
      <c r="I91" s="61"/>
      <c r="J91" s="61"/>
      <c r="K91" s="61"/>
    </row>
    <row r="92" spans="1:13" x14ac:dyDescent="0.2">
      <c r="A92" s="1" t="s">
        <v>15</v>
      </c>
      <c r="B92" s="35">
        <f>SUM(B80:B91)</f>
        <v>263883096.77999997</v>
      </c>
      <c r="C92" s="35">
        <f t="shared" ref="C92:D92" si="4">SUM(C80:C91)</f>
        <v>306408087.91000003</v>
      </c>
      <c r="D92" s="35">
        <f t="shared" si="4"/>
        <v>474127402.21999997</v>
      </c>
      <c r="E92" s="61"/>
      <c r="F92" s="37"/>
      <c r="G92" s="37"/>
      <c r="H92" s="32"/>
      <c r="I92" s="32"/>
      <c r="J92" s="32"/>
      <c r="K92" s="32"/>
      <c r="L92" s="32"/>
      <c r="M92" s="32"/>
    </row>
    <row r="93" spans="1:13" x14ac:dyDescent="0.2">
      <c r="E93" s="61"/>
      <c r="F93" s="37"/>
      <c r="G93" s="32"/>
      <c r="H93" s="32"/>
      <c r="I93" s="32"/>
      <c r="J93" s="32"/>
      <c r="K93" s="32"/>
      <c r="L93" s="32"/>
    </row>
    <row r="94" spans="1:13" x14ac:dyDescent="0.2">
      <c r="E94" s="61"/>
      <c r="F94" s="37"/>
      <c r="G94" s="37"/>
      <c r="H94" s="61"/>
      <c r="I94" s="61"/>
      <c r="J94" s="61"/>
      <c r="K94" s="61"/>
    </row>
    <row r="95" spans="1:13" x14ac:dyDescent="0.2">
      <c r="A95" s="61"/>
      <c r="B95" s="1" t="s">
        <v>389</v>
      </c>
      <c r="C95" s="1" t="s">
        <v>390</v>
      </c>
      <c r="D95" s="1" t="s">
        <v>391</v>
      </c>
      <c r="E95" s="61"/>
      <c r="F95" s="37"/>
      <c r="G95" s="37"/>
      <c r="H95" s="32"/>
      <c r="I95" s="32"/>
      <c r="J95" s="32"/>
      <c r="K95" s="32"/>
      <c r="L95" s="32"/>
      <c r="M95" s="32"/>
    </row>
    <row r="96" spans="1:13" x14ac:dyDescent="0.2">
      <c r="A96" s="1" t="s">
        <v>3</v>
      </c>
      <c r="B96" s="36">
        <v>22833612.25</v>
      </c>
      <c r="C96" s="36">
        <v>25569586.530000001</v>
      </c>
      <c r="D96" s="36">
        <v>30145775.800000001</v>
      </c>
      <c r="E96" s="61"/>
      <c r="F96" s="37"/>
      <c r="G96" s="37"/>
      <c r="H96" s="61"/>
      <c r="I96" s="61"/>
      <c r="J96" s="61"/>
      <c r="K96" s="61"/>
    </row>
    <row r="97" spans="1:15" x14ac:dyDescent="0.2">
      <c r="A97" s="1" t="s">
        <v>4</v>
      </c>
      <c r="B97" s="36">
        <v>19812209.539999999</v>
      </c>
      <c r="C97" s="36">
        <v>21828581.82</v>
      </c>
      <c r="D97" s="36">
        <v>26730296.100000001</v>
      </c>
      <c r="E97" s="61"/>
      <c r="F97" s="37"/>
      <c r="G97" s="37"/>
      <c r="H97" s="32"/>
      <c r="I97" s="32"/>
      <c r="J97" s="32"/>
      <c r="K97" s="32"/>
      <c r="L97" s="32"/>
      <c r="M97" s="32"/>
    </row>
    <row r="98" spans="1:15" x14ac:dyDescent="0.2">
      <c r="A98" s="1" t="s">
        <v>5</v>
      </c>
      <c r="B98" s="36">
        <v>18245769.469999999</v>
      </c>
      <c r="C98" s="36">
        <v>21604350.579999998</v>
      </c>
      <c r="D98" s="36">
        <v>51200376.740000002</v>
      </c>
      <c r="E98" s="61"/>
      <c r="F98" s="37"/>
      <c r="G98" s="37"/>
      <c r="H98" s="61"/>
      <c r="I98" s="61"/>
      <c r="J98" s="61"/>
      <c r="K98" s="61"/>
    </row>
    <row r="99" spans="1:15" x14ac:dyDescent="0.2">
      <c r="A99" s="1" t="s">
        <v>6</v>
      </c>
      <c r="B99" s="36">
        <v>14733668.83</v>
      </c>
      <c r="C99" s="36">
        <v>16675148.68</v>
      </c>
      <c r="D99" s="36">
        <v>61683957.520000003</v>
      </c>
      <c r="E99" s="61"/>
      <c r="F99" s="37"/>
      <c r="G99" s="37"/>
      <c r="H99" s="32"/>
      <c r="I99" s="32"/>
      <c r="J99" s="32"/>
      <c r="K99" s="32"/>
      <c r="L99" s="32"/>
      <c r="M99" s="32"/>
    </row>
    <row r="100" spans="1:15" x14ac:dyDescent="0.2">
      <c r="A100" s="1" t="s">
        <v>7</v>
      </c>
      <c r="B100" s="36">
        <v>13463474.380000001</v>
      </c>
      <c r="C100" s="36">
        <v>17029733.699999999</v>
      </c>
      <c r="D100" s="36">
        <v>39302448.229999997</v>
      </c>
      <c r="E100" s="61"/>
      <c r="F100" s="37"/>
      <c r="G100" s="37"/>
      <c r="H100" s="61"/>
      <c r="I100" s="61"/>
      <c r="J100" s="61"/>
      <c r="K100" s="61"/>
    </row>
    <row r="101" spans="1:15" x14ac:dyDescent="0.2">
      <c r="A101" s="1" t="s">
        <v>8</v>
      </c>
      <c r="B101" s="36">
        <v>13031095.76</v>
      </c>
      <c r="C101" s="36">
        <v>14563475.43</v>
      </c>
      <c r="D101" s="36">
        <v>30451279.079999998</v>
      </c>
      <c r="E101" s="61"/>
      <c r="F101" s="37"/>
      <c r="G101" s="37"/>
      <c r="H101" s="32"/>
      <c r="I101" s="32"/>
      <c r="J101" s="32"/>
      <c r="K101" s="32"/>
      <c r="L101" s="32"/>
      <c r="M101" s="32"/>
    </row>
    <row r="102" spans="1:15" x14ac:dyDescent="0.2">
      <c r="A102" s="1" t="s">
        <v>9</v>
      </c>
      <c r="B102" s="36">
        <v>14224900.939999999</v>
      </c>
      <c r="C102" s="36">
        <v>15879951.23</v>
      </c>
      <c r="D102" s="36">
        <v>27830279.789999999</v>
      </c>
      <c r="E102" s="61"/>
      <c r="F102" s="37"/>
      <c r="G102" s="37"/>
      <c r="H102" s="61"/>
      <c r="I102" s="61"/>
      <c r="J102" s="61"/>
      <c r="K102" s="61"/>
    </row>
    <row r="103" spans="1:15" x14ac:dyDescent="0.2">
      <c r="A103" s="1" t="s">
        <v>10</v>
      </c>
      <c r="B103" s="36">
        <v>13777191.359999999</v>
      </c>
      <c r="C103" s="36">
        <v>15976492.32</v>
      </c>
      <c r="D103" s="36">
        <v>28042508.989999998</v>
      </c>
      <c r="E103" s="61"/>
      <c r="F103" s="37"/>
      <c r="G103" s="37"/>
      <c r="H103" s="32"/>
      <c r="I103" s="32"/>
      <c r="J103" s="32"/>
      <c r="K103" s="32"/>
      <c r="L103" s="32"/>
      <c r="M103" s="32"/>
    </row>
    <row r="104" spans="1:15" x14ac:dyDescent="0.2">
      <c r="A104" s="1" t="s">
        <v>11</v>
      </c>
      <c r="B104" s="36">
        <v>15505359.779999999</v>
      </c>
      <c r="C104" s="36">
        <v>18354034.539999999</v>
      </c>
      <c r="D104" s="36">
        <v>30152557.510000002</v>
      </c>
      <c r="E104" s="61"/>
      <c r="F104" s="37"/>
      <c r="G104" s="37"/>
      <c r="H104" s="61"/>
      <c r="I104" s="61"/>
      <c r="J104" s="61"/>
      <c r="K104" s="61"/>
    </row>
    <row r="105" spans="1:15" x14ac:dyDescent="0.2">
      <c r="A105" s="1" t="s">
        <v>12</v>
      </c>
      <c r="B105" s="36">
        <v>16530842.75</v>
      </c>
      <c r="C105" s="36">
        <v>20215840.43</v>
      </c>
      <c r="D105" s="2"/>
      <c r="E105" s="61"/>
      <c r="F105" s="37"/>
      <c r="G105" s="37"/>
      <c r="H105" s="32"/>
      <c r="I105" s="32"/>
      <c r="J105" s="32"/>
      <c r="K105" s="32"/>
      <c r="L105" s="32"/>
      <c r="M105" s="32"/>
    </row>
    <row r="106" spans="1:15" x14ac:dyDescent="0.2">
      <c r="A106" s="1" t="s">
        <v>13</v>
      </c>
      <c r="B106" s="36">
        <v>19403169.469999999</v>
      </c>
      <c r="C106" s="36">
        <v>22935617.859999999</v>
      </c>
      <c r="D106" s="2"/>
      <c r="E106" s="61"/>
      <c r="F106" s="37"/>
      <c r="G106" s="37"/>
      <c r="H106" s="61"/>
      <c r="I106" s="61"/>
      <c r="J106" s="61"/>
      <c r="K106" s="61"/>
    </row>
    <row r="107" spans="1:15" x14ac:dyDescent="0.2">
      <c r="A107" s="1" t="s">
        <v>14</v>
      </c>
      <c r="B107" s="36">
        <v>21423784.879999999</v>
      </c>
      <c r="C107" s="36">
        <v>24503216.550000001</v>
      </c>
      <c r="D107" s="2"/>
      <c r="E107" s="61"/>
      <c r="F107" s="37"/>
      <c r="G107" s="37"/>
      <c r="H107" s="32"/>
      <c r="I107" s="32"/>
      <c r="J107" s="32"/>
      <c r="K107" s="32"/>
      <c r="L107" s="32"/>
      <c r="M107" s="32"/>
    </row>
    <row r="108" spans="1:15" x14ac:dyDescent="0.2">
      <c r="A108" s="1" t="s">
        <v>15</v>
      </c>
      <c r="B108" s="35">
        <f>SUM(B96:B107)</f>
        <v>202985079.41</v>
      </c>
      <c r="C108" s="35">
        <f t="shared" ref="C108:D108" si="5">SUM(C96:C107)</f>
        <v>235136029.67000002</v>
      </c>
      <c r="D108" s="35">
        <f t="shared" si="5"/>
        <v>325539479.75999999</v>
      </c>
      <c r="E108" s="61"/>
      <c r="F108" s="37"/>
      <c r="G108" s="37"/>
      <c r="H108" s="61"/>
      <c r="I108" s="61"/>
      <c r="J108" s="61"/>
      <c r="K108" s="61"/>
    </row>
    <row r="109" spans="1:15" x14ac:dyDescent="0.2">
      <c r="E109" s="61"/>
      <c r="F109" s="37"/>
      <c r="G109" s="37"/>
      <c r="H109" s="32"/>
      <c r="I109" s="37"/>
      <c r="J109" s="61"/>
      <c r="K109" s="61"/>
    </row>
    <row r="110" spans="1:15" x14ac:dyDescent="0.2">
      <c r="E110" s="61"/>
      <c r="F110" s="37"/>
      <c r="G110" s="37"/>
      <c r="H110" s="61"/>
      <c r="I110" s="37"/>
      <c r="J110" s="32"/>
      <c r="K110" s="32"/>
      <c r="L110" s="32"/>
      <c r="M110" s="32"/>
      <c r="N110" s="32"/>
      <c r="O110" s="32"/>
    </row>
    <row r="111" spans="1:15" x14ac:dyDescent="0.2">
      <c r="E111" s="61"/>
      <c r="F111" s="37"/>
      <c r="G111" s="37"/>
      <c r="H111" s="61"/>
      <c r="I111" s="37"/>
      <c r="J111" s="61"/>
      <c r="K111" s="61"/>
    </row>
    <row r="112" spans="1:15" x14ac:dyDescent="0.2">
      <c r="A112" s="61"/>
      <c r="B112" s="1" t="s">
        <v>392</v>
      </c>
      <c r="C112" s="1" t="s">
        <v>393</v>
      </c>
      <c r="D112" s="1" t="s">
        <v>394</v>
      </c>
      <c r="E112" s="61"/>
      <c r="F112" s="37"/>
      <c r="G112" s="37"/>
      <c r="H112" s="37"/>
      <c r="I112" s="37"/>
      <c r="J112" s="32"/>
      <c r="K112" s="32"/>
      <c r="L112" s="32"/>
      <c r="M112" s="32"/>
      <c r="N112" s="32"/>
      <c r="O112" s="32"/>
    </row>
    <row r="113" spans="1:15" x14ac:dyDescent="0.2">
      <c r="A113" s="1" t="s">
        <v>3</v>
      </c>
      <c r="B113" s="36">
        <v>1365055.13</v>
      </c>
      <c r="C113" s="36">
        <v>1456030.96</v>
      </c>
      <c r="D113" s="36">
        <v>3616403</v>
      </c>
      <c r="E113" s="61"/>
      <c r="F113" s="37"/>
      <c r="G113" s="37"/>
      <c r="H113" s="37"/>
      <c r="I113" s="37"/>
      <c r="J113" s="61"/>
      <c r="K113" s="61"/>
    </row>
    <row r="114" spans="1:15" x14ac:dyDescent="0.2">
      <c r="A114" s="1" t="s">
        <v>4</v>
      </c>
      <c r="B114" s="36">
        <v>1549638.85</v>
      </c>
      <c r="C114" s="36">
        <v>2342504.02</v>
      </c>
      <c r="D114" s="36">
        <v>3611432.22</v>
      </c>
      <c r="E114" s="61"/>
      <c r="F114" s="37"/>
      <c r="G114" s="37"/>
      <c r="H114" s="37"/>
      <c r="I114" s="37"/>
      <c r="J114" s="32"/>
      <c r="K114" s="32"/>
      <c r="L114" s="32"/>
      <c r="M114" s="32"/>
      <c r="N114" s="32"/>
      <c r="O114" s="32"/>
    </row>
    <row r="115" spans="1:15" x14ac:dyDescent="0.2">
      <c r="A115" s="1" t="s">
        <v>5</v>
      </c>
      <c r="B115" s="36">
        <v>3981424.68</v>
      </c>
      <c r="C115" s="36">
        <v>5343459.7</v>
      </c>
      <c r="D115" s="36">
        <v>7459338.7199999997</v>
      </c>
      <c r="F115" s="37"/>
      <c r="G115" s="37"/>
      <c r="H115" s="37"/>
      <c r="I115" s="37"/>
      <c r="J115" s="61"/>
      <c r="K115" s="61"/>
    </row>
    <row r="116" spans="1:15" x14ac:dyDescent="0.2">
      <c r="A116" s="1" t="s">
        <v>6</v>
      </c>
      <c r="B116" s="36">
        <v>9864268.6899999995</v>
      </c>
      <c r="C116" s="36">
        <v>10613744.779999999</v>
      </c>
      <c r="D116" s="36">
        <v>12688462.199999999</v>
      </c>
      <c r="F116" s="37"/>
      <c r="G116" s="37"/>
      <c r="H116" s="37"/>
      <c r="I116" s="37"/>
      <c r="J116" s="32"/>
      <c r="K116" s="32"/>
      <c r="L116" s="32"/>
      <c r="M116" s="32"/>
      <c r="N116" s="32"/>
      <c r="O116" s="32"/>
    </row>
    <row r="117" spans="1:15" x14ac:dyDescent="0.2">
      <c r="A117" s="1" t="s">
        <v>7</v>
      </c>
      <c r="B117" s="36">
        <v>14519866.51</v>
      </c>
      <c r="C117" s="36">
        <v>12836219.939999999</v>
      </c>
      <c r="D117" s="36">
        <v>19516216.719999999</v>
      </c>
      <c r="F117" s="37"/>
      <c r="G117" s="37"/>
      <c r="H117" s="37"/>
      <c r="I117" s="37"/>
      <c r="J117" s="61"/>
      <c r="K117" s="61"/>
    </row>
    <row r="118" spans="1:15" x14ac:dyDescent="0.2">
      <c r="A118" s="1" t="s">
        <v>8</v>
      </c>
      <c r="B118" s="36">
        <v>7493386.5199999996</v>
      </c>
      <c r="C118" s="36">
        <v>11778452.880000001</v>
      </c>
      <c r="D118" s="36">
        <v>22388445.23</v>
      </c>
      <c r="F118" s="61"/>
      <c r="G118" s="37"/>
      <c r="H118" s="37"/>
      <c r="I118" s="37"/>
      <c r="J118" s="32"/>
      <c r="K118" s="32"/>
      <c r="L118" s="32"/>
      <c r="M118" s="32"/>
      <c r="N118" s="32"/>
      <c r="O118" s="32"/>
    </row>
    <row r="119" spans="1:15" x14ac:dyDescent="0.2">
      <c r="A119" s="1" t="s">
        <v>9</v>
      </c>
      <c r="B119" s="36">
        <v>6201547.79</v>
      </c>
      <c r="C119" s="36">
        <v>10546728.119999999</v>
      </c>
      <c r="D119" s="36">
        <v>21157118.140000001</v>
      </c>
      <c r="F119" s="61"/>
      <c r="G119" s="37"/>
      <c r="H119" s="37"/>
      <c r="I119" s="37"/>
      <c r="J119" s="61"/>
      <c r="K119" s="61"/>
    </row>
    <row r="120" spans="1:15" x14ac:dyDescent="0.2">
      <c r="A120" s="1" t="s">
        <v>10</v>
      </c>
      <c r="B120" s="36">
        <v>4536408.38</v>
      </c>
      <c r="C120" s="36">
        <v>9704832.6699999999</v>
      </c>
      <c r="D120" s="36">
        <v>16362350.560000001</v>
      </c>
      <c r="F120" s="61"/>
      <c r="G120" s="37"/>
      <c r="H120" s="37"/>
      <c r="I120" s="37"/>
      <c r="J120" s="32"/>
      <c r="K120" s="32"/>
      <c r="L120" s="32"/>
      <c r="M120" s="32"/>
      <c r="N120" s="32"/>
      <c r="O120" s="32"/>
    </row>
    <row r="121" spans="1:15" x14ac:dyDescent="0.2">
      <c r="A121" s="1" t="s">
        <v>11</v>
      </c>
      <c r="B121" s="36">
        <v>2903689.58</v>
      </c>
      <c r="C121" s="36">
        <v>6226622.2000000002</v>
      </c>
      <c r="D121" s="36">
        <v>12537767.380000001</v>
      </c>
      <c r="F121" s="61"/>
      <c r="G121" s="37"/>
      <c r="H121" s="37"/>
      <c r="I121" s="37"/>
      <c r="J121" s="61"/>
      <c r="K121" s="61"/>
    </row>
    <row r="122" spans="1:15" x14ac:dyDescent="0.2">
      <c r="A122" s="1" t="s">
        <v>12</v>
      </c>
      <c r="B122" s="36">
        <v>1867096.49</v>
      </c>
      <c r="C122" s="36">
        <v>4180462.49</v>
      </c>
      <c r="D122" s="2"/>
      <c r="F122" s="61"/>
      <c r="G122" s="37"/>
      <c r="H122" s="37"/>
      <c r="I122" s="37"/>
      <c r="J122" s="32"/>
      <c r="K122" s="32"/>
      <c r="L122" s="32"/>
      <c r="M122" s="32"/>
      <c r="N122" s="32"/>
      <c r="O122" s="32"/>
    </row>
    <row r="123" spans="1:15" x14ac:dyDescent="0.2">
      <c r="A123" s="1" t="s">
        <v>13</v>
      </c>
      <c r="B123" s="36">
        <v>2469307</v>
      </c>
      <c r="C123" s="36">
        <v>4702897.7699999996</v>
      </c>
      <c r="D123" s="2"/>
      <c r="F123" s="61"/>
      <c r="G123" s="37"/>
      <c r="H123" s="37"/>
      <c r="I123" s="37"/>
      <c r="J123" s="61"/>
      <c r="K123" s="61"/>
    </row>
    <row r="124" spans="1:15" x14ac:dyDescent="0.2">
      <c r="A124" s="1" t="s">
        <v>14</v>
      </c>
      <c r="B124" s="36">
        <v>5318435.05</v>
      </c>
      <c r="C124" s="36">
        <v>8490801.5199999996</v>
      </c>
      <c r="D124" s="2"/>
      <c r="F124" s="61"/>
      <c r="G124" s="37"/>
      <c r="H124" s="37"/>
      <c r="I124" s="37"/>
      <c r="J124" s="32"/>
      <c r="K124" s="32"/>
      <c r="L124" s="32"/>
      <c r="M124" s="32"/>
      <c r="N124" s="32"/>
      <c r="O124" s="32"/>
    </row>
    <row r="125" spans="1:15" x14ac:dyDescent="0.2">
      <c r="A125" s="1" t="s">
        <v>15</v>
      </c>
      <c r="B125" s="35">
        <f>SUM(B113:B124)</f>
        <v>62070124.669999994</v>
      </c>
      <c r="C125" s="35">
        <f t="shared" ref="C125:D125" si="6">SUM(C113:C124)</f>
        <v>88222757.049999982</v>
      </c>
      <c r="D125" s="35">
        <f t="shared" si="6"/>
        <v>119337534.17</v>
      </c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1:15" x14ac:dyDescent="0.2">
      <c r="F126" s="37"/>
      <c r="G126" s="37"/>
      <c r="H126" s="37"/>
      <c r="I126" s="37"/>
      <c r="J126" s="37"/>
      <c r="K126" s="37"/>
      <c r="L126" s="37"/>
      <c r="M126" s="37"/>
      <c r="N126" s="37"/>
      <c r="O126" s="32"/>
    </row>
    <row r="127" spans="1:15" x14ac:dyDescent="0.2"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1:15" x14ac:dyDescent="0.2">
      <c r="A128" s="61"/>
      <c r="B128" s="1" t="s">
        <v>395</v>
      </c>
      <c r="C128" s="1" t="s">
        <v>396</v>
      </c>
      <c r="D128" s="1" t="s">
        <v>397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2"/>
    </row>
    <row r="129" spans="1:15" x14ac:dyDescent="0.2">
      <c r="A129" s="1" t="s">
        <v>3</v>
      </c>
      <c r="B129" s="36">
        <v>2637395.7400000002</v>
      </c>
      <c r="C129" s="36">
        <v>2558072.04</v>
      </c>
      <c r="D129" s="36">
        <v>2777314.96</v>
      </c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1:15" x14ac:dyDescent="0.2">
      <c r="A130" s="1" t="s">
        <v>4</v>
      </c>
      <c r="B130" s="36">
        <v>2514204.64</v>
      </c>
      <c r="C130" s="36">
        <v>3038199.41</v>
      </c>
      <c r="D130" s="36">
        <v>3268899.36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2"/>
    </row>
    <row r="131" spans="1:15" x14ac:dyDescent="0.2">
      <c r="A131" s="1" t="s">
        <v>5</v>
      </c>
      <c r="B131" s="36">
        <v>4134245.64</v>
      </c>
      <c r="C131" s="36">
        <v>4739330.99</v>
      </c>
      <c r="D131" s="36">
        <v>4142482.22</v>
      </c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1:15" x14ac:dyDescent="0.2">
      <c r="A132" s="1" t="s">
        <v>6</v>
      </c>
      <c r="B132" s="36">
        <v>5045498.05</v>
      </c>
      <c r="C132" s="36">
        <v>5171234.7699999996</v>
      </c>
      <c r="D132" s="36">
        <v>7022460.6399999997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2"/>
    </row>
    <row r="133" spans="1:15" x14ac:dyDescent="0.2">
      <c r="A133" s="1" t="s">
        <v>7</v>
      </c>
      <c r="B133" s="36">
        <v>6200593.7699999996</v>
      </c>
      <c r="C133" s="36">
        <v>5282109.0599999996</v>
      </c>
      <c r="D133" s="36">
        <v>6779518.5800000001</v>
      </c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1:15" x14ac:dyDescent="0.2">
      <c r="A134" s="1" t="s">
        <v>8</v>
      </c>
      <c r="B134" s="36">
        <v>6169789.6900000004</v>
      </c>
      <c r="C134" s="36">
        <v>3993667.32</v>
      </c>
      <c r="D134" s="36">
        <v>5495486.2000000002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2"/>
    </row>
    <row r="135" spans="1:15" x14ac:dyDescent="0.2">
      <c r="A135" s="1" t="s">
        <v>9</v>
      </c>
      <c r="B135" s="36">
        <v>4953496.47</v>
      </c>
      <c r="C135" s="36">
        <v>4126968.34</v>
      </c>
      <c r="D135" s="36">
        <v>5198401.32</v>
      </c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1:15" x14ac:dyDescent="0.2">
      <c r="A136" s="1" t="s">
        <v>10</v>
      </c>
      <c r="B136" s="36">
        <v>5325487.09</v>
      </c>
      <c r="C136" s="36">
        <v>4922401.76</v>
      </c>
      <c r="D136" s="36">
        <v>5853636.2300000004</v>
      </c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1:15" x14ac:dyDescent="0.2">
      <c r="A137" s="1" t="s">
        <v>11</v>
      </c>
      <c r="B137" s="36">
        <v>4715913.29</v>
      </c>
      <c r="C137" s="36">
        <v>4577941.93</v>
      </c>
      <c r="D137" s="36">
        <v>5441762.2599999998</v>
      </c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1:15" x14ac:dyDescent="0.2">
      <c r="A138" s="1" t="s">
        <v>12</v>
      </c>
      <c r="B138" s="36">
        <v>3435578.02</v>
      </c>
      <c r="C138" s="36">
        <v>3432679.87</v>
      </c>
      <c r="D138" s="2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1:15" x14ac:dyDescent="0.2">
      <c r="A139" s="1" t="s">
        <v>13</v>
      </c>
      <c r="B139" s="36">
        <v>3990681.44</v>
      </c>
      <c r="C139" s="36">
        <v>4091074.7</v>
      </c>
      <c r="D139" s="2"/>
      <c r="F139" s="37"/>
      <c r="G139" s="37"/>
      <c r="H139" s="78"/>
    </row>
    <row r="140" spans="1:15" x14ac:dyDescent="0.2">
      <c r="A140" s="1" t="s">
        <v>14</v>
      </c>
      <c r="B140" s="36">
        <v>5495846.0099999998</v>
      </c>
      <c r="C140" s="36">
        <v>5418096.1500000004</v>
      </c>
      <c r="D140" s="2"/>
      <c r="F140" s="37"/>
      <c r="G140" s="37"/>
      <c r="H140" s="78"/>
      <c r="I140" s="32"/>
      <c r="J140" s="32"/>
      <c r="K140" s="32"/>
      <c r="L140" s="32"/>
      <c r="M140" s="32"/>
      <c r="N140" s="32"/>
    </row>
    <row r="141" spans="1:15" x14ac:dyDescent="0.2">
      <c r="A141" s="1" t="s">
        <v>15</v>
      </c>
      <c r="B141" s="35">
        <f>SUM(B129:B140)</f>
        <v>54618729.850000001</v>
      </c>
      <c r="C141" s="35">
        <f t="shared" ref="C141:D141" si="7">SUM(C129:C140)</f>
        <v>51351776.339999996</v>
      </c>
      <c r="D141" s="35">
        <f t="shared" si="7"/>
        <v>45979961.770000003</v>
      </c>
      <c r="E141" s="61"/>
      <c r="F141" s="37"/>
      <c r="G141" s="37"/>
      <c r="H141" s="37"/>
      <c r="I141" s="61"/>
      <c r="J141" s="61"/>
      <c r="K141" s="61"/>
      <c r="L141" s="61"/>
    </row>
    <row r="142" spans="1:15" x14ac:dyDescent="0.2">
      <c r="E142" s="61"/>
      <c r="F142" s="37"/>
      <c r="G142" s="61"/>
      <c r="H142" s="37"/>
      <c r="I142" s="32"/>
      <c r="J142" s="32"/>
      <c r="K142" s="32"/>
      <c r="L142" s="32"/>
      <c r="M142" s="32"/>
      <c r="N142" s="32"/>
    </row>
    <row r="143" spans="1:15" x14ac:dyDescent="0.2">
      <c r="A143" s="61"/>
      <c r="B143" s="1" t="s">
        <v>398</v>
      </c>
      <c r="C143" s="1" t="s">
        <v>399</v>
      </c>
      <c r="D143" s="1" t="s">
        <v>400</v>
      </c>
      <c r="E143" s="61"/>
      <c r="F143" s="37"/>
      <c r="G143" s="61"/>
      <c r="H143" s="37"/>
      <c r="I143" s="61"/>
      <c r="J143" s="61"/>
      <c r="K143" s="61"/>
      <c r="L143" s="61"/>
    </row>
    <row r="144" spans="1:15" x14ac:dyDescent="0.2">
      <c r="A144" s="1" t="s">
        <v>3</v>
      </c>
      <c r="B144" s="36">
        <v>477348.11</v>
      </c>
      <c r="C144" s="36">
        <v>619759.18000000005</v>
      </c>
      <c r="D144" s="36">
        <v>1034833.54</v>
      </c>
      <c r="E144" s="61"/>
      <c r="F144" s="37"/>
      <c r="G144" s="32"/>
      <c r="H144" s="37"/>
      <c r="I144" s="32"/>
      <c r="J144" s="32"/>
      <c r="K144" s="32"/>
      <c r="L144" s="32"/>
      <c r="M144" s="32"/>
      <c r="N144" s="32"/>
    </row>
    <row r="145" spans="1:14" x14ac:dyDescent="0.2">
      <c r="A145" s="1" t="s">
        <v>4</v>
      </c>
      <c r="B145" s="36">
        <v>415286.61</v>
      </c>
      <c r="C145" s="36">
        <v>592105.43000000005</v>
      </c>
      <c r="D145" s="36">
        <v>848542.9</v>
      </c>
      <c r="E145" s="61"/>
      <c r="F145" s="37"/>
      <c r="G145" s="61"/>
      <c r="H145" s="37"/>
      <c r="I145" s="61"/>
      <c r="J145" s="61"/>
      <c r="K145" s="61"/>
      <c r="L145" s="61"/>
    </row>
    <row r="146" spans="1:14" x14ac:dyDescent="0.2">
      <c r="A146" s="1" t="s">
        <v>5</v>
      </c>
      <c r="B146" s="36">
        <v>332850.11</v>
      </c>
      <c r="C146" s="36">
        <v>557803.69999999995</v>
      </c>
      <c r="D146" s="36">
        <v>512382.16</v>
      </c>
      <c r="E146" s="61"/>
      <c r="F146" s="37"/>
      <c r="G146" s="32"/>
      <c r="H146" s="37"/>
      <c r="I146" s="32"/>
      <c r="J146" s="32"/>
      <c r="K146" s="32"/>
      <c r="L146" s="32"/>
      <c r="M146" s="32"/>
      <c r="N146" s="32"/>
    </row>
    <row r="147" spans="1:14" x14ac:dyDescent="0.2">
      <c r="A147" s="1" t="s">
        <v>6</v>
      </c>
      <c r="B147" s="36">
        <v>352660.81</v>
      </c>
      <c r="C147" s="36">
        <v>532509.77</v>
      </c>
      <c r="D147" s="36">
        <v>496158.83</v>
      </c>
      <c r="E147" s="61"/>
      <c r="F147" s="37"/>
      <c r="G147" s="61"/>
      <c r="H147" s="37"/>
      <c r="I147" s="61"/>
      <c r="J147" s="61"/>
      <c r="K147" s="61"/>
      <c r="L147" s="61"/>
    </row>
    <row r="148" spans="1:14" x14ac:dyDescent="0.2">
      <c r="A148" s="1" t="s">
        <v>7</v>
      </c>
      <c r="B148" s="36">
        <v>356182.9</v>
      </c>
      <c r="C148" s="36">
        <v>428779.1</v>
      </c>
      <c r="D148" s="36">
        <v>660629.4</v>
      </c>
      <c r="E148" s="61"/>
      <c r="F148" s="37"/>
      <c r="G148" s="32"/>
      <c r="H148" s="37"/>
      <c r="I148" s="32"/>
      <c r="J148" s="32"/>
      <c r="K148" s="32"/>
      <c r="L148" s="32"/>
      <c r="M148" s="32"/>
      <c r="N148" s="32"/>
    </row>
    <row r="149" spans="1:14" x14ac:dyDescent="0.2">
      <c r="A149" s="1" t="s">
        <v>8</v>
      </c>
      <c r="B149" s="36">
        <v>314099.53000000003</v>
      </c>
      <c r="C149" s="36">
        <v>408024.27</v>
      </c>
      <c r="D149" s="36">
        <v>597385.1</v>
      </c>
      <c r="E149" s="61"/>
      <c r="F149" s="37"/>
      <c r="G149" s="61"/>
      <c r="H149" s="37"/>
      <c r="I149" s="61"/>
      <c r="J149" s="61"/>
      <c r="K149" s="61"/>
      <c r="L149" s="61"/>
    </row>
    <row r="150" spans="1:14" x14ac:dyDescent="0.2">
      <c r="A150" s="1" t="s">
        <v>9</v>
      </c>
      <c r="B150" s="36">
        <v>409194.11</v>
      </c>
      <c r="C150" s="36">
        <v>501440.31</v>
      </c>
      <c r="D150" s="36">
        <v>689006.77</v>
      </c>
      <c r="E150" s="61"/>
      <c r="F150" s="37"/>
      <c r="G150" s="32"/>
      <c r="H150" s="37"/>
      <c r="I150" s="32"/>
      <c r="J150" s="32"/>
      <c r="K150" s="32"/>
      <c r="L150" s="32"/>
      <c r="M150" s="32"/>
      <c r="N150" s="32"/>
    </row>
    <row r="151" spans="1:14" x14ac:dyDescent="0.2">
      <c r="A151" s="1" t="s">
        <v>10</v>
      </c>
      <c r="B151" s="36">
        <v>307857.53999999998</v>
      </c>
      <c r="C151" s="36">
        <v>485050.72</v>
      </c>
      <c r="D151" s="36">
        <v>611000.09</v>
      </c>
      <c r="E151" s="61"/>
      <c r="F151" s="37"/>
      <c r="G151" s="61"/>
      <c r="H151" s="37"/>
      <c r="I151" s="61"/>
      <c r="J151" s="61"/>
      <c r="K151" s="61"/>
      <c r="L151" s="61"/>
    </row>
    <row r="152" spans="1:14" x14ac:dyDescent="0.2">
      <c r="A152" s="1" t="s">
        <v>11</v>
      </c>
      <c r="B152" s="36">
        <v>373213.68</v>
      </c>
      <c r="C152" s="36">
        <v>450644.27</v>
      </c>
      <c r="D152" s="36">
        <v>640010.26</v>
      </c>
      <c r="E152" s="61"/>
      <c r="F152" s="37"/>
      <c r="G152" s="32"/>
      <c r="H152" s="37"/>
      <c r="I152" s="32"/>
      <c r="J152" s="32"/>
      <c r="K152" s="32"/>
      <c r="L152" s="32"/>
      <c r="M152" s="32"/>
      <c r="N152" s="32"/>
    </row>
    <row r="153" spans="1:14" x14ac:dyDescent="0.2">
      <c r="A153" s="1" t="s">
        <v>12</v>
      </c>
      <c r="B153" s="36">
        <v>447784.24</v>
      </c>
      <c r="C153" s="36">
        <v>462611.52</v>
      </c>
      <c r="D153" s="2"/>
      <c r="E153" s="61"/>
      <c r="F153" s="37"/>
      <c r="G153" s="61"/>
      <c r="H153" s="37"/>
      <c r="I153" s="61"/>
      <c r="J153" s="61"/>
      <c r="K153" s="61"/>
      <c r="L153" s="61"/>
      <c r="M153" s="61"/>
      <c r="N153" s="61"/>
    </row>
    <row r="154" spans="1:14" x14ac:dyDescent="0.2">
      <c r="A154" s="1" t="s">
        <v>13</v>
      </c>
      <c r="B154" s="36">
        <v>422719.32</v>
      </c>
      <c r="C154" s="36">
        <v>521573.58</v>
      </c>
      <c r="D154" s="2"/>
      <c r="E154" s="61"/>
      <c r="F154" s="37"/>
      <c r="G154" s="32"/>
      <c r="H154" s="37"/>
      <c r="I154" s="32"/>
      <c r="J154" s="32"/>
      <c r="K154" s="32"/>
      <c r="L154" s="32"/>
      <c r="M154" s="32"/>
      <c r="N154" s="32"/>
    </row>
    <row r="155" spans="1:14" x14ac:dyDescent="0.2">
      <c r="A155" s="1" t="s">
        <v>14</v>
      </c>
      <c r="B155" s="36">
        <v>588634.19999999995</v>
      </c>
      <c r="C155" s="36">
        <v>726372.45</v>
      </c>
      <c r="D155" s="2"/>
      <c r="E155" s="61"/>
      <c r="F155" s="37"/>
      <c r="G155" s="61"/>
      <c r="H155" s="37"/>
      <c r="I155" s="61"/>
      <c r="J155" s="61"/>
      <c r="K155" s="61"/>
      <c r="L155" s="61"/>
      <c r="M155" s="61"/>
      <c r="N155" s="61"/>
    </row>
    <row r="156" spans="1:14" x14ac:dyDescent="0.2">
      <c r="A156" s="1" t="s">
        <v>15</v>
      </c>
      <c r="B156" s="35">
        <f>SUM(B144:B155)</f>
        <v>4797831.1600000011</v>
      </c>
      <c r="C156" s="35">
        <f t="shared" ref="C156:D156" si="8">SUM(C144:C155)</f>
        <v>6286674.2999999998</v>
      </c>
      <c r="D156" s="35">
        <f t="shared" si="8"/>
        <v>6089949.0499999998</v>
      </c>
      <c r="E156" s="61"/>
      <c r="F156" s="37"/>
      <c r="G156" s="32"/>
      <c r="H156" s="37"/>
      <c r="I156" s="32"/>
      <c r="J156" s="32"/>
      <c r="K156" s="32"/>
      <c r="L156" s="32"/>
      <c r="M156" s="32"/>
      <c r="N156" s="32"/>
    </row>
    <row r="157" spans="1:14" x14ac:dyDescent="0.2">
      <c r="E157" s="61"/>
      <c r="F157" s="37"/>
      <c r="G157" s="61"/>
      <c r="H157" s="37"/>
      <c r="I157" s="61"/>
      <c r="J157" s="61"/>
      <c r="K157" s="61"/>
      <c r="L157" s="61"/>
      <c r="M157" s="61"/>
      <c r="N157" s="61"/>
    </row>
    <row r="158" spans="1:14" x14ac:dyDescent="0.2">
      <c r="A158" s="61"/>
      <c r="B158" s="1" t="s">
        <v>401</v>
      </c>
      <c r="C158" s="1" t="s">
        <v>402</v>
      </c>
      <c r="D158" s="1" t="s">
        <v>403</v>
      </c>
      <c r="E158" s="61"/>
      <c r="F158" s="37"/>
      <c r="G158" s="37"/>
      <c r="H158" s="37"/>
      <c r="I158" s="32"/>
      <c r="J158" s="32"/>
      <c r="K158" s="32"/>
      <c r="L158" s="32"/>
      <c r="M158" s="32"/>
      <c r="N158" s="32"/>
    </row>
    <row r="159" spans="1:14" x14ac:dyDescent="0.2">
      <c r="A159" s="1" t="s">
        <v>3</v>
      </c>
      <c r="B159" s="36">
        <v>1187056.79</v>
      </c>
      <c r="C159" s="36">
        <v>1616005.14</v>
      </c>
      <c r="D159" s="36">
        <v>2115615.63</v>
      </c>
      <c r="E159" s="61"/>
      <c r="F159" s="37"/>
      <c r="G159" s="37"/>
      <c r="H159" s="37"/>
      <c r="I159" s="61"/>
      <c r="J159" s="61"/>
      <c r="K159" s="61"/>
      <c r="L159" s="61"/>
      <c r="M159" s="61"/>
      <c r="N159" s="61"/>
    </row>
    <row r="160" spans="1:14" x14ac:dyDescent="0.2">
      <c r="A160" s="1" t="s">
        <v>4</v>
      </c>
      <c r="B160" s="36">
        <v>1110557.6100000001</v>
      </c>
      <c r="C160" s="36">
        <v>1483538.65</v>
      </c>
      <c r="D160" s="36">
        <v>1913778.1</v>
      </c>
      <c r="E160" s="61"/>
      <c r="F160" s="37"/>
      <c r="G160" s="37"/>
      <c r="H160" s="37"/>
      <c r="I160" s="32"/>
      <c r="J160" s="32"/>
      <c r="K160" s="32"/>
      <c r="L160" s="32"/>
      <c r="M160" s="32"/>
      <c r="N160" s="32"/>
    </row>
    <row r="161" spans="1:14" x14ac:dyDescent="0.2">
      <c r="A161" s="1" t="s">
        <v>5</v>
      </c>
      <c r="B161" s="36">
        <v>1236082.3500000001</v>
      </c>
      <c r="C161" s="36">
        <v>1538353.41</v>
      </c>
      <c r="D161" s="36">
        <v>2331034.17</v>
      </c>
      <c r="F161" s="37"/>
      <c r="G161" s="37"/>
      <c r="H161" s="37"/>
      <c r="I161" s="61"/>
      <c r="J161" s="61"/>
      <c r="K161" s="61"/>
      <c r="L161" s="61"/>
      <c r="M161" s="61"/>
      <c r="N161" s="61"/>
    </row>
    <row r="162" spans="1:14" x14ac:dyDescent="0.2">
      <c r="A162" s="1" t="s">
        <v>6</v>
      </c>
      <c r="B162" s="36">
        <v>1243721.3799999999</v>
      </c>
      <c r="C162" s="36">
        <v>1649678.24</v>
      </c>
      <c r="D162" s="36">
        <v>3081808.86</v>
      </c>
      <c r="F162" s="37"/>
      <c r="G162" s="37"/>
      <c r="H162" s="37"/>
      <c r="I162" s="32"/>
      <c r="J162" s="32"/>
      <c r="K162" s="32"/>
      <c r="L162" s="32"/>
      <c r="M162" s="32"/>
      <c r="N162" s="32"/>
    </row>
    <row r="163" spans="1:14" x14ac:dyDescent="0.2">
      <c r="A163" s="1" t="s">
        <v>7</v>
      </c>
      <c r="B163" s="36">
        <v>1441085.79</v>
      </c>
      <c r="C163" s="36">
        <v>1793166.74</v>
      </c>
      <c r="D163" s="36">
        <v>3304362.69</v>
      </c>
      <c r="F163" s="37"/>
      <c r="G163" s="37"/>
      <c r="H163" s="37"/>
      <c r="I163" s="61"/>
      <c r="J163" s="61"/>
      <c r="K163" s="61"/>
      <c r="L163" s="61"/>
      <c r="M163" s="61"/>
      <c r="N163" s="61"/>
    </row>
    <row r="164" spans="1:14" x14ac:dyDescent="0.2">
      <c r="A164" s="1" t="s">
        <v>8</v>
      </c>
      <c r="B164" s="36">
        <v>1264619.19</v>
      </c>
      <c r="C164" s="36">
        <v>1522727.89</v>
      </c>
      <c r="D164" s="36">
        <v>2930209.63</v>
      </c>
      <c r="F164" s="37"/>
      <c r="G164" s="37"/>
      <c r="H164" s="37"/>
      <c r="I164" s="32"/>
      <c r="J164" s="32"/>
      <c r="K164" s="32"/>
      <c r="L164" s="32"/>
      <c r="M164" s="32"/>
      <c r="N164" s="32"/>
    </row>
    <row r="165" spans="1:14" x14ac:dyDescent="0.2">
      <c r="A165" s="1" t="s">
        <v>9</v>
      </c>
      <c r="B165" s="36">
        <v>1199571.3</v>
      </c>
      <c r="C165" s="36">
        <v>1617693.97</v>
      </c>
      <c r="D165" s="36">
        <v>2881645.51</v>
      </c>
      <c r="F165" s="37"/>
      <c r="G165" s="37"/>
      <c r="H165" s="37"/>
      <c r="I165" s="61"/>
      <c r="J165" s="61"/>
      <c r="K165" s="61"/>
      <c r="L165" s="61"/>
      <c r="M165" s="61"/>
      <c r="N165" s="61"/>
    </row>
    <row r="166" spans="1:14" x14ac:dyDescent="0.2">
      <c r="A166" s="1" t="s">
        <v>10</v>
      </c>
      <c r="B166" s="36">
        <v>1102368.23</v>
      </c>
      <c r="C166" s="36">
        <v>1459425.57</v>
      </c>
      <c r="D166" s="36">
        <v>2625895.2799999998</v>
      </c>
      <c r="F166" s="37"/>
      <c r="G166" s="37"/>
      <c r="H166" s="37"/>
      <c r="I166" s="32"/>
      <c r="J166" s="32"/>
      <c r="K166" s="32"/>
      <c r="L166" s="32"/>
      <c r="M166" s="32"/>
      <c r="N166" s="32"/>
    </row>
    <row r="167" spans="1:14" x14ac:dyDescent="0.2">
      <c r="A167" s="1" t="s">
        <v>11</v>
      </c>
      <c r="B167" s="36">
        <v>1130311.3</v>
      </c>
      <c r="C167" s="36">
        <v>1518255.41</v>
      </c>
      <c r="D167" s="36">
        <v>2909134.31</v>
      </c>
      <c r="F167" s="37"/>
      <c r="G167" s="37"/>
      <c r="H167" s="37"/>
      <c r="I167" s="61"/>
      <c r="J167" s="61"/>
      <c r="K167" s="61"/>
      <c r="L167" s="61"/>
      <c r="M167" s="61"/>
      <c r="N167" s="61"/>
    </row>
    <row r="168" spans="1:14" x14ac:dyDescent="0.2">
      <c r="A168" s="1" t="s">
        <v>12</v>
      </c>
      <c r="B168" s="36">
        <v>1281077.54</v>
      </c>
      <c r="C168" s="36">
        <v>1588615.2</v>
      </c>
      <c r="D168" s="2"/>
      <c r="F168" s="37"/>
      <c r="G168" s="37"/>
      <c r="H168" s="37"/>
      <c r="I168" s="32"/>
      <c r="J168" s="32"/>
      <c r="K168" s="32"/>
      <c r="L168" s="32"/>
      <c r="M168" s="32"/>
      <c r="N168" s="32"/>
    </row>
    <row r="169" spans="1:14" x14ac:dyDescent="0.2">
      <c r="A169" s="1" t="s">
        <v>13</v>
      </c>
      <c r="B169" s="36">
        <v>1887550.18</v>
      </c>
      <c r="C169" s="36">
        <v>2262089.36</v>
      </c>
      <c r="D169" s="2"/>
      <c r="F169" s="37"/>
      <c r="G169" s="37"/>
      <c r="H169" s="37"/>
      <c r="I169" s="61"/>
      <c r="J169" s="61"/>
      <c r="K169" s="61"/>
      <c r="L169" s="61"/>
      <c r="M169" s="61"/>
      <c r="N169" s="61"/>
    </row>
    <row r="170" spans="1:14" x14ac:dyDescent="0.2">
      <c r="A170" s="1" t="s">
        <v>14</v>
      </c>
      <c r="B170" s="36">
        <v>3350081.52</v>
      </c>
      <c r="C170" s="36">
        <v>4195033.84</v>
      </c>
      <c r="D170" s="2"/>
      <c r="F170" s="37"/>
      <c r="G170" s="37"/>
      <c r="H170" s="37"/>
      <c r="I170" s="32"/>
      <c r="J170" s="32"/>
      <c r="K170" s="32"/>
      <c r="L170" s="32"/>
      <c r="M170" s="32"/>
      <c r="N170" s="32"/>
    </row>
    <row r="171" spans="1:14" x14ac:dyDescent="0.2">
      <c r="A171" s="1" t="s">
        <v>15</v>
      </c>
      <c r="B171" s="35">
        <f>SUM(B159:B170)</f>
        <v>17434083.180000003</v>
      </c>
      <c r="C171" s="35">
        <f t="shared" ref="C171:D171" si="9">SUM(C159:C170)</f>
        <v>22244583.420000002</v>
      </c>
      <c r="D171" s="35">
        <f t="shared" si="9"/>
        <v>24093484.179999996</v>
      </c>
      <c r="F171" s="37"/>
      <c r="G171" s="37"/>
      <c r="H171" s="37"/>
      <c r="I171" s="61"/>
      <c r="J171" s="61"/>
      <c r="K171" s="61"/>
      <c r="L171" s="61"/>
      <c r="M171" s="61"/>
      <c r="N171" s="61"/>
    </row>
    <row r="172" spans="1:14" x14ac:dyDescent="0.2">
      <c r="F172" s="37"/>
      <c r="G172" s="37"/>
      <c r="H172" s="37"/>
      <c r="I172" s="61"/>
      <c r="J172" s="61"/>
    </row>
    <row r="173" spans="1:14" x14ac:dyDescent="0.2">
      <c r="A173" s="61"/>
      <c r="B173" s="1" t="s">
        <v>404</v>
      </c>
      <c r="C173" s="1" t="s">
        <v>405</v>
      </c>
      <c r="D173" s="1" t="s">
        <v>406</v>
      </c>
      <c r="F173" s="37"/>
      <c r="G173" s="37"/>
      <c r="H173" s="37"/>
      <c r="I173" s="32"/>
      <c r="J173" s="32"/>
      <c r="K173" s="32"/>
      <c r="L173" s="32"/>
      <c r="M173" s="32"/>
      <c r="N173" s="32"/>
    </row>
    <row r="174" spans="1:14" x14ac:dyDescent="0.2">
      <c r="A174" s="1" t="s">
        <v>3</v>
      </c>
      <c r="B174" s="36">
        <v>941124.6</v>
      </c>
      <c r="C174" s="36">
        <v>1051953.72</v>
      </c>
      <c r="D174" s="36">
        <v>1215508.08</v>
      </c>
      <c r="F174" s="37"/>
      <c r="G174" s="37"/>
      <c r="H174" s="37"/>
      <c r="I174" s="61"/>
      <c r="J174" s="61"/>
    </row>
    <row r="175" spans="1:14" x14ac:dyDescent="0.2">
      <c r="A175" s="1" t="s">
        <v>4</v>
      </c>
      <c r="B175" s="36">
        <v>816622.21</v>
      </c>
      <c r="C175" s="36">
        <v>1008963.15</v>
      </c>
      <c r="D175" s="36">
        <v>1219118.27</v>
      </c>
      <c r="F175" s="37"/>
      <c r="G175" s="37"/>
      <c r="H175" s="37"/>
      <c r="I175" s="61"/>
      <c r="J175" s="61"/>
    </row>
    <row r="176" spans="1:14" x14ac:dyDescent="0.2">
      <c r="A176" s="1" t="s">
        <v>5</v>
      </c>
      <c r="B176" s="36">
        <v>809385.59</v>
      </c>
      <c r="C176" s="36">
        <v>1108819.53</v>
      </c>
      <c r="D176" s="36">
        <v>1237777.24</v>
      </c>
      <c r="F176" s="37"/>
      <c r="G176" s="37"/>
      <c r="H176" s="37"/>
      <c r="I176" s="37"/>
      <c r="J176" s="61"/>
    </row>
    <row r="177" spans="1:16" x14ac:dyDescent="0.2">
      <c r="A177" s="1" t="s">
        <v>6</v>
      </c>
      <c r="B177" s="36">
        <v>708911.14</v>
      </c>
      <c r="C177" s="36">
        <v>927773.99</v>
      </c>
      <c r="D177" s="36">
        <v>1799328.64</v>
      </c>
      <c r="F177" s="37"/>
      <c r="G177" s="37"/>
      <c r="H177" s="37"/>
      <c r="I177" s="37"/>
      <c r="J177" s="32"/>
      <c r="K177" s="32"/>
      <c r="L177" s="32"/>
      <c r="M177" s="32"/>
      <c r="N177" s="32"/>
      <c r="O177" s="32"/>
    </row>
    <row r="178" spans="1:16" x14ac:dyDescent="0.2">
      <c r="A178" s="1" t="s">
        <v>7</v>
      </c>
      <c r="B178" s="36">
        <v>585890.93999999994</v>
      </c>
      <c r="C178" s="36">
        <v>806591.29</v>
      </c>
      <c r="D178" s="36">
        <v>1365161.39</v>
      </c>
      <c r="F178" s="37"/>
      <c r="G178" s="37"/>
      <c r="H178" s="37"/>
      <c r="I178" s="37"/>
      <c r="J178" s="61"/>
    </row>
    <row r="179" spans="1:16" x14ac:dyDescent="0.2">
      <c r="A179" s="1" t="s">
        <v>8</v>
      </c>
      <c r="B179" s="36">
        <v>572285.30000000005</v>
      </c>
      <c r="C179" s="36">
        <v>650208.57999999996</v>
      </c>
      <c r="D179" s="36">
        <v>1094827.1100000001</v>
      </c>
      <c r="F179" s="37"/>
      <c r="G179" s="37"/>
      <c r="H179" s="37"/>
      <c r="I179" s="37"/>
      <c r="J179" s="32"/>
      <c r="K179" s="32"/>
      <c r="L179" s="32"/>
      <c r="M179" s="32"/>
      <c r="N179" s="32"/>
      <c r="O179" s="32"/>
    </row>
    <row r="180" spans="1:16" x14ac:dyDescent="0.2">
      <c r="A180" s="1" t="s">
        <v>9</v>
      </c>
      <c r="B180" s="36">
        <v>527336.04</v>
      </c>
      <c r="C180" s="36">
        <v>677566</v>
      </c>
      <c r="D180" s="36">
        <v>1073785.74</v>
      </c>
      <c r="F180" s="37"/>
      <c r="G180" s="37"/>
      <c r="H180" s="37"/>
      <c r="I180" s="37"/>
      <c r="J180" s="61"/>
    </row>
    <row r="181" spans="1:16" x14ac:dyDescent="0.2">
      <c r="A181" s="1" t="s">
        <v>10</v>
      </c>
      <c r="B181" s="36">
        <v>545869.02</v>
      </c>
      <c r="C181" s="36">
        <v>668413.93999999994</v>
      </c>
      <c r="D181" s="36">
        <v>1014169.61</v>
      </c>
      <c r="F181" s="61"/>
      <c r="G181" s="37"/>
      <c r="H181" s="37"/>
      <c r="I181" s="37"/>
      <c r="J181" s="32"/>
      <c r="K181" s="32"/>
      <c r="L181" s="32"/>
      <c r="M181" s="32"/>
      <c r="N181" s="32"/>
      <c r="O181" s="32"/>
    </row>
    <row r="182" spans="1:16" x14ac:dyDescent="0.2">
      <c r="A182" s="1" t="s">
        <v>11</v>
      </c>
      <c r="B182" s="36">
        <v>871884.31</v>
      </c>
      <c r="C182" s="36">
        <v>1090204.3</v>
      </c>
      <c r="D182" s="36">
        <v>1542624.83</v>
      </c>
      <c r="F182" s="61"/>
      <c r="G182" s="37"/>
      <c r="H182" s="37"/>
      <c r="I182" s="37"/>
      <c r="J182" s="61"/>
    </row>
    <row r="183" spans="1:16" x14ac:dyDescent="0.2">
      <c r="A183" s="1" t="s">
        <v>12</v>
      </c>
      <c r="B183" s="36">
        <v>1059616.21</v>
      </c>
      <c r="C183" s="36">
        <v>1281264.72</v>
      </c>
      <c r="D183" s="2"/>
      <c r="F183" s="61"/>
      <c r="G183" s="37"/>
      <c r="H183" s="37"/>
      <c r="I183" s="37"/>
      <c r="J183" s="37"/>
    </row>
    <row r="184" spans="1:16" x14ac:dyDescent="0.2">
      <c r="A184" s="1" t="s">
        <v>13</v>
      </c>
      <c r="B184" s="36">
        <v>1159845.1499999999</v>
      </c>
      <c r="C184" s="36">
        <v>1484606.2</v>
      </c>
      <c r="D184" s="2"/>
      <c r="F184" s="61"/>
      <c r="G184" s="37"/>
      <c r="H184" s="37"/>
      <c r="I184" s="37"/>
      <c r="J184" s="37"/>
      <c r="K184" s="32"/>
      <c r="L184" s="32"/>
      <c r="M184" s="32"/>
      <c r="N184" s="32"/>
      <c r="O184" s="32"/>
      <c r="P184" s="32"/>
    </row>
    <row r="185" spans="1:16" x14ac:dyDescent="0.2">
      <c r="A185" s="1" t="s">
        <v>14</v>
      </c>
      <c r="B185" s="36">
        <v>1661197.55</v>
      </c>
      <c r="C185" s="36">
        <v>2167250.0299999998</v>
      </c>
      <c r="D185" s="2"/>
      <c r="F185" s="61"/>
      <c r="G185" s="37"/>
      <c r="H185" s="37"/>
      <c r="I185" s="37"/>
      <c r="J185" s="37"/>
    </row>
    <row r="186" spans="1:16" x14ac:dyDescent="0.2">
      <c r="A186" s="1" t="s">
        <v>15</v>
      </c>
      <c r="B186" s="35">
        <f>SUM(B174:B185)</f>
        <v>10259968.060000001</v>
      </c>
      <c r="C186" s="35">
        <f t="shared" ref="C186:D186" si="10">SUM(C174:C185)</f>
        <v>12923615.449999999</v>
      </c>
      <c r="D186" s="35">
        <f t="shared" si="10"/>
        <v>11562300.909999998</v>
      </c>
      <c r="F186" s="61"/>
      <c r="G186" s="37"/>
      <c r="H186" s="37"/>
      <c r="I186" s="37"/>
      <c r="J186" s="37"/>
      <c r="K186" s="32"/>
      <c r="L186" s="32"/>
      <c r="M186" s="32"/>
      <c r="N186" s="32"/>
      <c r="O186" s="32"/>
      <c r="P186" s="32"/>
    </row>
    <row r="187" spans="1:16" x14ac:dyDescent="0.2">
      <c r="F187" s="61"/>
      <c r="G187" s="37"/>
      <c r="H187" s="37"/>
      <c r="I187" s="37"/>
      <c r="J187" s="37"/>
    </row>
    <row r="188" spans="1:16" x14ac:dyDescent="0.2">
      <c r="A188" s="61"/>
      <c r="B188" s="1" t="s">
        <v>407</v>
      </c>
      <c r="C188" s="1" t="s">
        <v>408</v>
      </c>
      <c r="D188" s="1" t="s">
        <v>409</v>
      </c>
      <c r="F188" s="61"/>
      <c r="G188" s="37"/>
      <c r="H188" s="37"/>
      <c r="I188" s="37"/>
      <c r="J188" s="37"/>
      <c r="K188" s="32"/>
      <c r="L188" s="32"/>
      <c r="M188" s="32"/>
      <c r="N188" s="32"/>
      <c r="O188" s="32"/>
      <c r="P188" s="32"/>
    </row>
    <row r="189" spans="1:16" x14ac:dyDescent="0.2">
      <c r="A189" s="1" t="s">
        <v>3</v>
      </c>
      <c r="B189" s="36">
        <v>1185919.19</v>
      </c>
      <c r="C189" s="36">
        <v>1567559.22</v>
      </c>
      <c r="D189" s="36">
        <v>2053536.64</v>
      </c>
      <c r="F189" s="61"/>
      <c r="G189" s="37"/>
      <c r="H189" s="37"/>
      <c r="I189" s="37"/>
      <c r="J189" s="37"/>
    </row>
    <row r="190" spans="1:16" x14ac:dyDescent="0.2">
      <c r="A190" s="1" t="s">
        <v>4</v>
      </c>
      <c r="B190" s="36">
        <v>1205977.22</v>
      </c>
      <c r="C190" s="36">
        <v>1675407</v>
      </c>
      <c r="D190" s="36">
        <v>2145499.33</v>
      </c>
      <c r="F190" s="61"/>
      <c r="G190" s="37"/>
      <c r="H190" s="37"/>
      <c r="I190" s="37"/>
      <c r="J190" s="37"/>
      <c r="K190" s="32"/>
      <c r="L190" s="32"/>
      <c r="M190" s="32"/>
      <c r="N190" s="32"/>
      <c r="O190" s="32"/>
      <c r="P190" s="32"/>
    </row>
    <row r="191" spans="1:16" x14ac:dyDescent="0.2">
      <c r="A191" s="1" t="s">
        <v>5</v>
      </c>
      <c r="B191" s="36">
        <v>1453670.69</v>
      </c>
      <c r="C191" s="36">
        <v>2350655.9500000002</v>
      </c>
      <c r="D191" s="36">
        <v>2383380.41</v>
      </c>
      <c r="F191" s="61"/>
      <c r="G191" s="37"/>
      <c r="H191" s="37"/>
      <c r="I191" s="37"/>
      <c r="J191" s="37"/>
    </row>
    <row r="192" spans="1:16" x14ac:dyDescent="0.2">
      <c r="A192" s="1" t="s">
        <v>6</v>
      </c>
      <c r="B192" s="36">
        <v>2318167.0499999998</v>
      </c>
      <c r="C192" s="36">
        <v>3023101.85</v>
      </c>
      <c r="D192" s="36">
        <v>3469770.88</v>
      </c>
      <c r="F192" s="61"/>
      <c r="G192" s="37"/>
      <c r="H192" s="37"/>
      <c r="I192" s="37"/>
      <c r="J192" s="37"/>
      <c r="K192" s="32"/>
      <c r="L192" s="32"/>
      <c r="M192" s="32"/>
      <c r="N192" s="32"/>
      <c r="O192" s="32"/>
      <c r="P192" s="32"/>
    </row>
    <row r="193" spans="1:16" x14ac:dyDescent="0.2">
      <c r="A193" s="1" t="s">
        <v>7</v>
      </c>
      <c r="B193" s="36">
        <v>3111466.6</v>
      </c>
      <c r="C193" s="36">
        <v>3361049.25</v>
      </c>
      <c r="D193" s="36">
        <v>4927444.5999999996</v>
      </c>
      <c r="F193" s="61"/>
      <c r="G193" s="37"/>
      <c r="H193" s="37"/>
      <c r="I193" s="37"/>
      <c r="J193" s="37"/>
    </row>
    <row r="194" spans="1:16" x14ac:dyDescent="0.2">
      <c r="A194" s="1" t="s">
        <v>8</v>
      </c>
      <c r="B194" s="36">
        <v>3868357.83</v>
      </c>
      <c r="C194" s="36">
        <v>5746194.6500000004</v>
      </c>
      <c r="D194" s="36">
        <v>7229506.9699999997</v>
      </c>
      <c r="F194" s="61"/>
      <c r="G194" s="37"/>
      <c r="H194" s="37"/>
      <c r="I194" s="37"/>
      <c r="J194" s="37"/>
      <c r="K194" s="32"/>
      <c r="L194" s="32"/>
      <c r="M194" s="32"/>
      <c r="N194" s="32"/>
      <c r="O194" s="32"/>
      <c r="P194" s="32"/>
    </row>
    <row r="195" spans="1:16" x14ac:dyDescent="0.2">
      <c r="A195" s="1" t="s">
        <v>9</v>
      </c>
      <c r="B195" s="36">
        <v>4201599.93</v>
      </c>
      <c r="C195" s="36">
        <v>5700817.0199999996</v>
      </c>
      <c r="D195" s="36">
        <v>9355842.1999999993</v>
      </c>
      <c r="F195" s="61"/>
      <c r="G195" s="37"/>
      <c r="H195" s="37"/>
      <c r="I195" s="37"/>
      <c r="J195" s="37"/>
    </row>
    <row r="196" spans="1:16" x14ac:dyDescent="0.2">
      <c r="A196" s="1" t="s">
        <v>10</v>
      </c>
      <c r="B196" s="36">
        <v>3448583.7</v>
      </c>
      <c r="C196" s="36">
        <v>3830326.25</v>
      </c>
      <c r="D196" s="36">
        <v>7406799.1799999997</v>
      </c>
      <c r="F196" s="61"/>
      <c r="G196" s="37"/>
      <c r="H196" s="37"/>
      <c r="I196" s="37"/>
      <c r="J196" s="37"/>
      <c r="K196" s="32"/>
      <c r="L196" s="32"/>
      <c r="M196" s="32"/>
      <c r="N196" s="32"/>
      <c r="O196" s="32"/>
      <c r="P196" s="32"/>
    </row>
    <row r="197" spans="1:16" x14ac:dyDescent="0.2">
      <c r="A197" s="1" t="s">
        <v>11</v>
      </c>
      <c r="B197" s="36">
        <v>2009269.13</v>
      </c>
      <c r="C197" s="36">
        <v>2457791.2000000002</v>
      </c>
      <c r="D197" s="36">
        <v>3363444.55</v>
      </c>
      <c r="F197" s="61"/>
      <c r="G197" s="37"/>
      <c r="H197" s="37"/>
      <c r="I197" s="37"/>
      <c r="J197" s="37"/>
    </row>
    <row r="198" spans="1:16" x14ac:dyDescent="0.2">
      <c r="A198" s="1" t="s">
        <v>12</v>
      </c>
      <c r="B198" s="36">
        <v>1589595.72</v>
      </c>
      <c r="C198" s="36">
        <v>2026007.33</v>
      </c>
      <c r="D198" s="2"/>
      <c r="F198" s="61"/>
      <c r="G198" s="37"/>
      <c r="H198" s="61"/>
      <c r="I198" s="37"/>
      <c r="J198" s="37"/>
      <c r="K198" s="32"/>
      <c r="L198" s="32"/>
      <c r="M198" s="32"/>
      <c r="N198" s="32"/>
      <c r="O198" s="32"/>
      <c r="P198" s="32"/>
    </row>
    <row r="199" spans="1:16" x14ac:dyDescent="0.2">
      <c r="A199" s="1" t="s">
        <v>13</v>
      </c>
      <c r="B199" s="36">
        <v>1532973.17</v>
      </c>
      <c r="C199" s="36">
        <v>1972333.98</v>
      </c>
      <c r="D199" s="2"/>
      <c r="F199" s="61"/>
      <c r="G199" s="37"/>
      <c r="H199" s="32"/>
      <c r="I199" s="37"/>
      <c r="J199" s="37"/>
    </row>
    <row r="200" spans="1:16" x14ac:dyDescent="0.2">
      <c r="A200" s="1" t="s">
        <v>14</v>
      </c>
      <c r="B200" s="36">
        <v>1759437.38</v>
      </c>
      <c r="C200" s="36">
        <v>2137816.25</v>
      </c>
      <c r="D200" s="2"/>
      <c r="F200" s="61"/>
      <c r="G200" s="37"/>
      <c r="H200" s="61"/>
      <c r="I200" s="37"/>
      <c r="J200" s="37"/>
      <c r="K200" s="32"/>
      <c r="L200" s="32"/>
      <c r="M200" s="32"/>
      <c r="N200" s="32"/>
      <c r="O200" s="32"/>
      <c r="P200" s="32"/>
    </row>
    <row r="201" spans="1:16" x14ac:dyDescent="0.2">
      <c r="A201" s="1" t="s">
        <v>15</v>
      </c>
      <c r="B201" s="35">
        <f>SUM(B189:B200)</f>
        <v>27685017.609999996</v>
      </c>
      <c r="C201" s="35">
        <f t="shared" ref="C201:D201" si="11">SUM(C189:C200)</f>
        <v>35849059.949999996</v>
      </c>
      <c r="D201" s="35">
        <f t="shared" si="11"/>
        <v>42335224.75999999</v>
      </c>
      <c r="F201" s="61"/>
      <c r="G201" s="37"/>
      <c r="H201" s="32"/>
      <c r="I201" s="37"/>
      <c r="J201" s="37"/>
    </row>
    <row r="202" spans="1:16" x14ac:dyDescent="0.2">
      <c r="F202" s="61"/>
      <c r="N202" s="32"/>
      <c r="O202" s="32"/>
      <c r="P202" s="32"/>
    </row>
    <row r="203" spans="1:16" x14ac:dyDescent="0.2">
      <c r="A203" s="61"/>
      <c r="B203" s="1" t="s">
        <v>410</v>
      </c>
      <c r="C203" s="1" t="s">
        <v>411</v>
      </c>
      <c r="D203" s="1" t="s">
        <v>412</v>
      </c>
      <c r="F203" s="61"/>
      <c r="G203" s="78"/>
    </row>
    <row r="204" spans="1:16" x14ac:dyDescent="0.2">
      <c r="A204" s="1" t="s">
        <v>3</v>
      </c>
      <c r="B204" s="36">
        <v>11374445.83</v>
      </c>
      <c r="C204" s="36">
        <v>17745184.949999999</v>
      </c>
      <c r="D204" s="36">
        <v>13026197.91</v>
      </c>
      <c r="E204" s="61"/>
      <c r="F204" s="61"/>
      <c r="G204" s="78"/>
      <c r="H204" s="32"/>
      <c r="I204" s="32"/>
      <c r="J204" s="32"/>
      <c r="K204" s="32"/>
      <c r="L204" s="32"/>
      <c r="M204" s="32"/>
      <c r="N204" s="32"/>
      <c r="O204" s="32"/>
      <c r="P204" s="32"/>
    </row>
    <row r="205" spans="1:16" x14ac:dyDescent="0.2">
      <c r="A205" s="1" t="s">
        <v>4</v>
      </c>
      <c r="B205" s="36">
        <v>7783250.4000000004</v>
      </c>
      <c r="C205" s="36">
        <v>6852665.6799999997</v>
      </c>
      <c r="D205" s="36">
        <v>5650307.5</v>
      </c>
      <c r="E205" s="61"/>
      <c r="F205" s="61"/>
      <c r="G205" s="78"/>
    </row>
    <row r="206" spans="1:16" x14ac:dyDescent="0.2">
      <c r="A206" s="1" t="s">
        <v>5</v>
      </c>
      <c r="B206" s="36">
        <v>3155672.66</v>
      </c>
      <c r="C206" s="36">
        <v>2478482.48</v>
      </c>
      <c r="D206" s="36">
        <v>1566175.49</v>
      </c>
      <c r="E206" s="61"/>
      <c r="F206" s="61"/>
      <c r="G206" s="78"/>
      <c r="H206" s="32"/>
      <c r="I206" s="32"/>
      <c r="J206" s="32"/>
      <c r="K206" s="32"/>
      <c r="L206" s="32"/>
      <c r="M206" s="32"/>
      <c r="N206" s="32"/>
      <c r="O206" s="32"/>
      <c r="P206" s="32"/>
    </row>
    <row r="207" spans="1:16" x14ac:dyDescent="0.2">
      <c r="A207" s="1" t="s">
        <v>6</v>
      </c>
      <c r="B207" s="36">
        <v>674001.77</v>
      </c>
      <c r="C207" s="36">
        <v>735241.44</v>
      </c>
      <c r="D207" s="36">
        <v>689062.54</v>
      </c>
      <c r="E207" s="61"/>
      <c r="F207" s="61"/>
      <c r="G207" s="78"/>
    </row>
    <row r="208" spans="1:16" x14ac:dyDescent="0.2">
      <c r="A208" s="1" t="s">
        <v>7</v>
      </c>
      <c r="B208" s="36">
        <v>320243.88</v>
      </c>
      <c r="C208" s="36">
        <v>422486.09</v>
      </c>
      <c r="D208" s="36">
        <v>565432.75</v>
      </c>
      <c r="E208" s="61"/>
      <c r="F208" s="61"/>
      <c r="G208" s="78"/>
      <c r="H208" s="32"/>
      <c r="I208" s="32"/>
      <c r="J208" s="32"/>
      <c r="K208" s="32"/>
      <c r="L208" s="32"/>
      <c r="M208" s="32"/>
      <c r="N208" s="32"/>
      <c r="O208" s="32"/>
      <c r="P208" s="32"/>
    </row>
    <row r="209" spans="1:15" x14ac:dyDescent="0.2">
      <c r="A209" s="1" t="s">
        <v>8</v>
      </c>
      <c r="B209" s="36">
        <v>270498</v>
      </c>
      <c r="C209" s="36">
        <v>257248.68</v>
      </c>
      <c r="D209" s="36">
        <v>464866.99</v>
      </c>
      <c r="E209" s="61"/>
      <c r="F209" s="61"/>
      <c r="G209" s="78"/>
      <c r="N209" s="32"/>
      <c r="O209" s="32"/>
    </row>
    <row r="210" spans="1:15" x14ac:dyDescent="0.2">
      <c r="A210" s="1" t="s">
        <v>9</v>
      </c>
      <c r="B210" s="36">
        <v>360851.75</v>
      </c>
      <c r="C210" s="36">
        <v>400929.61</v>
      </c>
      <c r="D210" s="36">
        <v>431696.85</v>
      </c>
      <c r="E210" s="61"/>
      <c r="F210" s="61"/>
      <c r="G210" s="78"/>
      <c r="H210" s="32"/>
      <c r="I210" s="32"/>
      <c r="J210" s="32"/>
      <c r="K210" s="32"/>
      <c r="L210" s="32"/>
      <c r="M210" s="32"/>
    </row>
    <row r="211" spans="1:15" x14ac:dyDescent="0.2">
      <c r="A211" s="1" t="s">
        <v>10</v>
      </c>
      <c r="B211" s="36">
        <v>499346.3</v>
      </c>
      <c r="C211" s="36">
        <v>551393.19999999995</v>
      </c>
      <c r="D211" s="36">
        <v>557588.31000000006</v>
      </c>
      <c r="E211" s="61"/>
      <c r="F211" s="61"/>
      <c r="G211" s="78"/>
      <c r="N211" s="32"/>
      <c r="O211" s="32"/>
    </row>
    <row r="212" spans="1:15" x14ac:dyDescent="0.2">
      <c r="A212" s="1" t="s">
        <v>11</v>
      </c>
      <c r="B212" s="36">
        <v>1199553.51</v>
      </c>
      <c r="C212" s="36">
        <v>1396318.62</v>
      </c>
      <c r="D212" s="36">
        <v>1312901.24</v>
      </c>
      <c r="E212" s="61"/>
      <c r="F212" s="61"/>
      <c r="G212" s="78"/>
      <c r="H212" s="32"/>
      <c r="I212" s="32"/>
      <c r="J212" s="32"/>
      <c r="K212" s="32"/>
      <c r="L212" s="32"/>
      <c r="M212" s="32"/>
    </row>
    <row r="213" spans="1:15" x14ac:dyDescent="0.2">
      <c r="A213" s="1" t="s">
        <v>12</v>
      </c>
      <c r="B213" s="36">
        <v>2481634.37</v>
      </c>
      <c r="C213" s="36">
        <v>2721481.55</v>
      </c>
      <c r="D213" s="2"/>
      <c r="E213" s="61"/>
      <c r="F213" s="61"/>
      <c r="G213" s="78"/>
      <c r="N213" s="32"/>
      <c r="O213" s="32"/>
    </row>
    <row r="214" spans="1:15" x14ac:dyDescent="0.2">
      <c r="A214" s="1" t="s">
        <v>13</v>
      </c>
      <c r="B214" s="36">
        <v>5233759.03</v>
      </c>
      <c r="C214" s="36">
        <v>5914354.29</v>
      </c>
      <c r="D214" s="2"/>
      <c r="E214" s="61"/>
      <c r="F214" s="61"/>
      <c r="G214" s="78"/>
      <c r="H214" s="32"/>
      <c r="I214" s="32"/>
      <c r="J214" s="32"/>
      <c r="K214" s="32"/>
      <c r="L214" s="32"/>
      <c r="M214" s="32"/>
    </row>
    <row r="215" spans="1:15" x14ac:dyDescent="0.2">
      <c r="A215" s="1" t="s">
        <v>14</v>
      </c>
      <c r="B215" s="36">
        <v>11249487.23</v>
      </c>
      <c r="C215" s="36">
        <v>11350756.51</v>
      </c>
      <c r="D215" s="2"/>
      <c r="E215" s="61"/>
      <c r="F215" s="61"/>
      <c r="G215" s="78"/>
    </row>
    <row r="216" spans="1:15" x14ac:dyDescent="0.2">
      <c r="A216" s="1" t="s">
        <v>15</v>
      </c>
      <c r="B216" s="35">
        <f>SUM(B204:B215)</f>
        <v>44602744.730000004</v>
      </c>
      <c r="C216" s="35">
        <f t="shared" ref="C216:D216" si="12">SUM(C204:C215)</f>
        <v>50826543.099999994</v>
      </c>
      <c r="D216" s="35">
        <f t="shared" si="12"/>
        <v>24264229.579999994</v>
      </c>
      <c r="E216" s="61"/>
      <c r="F216" s="61"/>
      <c r="G216" s="78"/>
      <c r="H216" s="32"/>
      <c r="I216" s="32"/>
      <c r="J216" s="32"/>
      <c r="K216" s="32"/>
      <c r="L216" s="32"/>
      <c r="M216" s="32"/>
    </row>
    <row r="217" spans="1:15" x14ac:dyDescent="0.2">
      <c r="F217" s="61"/>
      <c r="G217" s="37"/>
      <c r="H217" s="61"/>
      <c r="I217" s="61"/>
      <c r="J217" s="61"/>
    </row>
    <row r="218" spans="1:15" x14ac:dyDescent="0.2">
      <c r="A218" s="61"/>
      <c r="B218" s="1" t="s">
        <v>413</v>
      </c>
      <c r="C218" s="1" t="s">
        <v>414</v>
      </c>
      <c r="D218" s="1" t="s">
        <v>415</v>
      </c>
      <c r="F218" s="61"/>
      <c r="G218" s="37"/>
      <c r="H218" s="32"/>
      <c r="I218" s="37"/>
      <c r="J218" s="61"/>
    </row>
    <row r="219" spans="1:15" x14ac:dyDescent="0.2">
      <c r="A219" s="1" t="s">
        <v>3</v>
      </c>
      <c r="B219" s="36">
        <v>493020.65</v>
      </c>
      <c r="C219" s="36">
        <v>668609.37</v>
      </c>
      <c r="D219" s="36">
        <v>836925.85</v>
      </c>
      <c r="F219" s="61"/>
      <c r="G219" s="37"/>
      <c r="H219" s="61"/>
      <c r="I219" s="37"/>
      <c r="J219" s="32"/>
      <c r="K219" s="32"/>
      <c r="L219" s="32"/>
      <c r="M219" s="32"/>
      <c r="N219" s="32"/>
      <c r="O219" s="32"/>
    </row>
    <row r="220" spans="1:15" x14ac:dyDescent="0.2">
      <c r="A220" s="1" t="s">
        <v>4</v>
      </c>
      <c r="B220" s="36">
        <v>467582.65</v>
      </c>
      <c r="C220" s="36">
        <v>626662.63</v>
      </c>
      <c r="D220" s="36">
        <v>855089.95</v>
      </c>
      <c r="F220" s="61"/>
      <c r="G220" s="37"/>
      <c r="H220" s="37"/>
      <c r="I220" s="37"/>
      <c r="J220" s="61"/>
    </row>
    <row r="221" spans="1:15" x14ac:dyDescent="0.2">
      <c r="A221" s="1" t="s">
        <v>5</v>
      </c>
      <c r="B221" s="36">
        <v>522258.73</v>
      </c>
      <c r="C221" s="36">
        <v>696049.99</v>
      </c>
      <c r="D221" s="36">
        <v>1188973.77</v>
      </c>
      <c r="F221" s="61"/>
      <c r="G221" s="37"/>
      <c r="H221" s="37"/>
      <c r="I221" s="37"/>
      <c r="J221" s="32"/>
      <c r="K221" s="32"/>
      <c r="L221" s="32"/>
      <c r="M221" s="32"/>
      <c r="N221" s="32"/>
      <c r="O221" s="32"/>
    </row>
    <row r="222" spans="1:15" x14ac:dyDescent="0.2">
      <c r="A222" s="1" t="s">
        <v>6</v>
      </c>
      <c r="B222" s="36">
        <v>583556.97</v>
      </c>
      <c r="C222" s="36">
        <v>756895.02</v>
      </c>
      <c r="D222" s="36">
        <v>2913235.75</v>
      </c>
      <c r="F222" s="61"/>
      <c r="G222" s="37"/>
      <c r="H222" s="37"/>
      <c r="I222" s="37"/>
      <c r="J222" s="61"/>
    </row>
    <row r="223" spans="1:15" x14ac:dyDescent="0.2">
      <c r="A223" s="1" t="s">
        <v>7</v>
      </c>
      <c r="B223" s="36">
        <v>798748.41</v>
      </c>
      <c r="C223" s="36">
        <v>814983.96</v>
      </c>
      <c r="D223" s="36">
        <v>2182137.4500000002</v>
      </c>
      <c r="F223" s="61"/>
      <c r="G223" s="37"/>
      <c r="H223" s="37"/>
      <c r="I223" s="37"/>
      <c r="J223" s="32"/>
      <c r="K223" s="32"/>
      <c r="L223" s="32"/>
      <c r="M223" s="32"/>
      <c r="N223" s="32"/>
      <c r="O223" s="32"/>
    </row>
    <row r="224" spans="1:15" x14ac:dyDescent="0.2">
      <c r="A224" s="1" t="s">
        <v>8</v>
      </c>
      <c r="B224" s="36">
        <v>716967.1</v>
      </c>
      <c r="C224" s="36">
        <v>952422.58</v>
      </c>
      <c r="D224" s="36">
        <v>1674668.79</v>
      </c>
      <c r="F224" s="61"/>
      <c r="G224" s="37"/>
      <c r="H224" s="37"/>
      <c r="I224" s="37"/>
      <c r="J224" s="61"/>
    </row>
    <row r="225" spans="1:16" x14ac:dyDescent="0.2">
      <c r="A225" s="1" t="s">
        <v>9</v>
      </c>
      <c r="B225" s="36">
        <v>691408.78</v>
      </c>
      <c r="C225" s="36">
        <v>875377.55</v>
      </c>
      <c r="D225" s="36">
        <v>1536712.79</v>
      </c>
      <c r="F225" s="61"/>
      <c r="G225" s="37"/>
      <c r="H225" s="37"/>
      <c r="I225" s="37"/>
      <c r="J225" s="32"/>
      <c r="K225" s="32"/>
      <c r="L225" s="32"/>
      <c r="M225" s="32"/>
      <c r="N225" s="32"/>
      <c r="O225" s="32"/>
    </row>
    <row r="226" spans="1:16" x14ac:dyDescent="0.2">
      <c r="A226" s="1" t="s">
        <v>10</v>
      </c>
      <c r="B226" s="36">
        <v>513146.67</v>
      </c>
      <c r="C226" s="36">
        <v>675699.03</v>
      </c>
      <c r="D226" s="36">
        <v>1058223.83</v>
      </c>
      <c r="F226" s="61"/>
      <c r="G226" s="37"/>
      <c r="H226" s="37"/>
      <c r="I226" s="37"/>
      <c r="J226" s="78"/>
    </row>
    <row r="227" spans="1:16" x14ac:dyDescent="0.2">
      <c r="A227" s="1" t="s">
        <v>11</v>
      </c>
      <c r="B227" s="36">
        <v>445047.86</v>
      </c>
      <c r="C227" s="36">
        <v>541966.68999999994</v>
      </c>
      <c r="D227" s="36">
        <v>807749.54</v>
      </c>
      <c r="F227" s="61"/>
      <c r="J227" s="78"/>
      <c r="K227" s="32"/>
      <c r="L227" s="32"/>
      <c r="M227" s="32"/>
      <c r="N227" s="32"/>
      <c r="O227" s="32"/>
      <c r="P227" s="32"/>
    </row>
    <row r="228" spans="1:16" x14ac:dyDescent="0.2">
      <c r="A228" s="1" t="s">
        <v>12</v>
      </c>
      <c r="B228" s="36">
        <v>459169.43</v>
      </c>
      <c r="C228" s="36">
        <v>587698.26</v>
      </c>
      <c r="D228" s="2"/>
      <c r="F228" s="61"/>
      <c r="G228" s="78"/>
      <c r="J228" s="78"/>
    </row>
    <row r="229" spans="1:16" x14ac:dyDescent="0.2">
      <c r="A229" s="1" t="s">
        <v>13</v>
      </c>
      <c r="B229" s="36">
        <v>662057.61</v>
      </c>
      <c r="C229" s="36">
        <v>836110.98</v>
      </c>
      <c r="D229" s="2"/>
      <c r="F229" s="61"/>
      <c r="G229" s="78"/>
      <c r="H229" s="32"/>
      <c r="I229" s="32"/>
      <c r="J229" s="78"/>
      <c r="K229" s="32"/>
      <c r="L229" s="32"/>
      <c r="M229" s="32"/>
      <c r="N229" s="32"/>
      <c r="O229" s="32"/>
      <c r="P229" s="32"/>
    </row>
    <row r="230" spans="1:16" x14ac:dyDescent="0.2">
      <c r="A230" s="1" t="s">
        <v>14</v>
      </c>
      <c r="B230" s="36">
        <v>1046402.23</v>
      </c>
      <c r="C230" s="36">
        <v>1370870.32</v>
      </c>
      <c r="D230" s="2"/>
      <c r="F230" s="61"/>
      <c r="G230" s="37"/>
      <c r="H230" s="37"/>
      <c r="I230" s="37"/>
      <c r="J230" s="37"/>
      <c r="K230" s="61"/>
      <c r="L230" s="61"/>
      <c r="M230" s="61"/>
    </row>
    <row r="231" spans="1:16" x14ac:dyDescent="0.2">
      <c r="A231" s="1" t="s">
        <v>15</v>
      </c>
      <c r="B231" s="35">
        <f>SUM(B219:B230)</f>
        <v>7399367.0899999999</v>
      </c>
      <c r="C231" s="35">
        <f t="shared" ref="C231:D231" si="13">SUM(C219:C230)</f>
        <v>9403346.3800000008</v>
      </c>
      <c r="D231" s="35">
        <f t="shared" si="13"/>
        <v>13053717.720000003</v>
      </c>
      <c r="F231" s="61"/>
      <c r="G231" s="37"/>
      <c r="H231" s="69"/>
      <c r="I231" s="69"/>
      <c r="J231" s="37"/>
      <c r="K231" s="32"/>
      <c r="L231" s="32"/>
      <c r="M231" s="32"/>
      <c r="N231" s="32"/>
      <c r="O231" s="32"/>
      <c r="P231" s="32"/>
    </row>
    <row r="232" spans="1:16" x14ac:dyDescent="0.2">
      <c r="F232" s="61"/>
      <c r="G232" s="37"/>
      <c r="H232" s="37"/>
      <c r="I232" s="37"/>
      <c r="J232" s="37"/>
      <c r="K232" s="61"/>
      <c r="L232" s="61"/>
      <c r="M232" s="61"/>
    </row>
    <row r="233" spans="1:16" x14ac:dyDescent="0.2">
      <c r="A233" s="61"/>
      <c r="B233" s="1" t="s">
        <v>416</v>
      </c>
      <c r="C233" s="1" t="s">
        <v>417</v>
      </c>
      <c r="D233" s="1" t="s">
        <v>418</v>
      </c>
      <c r="F233" s="61"/>
      <c r="G233" s="37"/>
      <c r="H233" s="69"/>
      <c r="I233" s="69"/>
      <c r="J233" s="37"/>
      <c r="K233" s="32"/>
      <c r="L233" s="32"/>
      <c r="M233" s="32"/>
      <c r="N233" s="32"/>
      <c r="O233" s="32"/>
      <c r="P233" s="32"/>
    </row>
    <row r="234" spans="1:16" x14ac:dyDescent="0.2">
      <c r="A234" s="1" t="s">
        <v>3</v>
      </c>
      <c r="B234" s="36">
        <v>10160048.539999999</v>
      </c>
      <c r="C234" s="36">
        <v>13085753.68</v>
      </c>
      <c r="D234" s="36">
        <v>14210088.58</v>
      </c>
      <c r="F234" s="61"/>
      <c r="G234" s="37"/>
      <c r="H234" s="37"/>
      <c r="I234" s="37"/>
      <c r="J234" s="37"/>
      <c r="K234" s="61"/>
      <c r="L234" s="61"/>
      <c r="M234" s="61"/>
    </row>
    <row r="235" spans="1:16" x14ac:dyDescent="0.2">
      <c r="A235" s="1" t="s">
        <v>4</v>
      </c>
      <c r="B235" s="36">
        <v>9077814.2100000009</v>
      </c>
      <c r="C235" s="36">
        <v>11037513.960000001</v>
      </c>
      <c r="D235" s="36">
        <v>13781491.039999999</v>
      </c>
      <c r="F235" s="61"/>
      <c r="G235" s="37"/>
      <c r="H235" s="69"/>
      <c r="I235" s="69"/>
      <c r="J235" s="37"/>
      <c r="K235" s="32"/>
      <c r="L235" s="32"/>
      <c r="M235" s="32"/>
      <c r="N235" s="32"/>
      <c r="O235" s="32"/>
      <c r="P235" s="32"/>
    </row>
    <row r="236" spans="1:16" x14ac:dyDescent="0.2">
      <c r="A236" s="1" t="s">
        <v>5</v>
      </c>
      <c r="B236" s="36">
        <v>10001261.4</v>
      </c>
      <c r="C236" s="36">
        <v>12650230.75</v>
      </c>
      <c r="D236" s="36">
        <v>14607926.98</v>
      </c>
      <c r="F236" s="61"/>
      <c r="G236" s="37"/>
      <c r="H236" s="37"/>
      <c r="I236" s="37"/>
      <c r="J236" s="37"/>
      <c r="K236" s="61"/>
      <c r="L236" s="61"/>
      <c r="M236" s="61"/>
    </row>
    <row r="237" spans="1:16" x14ac:dyDescent="0.2">
      <c r="A237" s="1" t="s">
        <v>6</v>
      </c>
      <c r="B237" s="36">
        <v>12404409.960000001</v>
      </c>
      <c r="C237" s="36">
        <v>14833965.199999999</v>
      </c>
      <c r="D237" s="36">
        <v>15778151.09</v>
      </c>
      <c r="F237" s="61"/>
      <c r="G237" s="37"/>
      <c r="H237" s="69"/>
      <c r="I237" s="69"/>
      <c r="J237" s="37"/>
      <c r="K237" s="32"/>
      <c r="L237" s="32"/>
      <c r="M237" s="32"/>
      <c r="N237" s="32"/>
      <c r="O237" s="32"/>
      <c r="P237" s="32"/>
    </row>
    <row r="238" spans="1:16" x14ac:dyDescent="0.2">
      <c r="A238" s="1" t="s">
        <v>7</v>
      </c>
      <c r="B238" s="36">
        <v>16536717.41</v>
      </c>
      <c r="C238" s="36">
        <v>18029846.510000002</v>
      </c>
      <c r="D238" s="36">
        <v>22560969.140000001</v>
      </c>
      <c r="F238" s="61"/>
      <c r="G238" s="37"/>
      <c r="H238" s="37"/>
      <c r="I238" s="37"/>
      <c r="J238" s="37"/>
      <c r="K238" s="61"/>
      <c r="L238" s="61"/>
      <c r="M238" s="61"/>
    </row>
    <row r="239" spans="1:16" x14ac:dyDescent="0.2">
      <c r="A239" s="1" t="s">
        <v>8</v>
      </c>
      <c r="B239" s="36">
        <v>22073746.390000001</v>
      </c>
      <c r="C239" s="36">
        <v>27596336.109999999</v>
      </c>
      <c r="D239" s="36">
        <v>31414078.960000001</v>
      </c>
      <c r="F239" s="61"/>
      <c r="G239" s="37"/>
      <c r="H239" s="69"/>
      <c r="I239" s="69"/>
      <c r="J239" s="37"/>
      <c r="K239" s="32"/>
      <c r="L239" s="32"/>
      <c r="M239" s="32"/>
      <c r="N239" s="32"/>
      <c r="O239" s="32"/>
      <c r="P239" s="32"/>
    </row>
    <row r="240" spans="1:16" x14ac:dyDescent="0.2">
      <c r="A240" s="1" t="s">
        <v>9</v>
      </c>
      <c r="B240" s="36">
        <v>26314636.289999999</v>
      </c>
      <c r="C240" s="36">
        <v>28822252.760000002</v>
      </c>
      <c r="D240" s="36">
        <v>38946453.020000003</v>
      </c>
      <c r="F240" s="61"/>
      <c r="G240" s="37"/>
      <c r="H240" s="37"/>
      <c r="I240" s="37"/>
      <c r="J240" s="37"/>
      <c r="K240" s="61"/>
      <c r="L240" s="61"/>
      <c r="M240" s="61"/>
    </row>
    <row r="241" spans="1:16" x14ac:dyDescent="0.2">
      <c r="A241" s="1" t="s">
        <v>10</v>
      </c>
      <c r="B241" s="36">
        <v>17371308.690000001</v>
      </c>
      <c r="C241" s="36">
        <v>18969120.91</v>
      </c>
      <c r="D241" s="36">
        <v>29817082.079999998</v>
      </c>
      <c r="F241" s="61"/>
      <c r="G241" s="37"/>
      <c r="H241" s="69"/>
      <c r="I241" s="69"/>
      <c r="J241" s="37"/>
      <c r="K241" s="32"/>
      <c r="L241" s="32"/>
      <c r="M241" s="32"/>
      <c r="N241" s="32"/>
      <c r="O241" s="32"/>
      <c r="P241" s="32"/>
    </row>
    <row r="242" spans="1:16" x14ac:dyDescent="0.2">
      <c r="A242" s="1" t="s">
        <v>11</v>
      </c>
      <c r="B242" s="36">
        <v>11602855.949999999</v>
      </c>
      <c r="C242" s="36">
        <v>14324412.890000001</v>
      </c>
      <c r="D242" s="36">
        <v>18056014.260000002</v>
      </c>
      <c r="F242" s="61"/>
      <c r="G242" s="37"/>
      <c r="H242" s="37"/>
      <c r="I242" s="37"/>
      <c r="J242" s="37"/>
      <c r="K242" s="61"/>
      <c r="L242" s="61"/>
      <c r="M242" s="61"/>
    </row>
    <row r="243" spans="1:16" x14ac:dyDescent="0.2">
      <c r="A243" s="1" t="s">
        <v>12</v>
      </c>
      <c r="B243" s="36">
        <v>10620328.390000001</v>
      </c>
      <c r="C243" s="36">
        <v>12929090.380000001</v>
      </c>
      <c r="D243" s="2"/>
      <c r="G243" s="78" t="s">
        <v>222</v>
      </c>
      <c r="H243" t="s">
        <v>422</v>
      </c>
      <c r="I243" t="s">
        <v>423</v>
      </c>
      <c r="J243" t="s">
        <v>424</v>
      </c>
      <c r="K243">
        <v>22.96</v>
      </c>
      <c r="L243">
        <v>97.99</v>
      </c>
      <c r="M243" t="s">
        <v>425</v>
      </c>
      <c r="N243" s="32"/>
      <c r="O243" s="32"/>
      <c r="P243" s="32"/>
    </row>
    <row r="244" spans="1:16" x14ac:dyDescent="0.2">
      <c r="A244" s="1" t="s">
        <v>13</v>
      </c>
      <c r="B244" s="36">
        <v>12065642.960000001</v>
      </c>
      <c r="C244" s="36">
        <v>14490654.26</v>
      </c>
      <c r="D244" s="2"/>
      <c r="F244" s="78"/>
      <c r="G244" s="78"/>
      <c r="H244" s="32">
        <v>-7.0000000000000007E-2</v>
      </c>
      <c r="I244" s="32">
        <v>-3.6999999999999998E-2</v>
      </c>
      <c r="J244" s="32">
        <v>-6.9000000000000006E-2</v>
      </c>
      <c r="K244" s="32">
        <v>-7.8E-2</v>
      </c>
      <c r="L244" s="32">
        <v>-4.5999999999999999E-2</v>
      </c>
      <c r="M244" s="32">
        <v>-0.112</v>
      </c>
    </row>
    <row r="245" spans="1:16" x14ac:dyDescent="0.2">
      <c r="A245" s="1" t="s">
        <v>14</v>
      </c>
      <c r="B245" s="36">
        <v>16234030.890000001</v>
      </c>
      <c r="C245" s="36">
        <v>18872718.829999998</v>
      </c>
      <c r="D245" s="2"/>
      <c r="F245" s="78"/>
      <c r="G245" s="78" t="s">
        <v>223</v>
      </c>
      <c r="H245" t="s">
        <v>426</v>
      </c>
      <c r="I245" t="s">
        <v>427</v>
      </c>
      <c r="J245" t="s">
        <v>428</v>
      </c>
      <c r="K245">
        <v>21.06</v>
      </c>
      <c r="L245">
        <v>98.06</v>
      </c>
      <c r="M245" t="s">
        <v>429</v>
      </c>
      <c r="N245" s="32"/>
      <c r="O245" s="32"/>
      <c r="P245" s="32"/>
    </row>
    <row r="246" spans="1:16" x14ac:dyDescent="0.2">
      <c r="A246" s="1" t="s">
        <v>15</v>
      </c>
      <c r="B246" s="35">
        <f>SUM(B234:B245)</f>
        <v>174462801.07999998</v>
      </c>
      <c r="C246" s="35">
        <f t="shared" ref="C246:D246" si="14">SUM(C234:C245)</f>
        <v>205641896.24000001</v>
      </c>
      <c r="D246" s="35">
        <f t="shared" si="14"/>
        <v>199172255.14999998</v>
      </c>
      <c r="F246" s="78"/>
      <c r="G246" s="78"/>
      <c r="H246" s="32">
        <v>-0.19800000000000001</v>
      </c>
      <c r="I246" s="32">
        <v>-0.154</v>
      </c>
      <c r="J246" s="32">
        <v>-0.224</v>
      </c>
      <c r="K246" s="32">
        <v>-8.3000000000000004E-2</v>
      </c>
      <c r="L246" s="32">
        <v>1E-3</v>
      </c>
      <c r="M246" s="32">
        <v>-0.224</v>
      </c>
    </row>
    <row r="247" spans="1:16" x14ac:dyDescent="0.2">
      <c r="F247" s="78"/>
      <c r="G247" s="78" t="s">
        <v>224</v>
      </c>
      <c r="H247" t="s">
        <v>430</v>
      </c>
      <c r="I247" t="s">
        <v>431</v>
      </c>
      <c r="J247" t="s">
        <v>432</v>
      </c>
      <c r="K247">
        <v>22.36</v>
      </c>
      <c r="L247">
        <v>97.21</v>
      </c>
      <c r="M247" t="s">
        <v>433</v>
      </c>
      <c r="N247" s="32"/>
      <c r="O247" s="32"/>
      <c r="P247" s="32"/>
    </row>
    <row r="248" spans="1:16" x14ac:dyDescent="0.2">
      <c r="A248" s="61"/>
      <c r="B248" s="1" t="s">
        <v>419</v>
      </c>
      <c r="C248" s="1" t="s">
        <v>420</v>
      </c>
      <c r="D248" s="1" t="s">
        <v>421</v>
      </c>
      <c r="F248" s="78"/>
      <c r="G248" s="78"/>
      <c r="H248" s="32">
        <v>-0.156</v>
      </c>
      <c r="I248" s="32">
        <v>-0.14299999999999999</v>
      </c>
      <c r="J248" s="32">
        <v>-8.2000000000000003E-2</v>
      </c>
      <c r="K248" s="32">
        <v>6.2E-2</v>
      </c>
      <c r="L248" s="32">
        <v>-8.9999999999999993E-3</v>
      </c>
      <c r="M248" s="32">
        <v>-0.09</v>
      </c>
    </row>
    <row r="249" spans="1:16" x14ac:dyDescent="0.2">
      <c r="A249" s="1" t="s">
        <v>3</v>
      </c>
      <c r="B249" s="36">
        <v>3670017.15</v>
      </c>
      <c r="C249" s="36">
        <v>4893101.5</v>
      </c>
      <c r="D249" s="36">
        <v>5719080.5300000003</v>
      </c>
      <c r="F249" s="78"/>
      <c r="G249" s="78" t="s">
        <v>225</v>
      </c>
      <c r="H249" t="s">
        <v>434</v>
      </c>
      <c r="I249" t="s">
        <v>435</v>
      </c>
      <c r="J249" t="s">
        <v>436</v>
      </c>
      <c r="K249">
        <v>36.03</v>
      </c>
      <c r="L249">
        <v>119.7</v>
      </c>
      <c r="M249" t="s">
        <v>437</v>
      </c>
      <c r="N249" s="32"/>
      <c r="O249" s="32"/>
      <c r="P249" s="32"/>
    </row>
    <row r="250" spans="1:16" x14ac:dyDescent="0.2">
      <c r="A250" s="1" t="s">
        <v>4</v>
      </c>
      <c r="B250" s="36">
        <v>4236844.76</v>
      </c>
      <c r="C250" s="36">
        <v>6638449.0300000003</v>
      </c>
      <c r="D250" s="36">
        <v>7418074.4900000002</v>
      </c>
      <c r="F250" s="78"/>
      <c r="G250" s="78"/>
      <c r="H250" s="32">
        <v>-7.2999999999999995E-2</v>
      </c>
      <c r="I250" s="32">
        <v>-0.182</v>
      </c>
      <c r="J250" s="32">
        <v>7.0000000000000007E-2</v>
      </c>
      <c r="K250" s="32">
        <v>0.61099999999999999</v>
      </c>
      <c r="L250" s="32">
        <v>0.23100000000000001</v>
      </c>
      <c r="M250" s="32">
        <v>0.318</v>
      </c>
    </row>
    <row r="251" spans="1:16" x14ac:dyDescent="0.2">
      <c r="A251" s="1" t="s">
        <v>5</v>
      </c>
      <c r="B251" s="36">
        <v>5629630.2000000002</v>
      </c>
      <c r="C251" s="36">
        <v>8859333.6300000008</v>
      </c>
      <c r="D251" s="36">
        <v>9969370.3399999999</v>
      </c>
      <c r="F251" s="78"/>
      <c r="G251" s="78" t="s">
        <v>183</v>
      </c>
      <c r="H251" t="s">
        <v>438</v>
      </c>
      <c r="I251" t="s">
        <v>439</v>
      </c>
      <c r="J251" t="s">
        <v>440</v>
      </c>
      <c r="K251">
        <v>25.21</v>
      </c>
      <c r="L251">
        <v>103.47</v>
      </c>
      <c r="M251" t="s">
        <v>441</v>
      </c>
      <c r="N251" s="32"/>
      <c r="O251" s="32"/>
      <c r="P251" s="32"/>
    </row>
    <row r="252" spans="1:16" x14ac:dyDescent="0.2">
      <c r="A252" s="1" t="s">
        <v>6</v>
      </c>
      <c r="B252" s="36">
        <v>7398991.8200000003</v>
      </c>
      <c r="C252" s="36">
        <v>10150298.58</v>
      </c>
      <c r="D252" s="36">
        <v>13204464.5</v>
      </c>
      <c r="F252" s="78"/>
      <c r="G252" s="78"/>
      <c r="H252" s="32">
        <v>4.4999999999999998E-2</v>
      </c>
      <c r="I252" s="32">
        <v>9.0999999999999998E-2</v>
      </c>
      <c r="J252" s="32">
        <v>-0.11700000000000001</v>
      </c>
      <c r="K252" s="32">
        <v>-0.3</v>
      </c>
      <c r="L252" s="32">
        <v>-0.13600000000000001</v>
      </c>
      <c r="M252" s="32">
        <v>-0.23599999999999999</v>
      </c>
    </row>
    <row r="253" spans="1:16" x14ac:dyDescent="0.2">
      <c r="A253" s="1" t="s">
        <v>7</v>
      </c>
      <c r="B253" s="36">
        <v>7917500.1200000001</v>
      </c>
      <c r="C253" s="36">
        <v>10913787.59</v>
      </c>
      <c r="D253" s="36">
        <v>21474605.120000001</v>
      </c>
      <c r="F253" s="78"/>
      <c r="G253" s="78" t="s">
        <v>184</v>
      </c>
      <c r="H253" t="s">
        <v>442</v>
      </c>
      <c r="I253" t="s">
        <v>443</v>
      </c>
      <c r="J253" t="s">
        <v>444</v>
      </c>
      <c r="K253">
        <v>25.6</v>
      </c>
      <c r="L253">
        <v>105.89</v>
      </c>
      <c r="M253" t="s">
        <v>445</v>
      </c>
      <c r="N253" s="32"/>
    </row>
    <row r="254" spans="1:16" x14ac:dyDescent="0.2">
      <c r="A254" s="1" t="s">
        <v>8</v>
      </c>
      <c r="B254" s="36">
        <v>7415976.6399999997</v>
      </c>
      <c r="C254" s="36">
        <v>9888288.5999999996</v>
      </c>
      <c r="D254" s="36">
        <v>19331773.359999999</v>
      </c>
      <c r="F254" s="78"/>
      <c r="G254" s="78"/>
      <c r="H254" s="32">
        <v>0.32700000000000001</v>
      </c>
      <c r="I254" s="32">
        <v>0.27700000000000002</v>
      </c>
      <c r="J254" s="32">
        <v>0.26700000000000002</v>
      </c>
      <c r="K254" s="32">
        <v>1.6E-2</v>
      </c>
      <c r="L254" s="32">
        <v>2.3E-2</v>
      </c>
      <c r="M254" s="32">
        <v>0.29699999999999999</v>
      </c>
    </row>
    <row r="255" spans="1:16" x14ac:dyDescent="0.2">
      <c r="A255" s="1" t="s">
        <v>9</v>
      </c>
      <c r="B255" s="36">
        <v>8117151.96</v>
      </c>
      <c r="C255" s="36">
        <v>10467155.02</v>
      </c>
      <c r="D255" s="36">
        <v>16038743.609999999</v>
      </c>
      <c r="F255" s="78"/>
      <c r="G255" s="78" t="s">
        <v>185</v>
      </c>
      <c r="H255" t="s">
        <v>446</v>
      </c>
      <c r="I255" t="s">
        <v>447</v>
      </c>
      <c r="J255" t="s">
        <v>448</v>
      </c>
      <c r="K255">
        <v>25.35</v>
      </c>
      <c r="L255">
        <v>106.33</v>
      </c>
      <c r="M255" t="s">
        <v>449</v>
      </c>
      <c r="N255" s="32"/>
    </row>
    <row r="256" spans="1:16" x14ac:dyDescent="0.2">
      <c r="A256" s="1" t="s">
        <v>10</v>
      </c>
      <c r="B256" s="36">
        <v>6820961.8099999996</v>
      </c>
      <c r="C256" s="36">
        <v>9055550.0600000005</v>
      </c>
      <c r="D256" s="36">
        <v>14090698.99</v>
      </c>
      <c r="F256" s="78"/>
      <c r="G256" s="78"/>
      <c r="H256" s="32">
        <v>0.38400000000000001</v>
      </c>
      <c r="I256" s="32">
        <v>0.35699999999999998</v>
      </c>
      <c r="J256" s="32">
        <v>0.33800000000000002</v>
      </c>
      <c r="K256" s="32">
        <v>-0.01</v>
      </c>
      <c r="L256" s="32">
        <v>4.0000000000000001E-3</v>
      </c>
      <c r="M256" s="32">
        <v>0.34399999999999997</v>
      </c>
    </row>
    <row r="257" spans="1:14" x14ac:dyDescent="0.2">
      <c r="A257" s="1" t="s">
        <v>11</v>
      </c>
      <c r="B257" s="36">
        <v>6519667.04</v>
      </c>
      <c r="C257" s="36">
        <v>8044853.8399999999</v>
      </c>
      <c r="D257" s="36">
        <v>12118568.119999999</v>
      </c>
      <c r="F257" s="78"/>
      <c r="G257" s="78" t="s">
        <v>186</v>
      </c>
      <c r="H257" t="s">
        <v>450</v>
      </c>
      <c r="I257" t="s">
        <v>451</v>
      </c>
      <c r="J257" t="s">
        <v>452</v>
      </c>
      <c r="K257">
        <v>24.37</v>
      </c>
      <c r="L257">
        <v>114.93</v>
      </c>
      <c r="M257" t="s">
        <v>453</v>
      </c>
      <c r="N257" s="32"/>
    </row>
    <row r="258" spans="1:14" x14ac:dyDescent="0.2">
      <c r="A258" s="1" t="s">
        <v>12</v>
      </c>
      <c r="B258" s="36">
        <v>5237285.84</v>
      </c>
      <c r="C258" s="36">
        <v>6244622.4699999997</v>
      </c>
      <c r="D258" s="2"/>
      <c r="F258" s="78"/>
      <c r="G258" s="78"/>
      <c r="H258" s="32">
        <v>0.39600000000000002</v>
      </c>
      <c r="I258" s="32">
        <v>0.378</v>
      </c>
      <c r="J258" s="32">
        <v>0.22500000000000001</v>
      </c>
      <c r="K258" s="32">
        <v>-3.9E-2</v>
      </c>
      <c r="L258" s="32">
        <v>8.1000000000000003E-2</v>
      </c>
      <c r="M258" s="32">
        <v>0.32500000000000001</v>
      </c>
    </row>
    <row r="259" spans="1:14" x14ac:dyDescent="0.2">
      <c r="A259" s="1" t="s">
        <v>13</v>
      </c>
      <c r="B259" s="36">
        <v>4675680.3600000003</v>
      </c>
      <c r="C259" s="36">
        <v>5684534.4400000004</v>
      </c>
      <c r="D259" s="2"/>
      <c r="F259" s="78"/>
      <c r="G259" s="78" t="s">
        <v>187</v>
      </c>
      <c r="H259" t="s">
        <v>454</v>
      </c>
      <c r="I259" t="s">
        <v>455</v>
      </c>
      <c r="J259" t="s">
        <v>456</v>
      </c>
      <c r="K259">
        <v>26.27</v>
      </c>
      <c r="L259">
        <v>121.64</v>
      </c>
      <c r="M259" t="s">
        <v>457</v>
      </c>
    </row>
    <row r="260" spans="1:14" x14ac:dyDescent="0.2">
      <c r="A260" s="1" t="s">
        <v>14</v>
      </c>
      <c r="B260" s="36">
        <v>6517672.9100000001</v>
      </c>
      <c r="C260" s="36">
        <v>7490420.4000000004</v>
      </c>
      <c r="D260" s="2"/>
      <c r="F260" s="78"/>
      <c r="G260" s="78"/>
      <c r="H260" s="32">
        <v>0.51100000000000001</v>
      </c>
      <c r="I260" s="32">
        <v>0.50900000000000001</v>
      </c>
      <c r="J260" s="32">
        <v>0.53700000000000003</v>
      </c>
      <c r="K260" s="32">
        <v>7.8E-2</v>
      </c>
      <c r="L260" s="32">
        <v>5.8000000000000003E-2</v>
      </c>
      <c r="M260" s="32">
        <v>0.626</v>
      </c>
    </row>
    <row r="261" spans="1:14" x14ac:dyDescent="0.2">
      <c r="A261" s="1" t="s">
        <v>15</v>
      </c>
      <c r="B261" s="35">
        <f>SUM(B249:B260)</f>
        <v>74157380.609999999</v>
      </c>
      <c r="C261" s="35">
        <f t="shared" ref="C261:D261" si="15">SUM(C249:C260)</f>
        <v>98330395.160000011</v>
      </c>
      <c r="D261" s="35">
        <f t="shared" si="15"/>
        <v>119365379.06</v>
      </c>
      <c r="F261" s="78"/>
      <c r="G261" s="78" t="s">
        <v>188</v>
      </c>
      <c r="H261" t="s">
        <v>458</v>
      </c>
      <c r="I261" t="s">
        <v>459</v>
      </c>
      <c r="J261" t="s">
        <v>460</v>
      </c>
      <c r="K261">
        <v>27.65</v>
      </c>
      <c r="L261">
        <v>131.77000000000001</v>
      </c>
      <c r="M261" t="s">
        <v>461</v>
      </c>
    </row>
    <row r="262" spans="1:14" x14ac:dyDescent="0.2">
      <c r="F262" s="78"/>
      <c r="G262" s="78"/>
      <c r="H262" s="32">
        <v>-0.14199999999999999</v>
      </c>
      <c r="I262" s="32">
        <v>-0.14499999999999999</v>
      </c>
      <c r="J262" s="32">
        <v>-0.16900000000000001</v>
      </c>
      <c r="K262" s="32">
        <v>5.2999999999999999E-2</v>
      </c>
      <c r="L262" s="32">
        <v>8.3000000000000004E-2</v>
      </c>
      <c r="M262" s="32">
        <v>-0.1</v>
      </c>
    </row>
    <row r="263" spans="1:14" x14ac:dyDescent="0.2">
      <c r="F263" s="78"/>
      <c r="G263" s="78" t="s">
        <v>189</v>
      </c>
      <c r="H263" t="s">
        <v>462</v>
      </c>
      <c r="I263" t="s">
        <v>463</v>
      </c>
      <c r="J263" t="s">
        <v>464</v>
      </c>
      <c r="K263">
        <v>27.95</v>
      </c>
      <c r="L263">
        <v>128.4</v>
      </c>
      <c r="M263" t="s">
        <v>465</v>
      </c>
    </row>
    <row r="264" spans="1:14" x14ac:dyDescent="0.2">
      <c r="F264" s="78"/>
      <c r="G264" s="78"/>
      <c r="H264" s="32">
        <v>-0.17599999999999999</v>
      </c>
      <c r="I264" s="32">
        <v>-0.17899999999999999</v>
      </c>
      <c r="J264" s="32">
        <v>-0.14899999999999999</v>
      </c>
      <c r="K264" s="32">
        <v>1.0999999999999999E-2</v>
      </c>
      <c r="L264" s="32">
        <v>-2.5999999999999999E-2</v>
      </c>
      <c r="M264" s="32">
        <v>-0.17</v>
      </c>
    </row>
    <row r="265" spans="1:14" x14ac:dyDescent="0.2">
      <c r="F265" s="78"/>
      <c r="G265" s="78" t="s">
        <v>190</v>
      </c>
      <c r="H265" t="s">
        <v>466</v>
      </c>
      <c r="I265" t="s">
        <v>467</v>
      </c>
      <c r="J265" t="s">
        <v>468</v>
      </c>
      <c r="K265">
        <v>26.86</v>
      </c>
      <c r="L265">
        <v>126.84</v>
      </c>
      <c r="M265" t="s">
        <v>469</v>
      </c>
    </row>
    <row r="266" spans="1:14" x14ac:dyDescent="0.2">
      <c r="F266" s="78"/>
      <c r="G266" s="78"/>
      <c r="H266" s="32">
        <v>-8.8999999999999996E-2</v>
      </c>
      <c r="I266" s="32">
        <v>-8.5999999999999993E-2</v>
      </c>
      <c r="J266" s="32">
        <v>-0.111</v>
      </c>
      <c r="K266" s="32">
        <v>-3.9E-2</v>
      </c>
      <c r="L266" s="32">
        <v>-1.2E-2</v>
      </c>
      <c r="M266" s="32">
        <v>-0.121</v>
      </c>
    </row>
    <row r="267" spans="1:14" x14ac:dyDescent="0.2">
      <c r="F267" s="78"/>
      <c r="G267" s="78" t="s">
        <v>191</v>
      </c>
      <c r="H267" t="s">
        <v>470</v>
      </c>
      <c r="I267" t="s">
        <v>471</v>
      </c>
      <c r="J267" t="s">
        <v>472</v>
      </c>
      <c r="K267">
        <v>24.91</v>
      </c>
      <c r="L267">
        <v>127.44</v>
      </c>
      <c r="M267" t="s">
        <v>473</v>
      </c>
    </row>
    <row r="268" spans="1:14" x14ac:dyDescent="0.2">
      <c r="F268" s="78"/>
      <c r="G268" s="78"/>
      <c r="H268" s="32">
        <v>-0.111</v>
      </c>
      <c r="I268" s="32">
        <v>-7.1999999999999995E-2</v>
      </c>
      <c r="J268" s="32">
        <v>-0.14399999999999999</v>
      </c>
      <c r="K268" s="32">
        <v>-7.2999999999999995E-2</v>
      </c>
      <c r="L268" s="32">
        <v>5.0000000000000001E-3</v>
      </c>
      <c r="M268" s="32">
        <v>-0.14000000000000001</v>
      </c>
    </row>
    <row r="269" spans="1:14" x14ac:dyDescent="0.2">
      <c r="F269" s="78"/>
      <c r="G269" s="32"/>
      <c r="H269" s="32"/>
      <c r="I269" s="32"/>
      <c r="J269" s="32"/>
      <c r="K269" s="32"/>
      <c r="L269" s="32"/>
    </row>
    <row r="270" spans="1:14" x14ac:dyDescent="0.2">
      <c r="F270" s="78"/>
    </row>
    <row r="271" spans="1:14" x14ac:dyDescent="0.2">
      <c r="F271" s="78"/>
      <c r="G271" s="32"/>
      <c r="H271" s="32"/>
      <c r="I271" s="32"/>
      <c r="J271" s="32"/>
      <c r="K271" s="32"/>
      <c r="L271" s="32"/>
    </row>
    <row r="272" spans="1:14" x14ac:dyDescent="0.2">
      <c r="F272" s="78"/>
    </row>
    <row r="273" spans="6:12" x14ac:dyDescent="0.2">
      <c r="F273" s="78"/>
      <c r="G273" s="32"/>
      <c r="H273" s="32"/>
      <c r="I273" s="32"/>
      <c r="J273" s="32"/>
      <c r="K273" s="32"/>
      <c r="L273" s="32"/>
    </row>
    <row r="274" spans="6:12" x14ac:dyDescent="0.2">
      <c r="F274" s="78"/>
    </row>
    <row r="275" spans="6:12" x14ac:dyDescent="0.2">
      <c r="F275" s="78"/>
      <c r="G275" s="32"/>
      <c r="H275" s="32"/>
      <c r="I275" s="32"/>
      <c r="J275" s="32"/>
      <c r="K275" s="32"/>
      <c r="L275" s="32"/>
    </row>
    <row r="276" spans="6:12" x14ac:dyDescent="0.2">
      <c r="F276" s="78"/>
    </row>
    <row r="277" spans="6:12" x14ac:dyDescent="0.2">
      <c r="F277" s="78"/>
      <c r="G277" s="32"/>
      <c r="H277" s="32"/>
      <c r="I277" s="32"/>
      <c r="J277" s="32"/>
      <c r="K277" s="32"/>
      <c r="L277" s="32"/>
    </row>
    <row r="278" spans="6:12" x14ac:dyDescent="0.2">
      <c r="F278" s="78"/>
    </row>
    <row r="279" spans="6:12" x14ac:dyDescent="0.2">
      <c r="F279" s="78"/>
      <c r="G279" s="32"/>
      <c r="H279" s="32"/>
      <c r="I279" s="32"/>
      <c r="J279" s="32"/>
      <c r="K279" s="32"/>
      <c r="L279" s="32"/>
    </row>
    <row r="280" spans="6:12" x14ac:dyDescent="0.2">
      <c r="F280" s="78"/>
    </row>
    <row r="281" spans="6:12" x14ac:dyDescent="0.2">
      <c r="F281" s="78"/>
      <c r="G281" s="32"/>
      <c r="H281" s="32"/>
      <c r="I281" s="32"/>
      <c r="J281" s="32"/>
      <c r="K281" s="32"/>
      <c r="L281" s="32"/>
    </row>
    <row r="282" spans="6:12" x14ac:dyDescent="0.2">
      <c r="F282" s="61"/>
      <c r="G282" s="61"/>
      <c r="H282" s="61"/>
      <c r="I282" s="61"/>
      <c r="J282" s="61"/>
    </row>
    <row r="283" spans="6:12" x14ac:dyDescent="0.2">
      <c r="F283" s="61"/>
      <c r="G283" s="61"/>
      <c r="H283" s="61"/>
      <c r="I283" s="61"/>
      <c r="J283" s="61"/>
    </row>
    <row r="284" spans="6:12" x14ac:dyDescent="0.2">
      <c r="F284" s="61"/>
      <c r="G284" s="61"/>
      <c r="H284" s="61"/>
      <c r="I284" s="61"/>
      <c r="J284" s="61"/>
    </row>
    <row r="285" spans="6:12" x14ac:dyDescent="0.2">
      <c r="F285" s="61"/>
      <c r="G285" s="61"/>
      <c r="H285" s="61"/>
      <c r="I285" s="61"/>
      <c r="J285" s="61"/>
    </row>
    <row r="286" spans="6:12" x14ac:dyDescent="0.2">
      <c r="F286" s="61"/>
      <c r="G286" s="61"/>
      <c r="H286" s="61"/>
      <c r="I286" s="61"/>
      <c r="J286" s="61"/>
    </row>
    <row r="287" spans="6:12" x14ac:dyDescent="0.2">
      <c r="F287" s="61"/>
      <c r="G287" s="61"/>
      <c r="H287" s="61"/>
      <c r="I287" s="61"/>
      <c r="J287" s="61"/>
    </row>
    <row r="288" spans="6:12" x14ac:dyDescent="0.2">
      <c r="F288" s="61"/>
      <c r="G288" s="61"/>
      <c r="H288" s="61"/>
      <c r="I288" s="61"/>
      <c r="J288" s="61"/>
    </row>
    <row r="289" spans="6:10" x14ac:dyDescent="0.2">
      <c r="F289" s="61"/>
      <c r="G289" s="61"/>
      <c r="H289" s="61"/>
      <c r="I289" s="61"/>
      <c r="J289" s="61"/>
    </row>
    <row r="290" spans="6:10" x14ac:dyDescent="0.2">
      <c r="F290" s="61"/>
      <c r="G290" s="61"/>
      <c r="H290" s="61"/>
      <c r="I290" s="61"/>
      <c r="J290" s="61"/>
    </row>
    <row r="291" spans="6:10" x14ac:dyDescent="0.2">
      <c r="F291" s="61"/>
      <c r="G291" s="61"/>
      <c r="H291" s="61"/>
      <c r="I291" s="61"/>
      <c r="J291" s="61"/>
    </row>
    <row r="292" spans="6:10" x14ac:dyDescent="0.2">
      <c r="F292" s="61"/>
      <c r="G292" s="61"/>
      <c r="H292" s="61"/>
      <c r="I292" s="61"/>
      <c r="J292" s="61"/>
    </row>
    <row r="293" spans="6:10" x14ac:dyDescent="0.2">
      <c r="F293" s="61"/>
      <c r="G293" s="61"/>
      <c r="H293" s="61"/>
      <c r="I293" s="61"/>
      <c r="J293" s="61"/>
    </row>
    <row r="294" spans="6:10" x14ac:dyDescent="0.2">
      <c r="F294" s="61"/>
      <c r="G294" s="61"/>
      <c r="H294" s="61"/>
      <c r="I294" s="61"/>
      <c r="J294" s="61"/>
    </row>
    <row r="295" spans="6:10" x14ac:dyDescent="0.2">
      <c r="F295" s="61"/>
      <c r="G295" s="61"/>
      <c r="H295" s="61"/>
      <c r="I295" s="61"/>
      <c r="J295" s="61"/>
    </row>
    <row r="296" spans="6:10" x14ac:dyDescent="0.2">
      <c r="F296" s="61"/>
      <c r="G296" s="61"/>
      <c r="H296" s="61"/>
      <c r="I296" s="61"/>
      <c r="J296" s="61"/>
    </row>
    <row r="297" spans="6:10" x14ac:dyDescent="0.2">
      <c r="F297" s="61"/>
      <c r="G297" s="61"/>
      <c r="H297" s="61"/>
      <c r="I297" s="61"/>
      <c r="J297" s="61"/>
    </row>
    <row r="298" spans="6:10" x14ac:dyDescent="0.2">
      <c r="F298" s="61"/>
      <c r="G298" s="61"/>
      <c r="H298" s="61"/>
      <c r="I298" s="61"/>
      <c r="J298" s="61"/>
    </row>
    <row r="299" spans="6:10" x14ac:dyDescent="0.2">
      <c r="F299" s="61"/>
      <c r="G299" s="61"/>
      <c r="H299" s="61"/>
      <c r="I299" s="61"/>
      <c r="J299" s="61"/>
    </row>
    <row r="300" spans="6:10" x14ac:dyDescent="0.2">
      <c r="F300" s="61"/>
      <c r="G300" s="61"/>
      <c r="H300" s="61"/>
      <c r="I300" s="61"/>
      <c r="J300" s="61"/>
    </row>
    <row r="301" spans="6:10" x14ac:dyDescent="0.2">
      <c r="F301" s="61"/>
      <c r="G301" s="61"/>
      <c r="H301" s="61"/>
      <c r="I301" s="61"/>
      <c r="J301" s="61"/>
    </row>
    <row r="302" spans="6:10" x14ac:dyDescent="0.2">
      <c r="F302" s="61"/>
      <c r="G302" s="61"/>
      <c r="H302" s="61"/>
      <c r="I302" s="61"/>
      <c r="J302" s="61"/>
    </row>
    <row r="303" spans="6:10" x14ac:dyDescent="0.2">
      <c r="F303" s="61"/>
      <c r="G303" s="61"/>
      <c r="H303" s="61"/>
      <c r="I303" s="61"/>
      <c r="J303" s="61"/>
    </row>
    <row r="304" spans="6:10" x14ac:dyDescent="0.2">
      <c r="F304" s="61"/>
      <c r="G304" s="61"/>
      <c r="H304" s="61"/>
      <c r="I304" s="61"/>
      <c r="J304" s="61"/>
    </row>
    <row r="305" spans="6:10" x14ac:dyDescent="0.2">
      <c r="F305" s="61"/>
      <c r="G305" s="61"/>
      <c r="H305" s="61"/>
      <c r="I305" s="61"/>
      <c r="J305" s="61"/>
    </row>
    <row r="306" spans="6:10" x14ac:dyDescent="0.2">
      <c r="F306" s="61"/>
      <c r="G306" s="61"/>
      <c r="H306" s="61"/>
      <c r="I306" s="61"/>
      <c r="J306" s="61"/>
    </row>
    <row r="307" spans="6:10" x14ac:dyDescent="0.2">
      <c r="F307" s="61"/>
      <c r="G307" s="61"/>
      <c r="H307" s="61"/>
      <c r="I307" s="61"/>
      <c r="J307" s="61"/>
    </row>
    <row r="308" spans="6:10" x14ac:dyDescent="0.2">
      <c r="F308" s="61"/>
      <c r="G308" s="61"/>
      <c r="H308" s="61"/>
      <c r="I308" s="61"/>
      <c r="J308" s="61"/>
    </row>
    <row r="309" spans="6:10" x14ac:dyDescent="0.2">
      <c r="F309" s="61"/>
      <c r="G309" s="61"/>
      <c r="H309" s="61"/>
      <c r="I309" s="61"/>
      <c r="J309" s="61"/>
    </row>
    <row r="310" spans="6:10" x14ac:dyDescent="0.2">
      <c r="F310" s="61"/>
      <c r="G310" s="61"/>
      <c r="H310" s="61"/>
      <c r="I310" s="61"/>
      <c r="J310" s="61"/>
    </row>
    <row r="311" spans="6:10" x14ac:dyDescent="0.2">
      <c r="F311" s="61"/>
      <c r="G311" s="61"/>
      <c r="H311" s="61"/>
      <c r="I311" s="61"/>
      <c r="J311" s="61"/>
    </row>
    <row r="312" spans="6:10" x14ac:dyDescent="0.2">
      <c r="F312" s="61"/>
      <c r="G312" s="61"/>
      <c r="H312" s="61"/>
      <c r="I312" s="61"/>
      <c r="J312" s="61"/>
    </row>
    <row r="313" spans="6:10" x14ac:dyDescent="0.2">
      <c r="F313" s="61"/>
      <c r="G313" s="61"/>
      <c r="H313" s="61"/>
      <c r="I313" s="61"/>
      <c r="J313" s="61"/>
    </row>
    <row r="314" spans="6:10" x14ac:dyDescent="0.2">
      <c r="F314" s="61"/>
      <c r="G314" s="61"/>
      <c r="H314" s="61"/>
      <c r="I314" s="61"/>
      <c r="J314" s="61"/>
    </row>
    <row r="315" spans="6:10" x14ac:dyDescent="0.2">
      <c r="F315" s="61"/>
      <c r="G315" s="61"/>
      <c r="H315" s="61"/>
      <c r="I315" s="61"/>
      <c r="J315" s="61"/>
    </row>
    <row r="316" spans="6:10" x14ac:dyDescent="0.2">
      <c r="F316" s="61"/>
      <c r="G316" s="61"/>
      <c r="H316" s="61"/>
      <c r="I316" s="61"/>
      <c r="J316" s="61"/>
    </row>
    <row r="317" spans="6:10" x14ac:dyDescent="0.2">
      <c r="F317" s="61"/>
      <c r="G317" s="61"/>
      <c r="H317" s="61"/>
      <c r="I317" s="61"/>
      <c r="J317" s="61"/>
    </row>
    <row r="318" spans="6:10" x14ac:dyDescent="0.2">
      <c r="F318" s="61"/>
      <c r="G318" s="61"/>
      <c r="H318" s="61"/>
      <c r="I318" s="61"/>
      <c r="J318" s="61"/>
    </row>
    <row r="319" spans="6:10" x14ac:dyDescent="0.2">
      <c r="F319" s="61"/>
      <c r="G319" s="61"/>
      <c r="H319" s="61"/>
      <c r="I319" s="61"/>
      <c r="J319" s="61"/>
    </row>
    <row r="320" spans="6:10" x14ac:dyDescent="0.2">
      <c r="F320" s="61"/>
      <c r="G320" s="61"/>
      <c r="H320" s="61"/>
      <c r="I320" s="61"/>
      <c r="J320" s="61"/>
    </row>
    <row r="321" spans="6:10" x14ac:dyDescent="0.2">
      <c r="F321" s="61"/>
      <c r="G321" s="61"/>
      <c r="H321" s="61"/>
      <c r="I321" s="61"/>
      <c r="J321" s="61"/>
    </row>
    <row r="322" spans="6:10" x14ac:dyDescent="0.2">
      <c r="F322" s="61"/>
      <c r="G322" s="61"/>
      <c r="H322" s="61"/>
      <c r="I322" s="61"/>
      <c r="J322" s="61"/>
    </row>
    <row r="323" spans="6:10" x14ac:dyDescent="0.2">
      <c r="F323" s="61"/>
      <c r="G323" s="61"/>
      <c r="H323" s="61"/>
      <c r="I323" s="61"/>
      <c r="J323" s="61"/>
    </row>
    <row r="324" spans="6:10" x14ac:dyDescent="0.2">
      <c r="F324" s="61"/>
      <c r="G324" s="61"/>
      <c r="H324" s="61"/>
      <c r="I324" s="61"/>
      <c r="J324" s="61"/>
    </row>
    <row r="325" spans="6:10" x14ac:dyDescent="0.2">
      <c r="F325" s="61"/>
      <c r="G325" s="61"/>
      <c r="H325" s="61"/>
      <c r="I325" s="61"/>
      <c r="J325" s="61"/>
    </row>
    <row r="326" spans="6:10" x14ac:dyDescent="0.2">
      <c r="F326" s="61"/>
      <c r="G326" s="61"/>
      <c r="H326" s="61"/>
      <c r="I326" s="61"/>
      <c r="J326" s="61"/>
    </row>
    <row r="327" spans="6:10" x14ac:dyDescent="0.2">
      <c r="F327" s="61"/>
      <c r="G327" s="61"/>
      <c r="H327" s="61"/>
      <c r="I327" s="61"/>
      <c r="J327" s="61"/>
    </row>
    <row r="328" spans="6:10" x14ac:dyDescent="0.2">
      <c r="F328" s="61"/>
      <c r="G328" s="61"/>
      <c r="H328" s="61"/>
      <c r="I328" s="61"/>
      <c r="J328" s="61"/>
    </row>
    <row r="329" spans="6:10" x14ac:dyDescent="0.2">
      <c r="F329" s="61"/>
      <c r="G329" s="61"/>
      <c r="H329" s="61"/>
      <c r="I329" s="61"/>
      <c r="J329" s="61"/>
    </row>
    <row r="330" spans="6:10" x14ac:dyDescent="0.2">
      <c r="F330" s="61"/>
      <c r="G330" s="61"/>
      <c r="H330" s="61"/>
      <c r="I330" s="61"/>
      <c r="J330" s="61"/>
    </row>
    <row r="331" spans="6:10" x14ac:dyDescent="0.2">
      <c r="F331" s="61"/>
      <c r="G331" s="61"/>
      <c r="H331" s="61"/>
      <c r="I331" s="61"/>
      <c r="J331" s="61"/>
    </row>
    <row r="332" spans="6:10" x14ac:dyDescent="0.2">
      <c r="F332" s="61"/>
      <c r="G332" s="61"/>
      <c r="H332" s="61"/>
      <c r="I332" s="61"/>
      <c r="J332" s="61"/>
    </row>
    <row r="333" spans="6:10" x14ac:dyDescent="0.2">
      <c r="F333" s="61"/>
      <c r="G333" s="61"/>
      <c r="H333" s="61"/>
      <c r="I333" s="61"/>
      <c r="J333" s="61"/>
    </row>
    <row r="334" spans="6:10" x14ac:dyDescent="0.2">
      <c r="F334" s="61"/>
      <c r="G334" s="61"/>
      <c r="H334" s="61"/>
      <c r="I334" s="61"/>
      <c r="J334" s="61"/>
    </row>
    <row r="335" spans="6:10" x14ac:dyDescent="0.2">
      <c r="F335" s="61"/>
      <c r="G335" s="61"/>
      <c r="H335" s="61"/>
      <c r="I335" s="61"/>
      <c r="J335" s="61"/>
    </row>
    <row r="336" spans="6:10" x14ac:dyDescent="0.2">
      <c r="F336" s="61"/>
      <c r="G336" s="61"/>
      <c r="H336" s="61"/>
      <c r="I336" s="61"/>
      <c r="J336" s="61"/>
    </row>
    <row r="337" spans="6:10" x14ac:dyDescent="0.2">
      <c r="F337" s="61"/>
      <c r="G337" s="61"/>
      <c r="H337" s="61"/>
      <c r="I337" s="61"/>
      <c r="J337" s="61"/>
    </row>
    <row r="338" spans="6:10" x14ac:dyDescent="0.2">
      <c r="F338" s="61"/>
      <c r="G338" s="61"/>
      <c r="H338" s="61"/>
      <c r="I338" s="61"/>
      <c r="J338" s="61"/>
    </row>
    <row r="339" spans="6:10" x14ac:dyDescent="0.2">
      <c r="F339" s="61"/>
      <c r="G339" s="61"/>
      <c r="H339" s="61"/>
      <c r="I339" s="61"/>
      <c r="J339" s="61"/>
    </row>
    <row r="340" spans="6:10" x14ac:dyDescent="0.2">
      <c r="F340" s="61"/>
      <c r="G340" s="61"/>
      <c r="H340" s="61"/>
      <c r="I340" s="61"/>
      <c r="J340" s="61"/>
    </row>
    <row r="341" spans="6:10" x14ac:dyDescent="0.2">
      <c r="F341" s="61"/>
      <c r="G341" s="61"/>
      <c r="H341" s="61"/>
      <c r="I341" s="61"/>
      <c r="J341" s="61"/>
    </row>
    <row r="342" spans="6:10" x14ac:dyDescent="0.2">
      <c r="F342" s="61"/>
      <c r="G342" s="61"/>
      <c r="H342" s="61"/>
      <c r="I342" s="61"/>
      <c r="J342" s="61"/>
    </row>
    <row r="343" spans="6:10" x14ac:dyDescent="0.2">
      <c r="F343" s="61"/>
      <c r="G343" s="61"/>
      <c r="H343" s="61"/>
      <c r="I343" s="61"/>
      <c r="J343" s="61"/>
    </row>
    <row r="344" spans="6:10" x14ac:dyDescent="0.2">
      <c r="F344" s="61"/>
      <c r="G344" s="61"/>
      <c r="H344" s="61"/>
      <c r="I344" s="61"/>
      <c r="J344" s="61"/>
    </row>
    <row r="345" spans="6:10" x14ac:dyDescent="0.2">
      <c r="F345" s="61"/>
      <c r="G345" s="61"/>
      <c r="H345" s="61"/>
      <c r="I345" s="61"/>
      <c r="J345" s="61"/>
    </row>
    <row r="346" spans="6:10" x14ac:dyDescent="0.2">
      <c r="F346" s="61"/>
      <c r="G346" s="61"/>
      <c r="H346" s="61"/>
      <c r="I346" s="61"/>
      <c r="J346" s="61"/>
    </row>
    <row r="347" spans="6:10" x14ac:dyDescent="0.2">
      <c r="F347" s="61"/>
      <c r="G347" s="61"/>
      <c r="H347" s="61"/>
      <c r="I347" s="61"/>
      <c r="J347" s="61"/>
    </row>
    <row r="348" spans="6:10" x14ac:dyDescent="0.2">
      <c r="F348" s="61"/>
      <c r="G348" s="61"/>
      <c r="H348" s="61"/>
      <c r="I348" s="61"/>
      <c r="J348" s="61"/>
    </row>
    <row r="349" spans="6:10" x14ac:dyDescent="0.2">
      <c r="F349" s="61"/>
      <c r="G349" s="61"/>
      <c r="H349" s="61"/>
      <c r="I349" s="61"/>
      <c r="J349" s="61"/>
    </row>
    <row r="350" spans="6:10" x14ac:dyDescent="0.2">
      <c r="F350" s="61"/>
      <c r="G350" s="61"/>
      <c r="H350" s="61"/>
      <c r="I350" s="61"/>
      <c r="J350" s="61"/>
    </row>
    <row r="351" spans="6:10" x14ac:dyDescent="0.2">
      <c r="F351" s="61"/>
      <c r="G351" s="61"/>
      <c r="H351" s="61"/>
      <c r="I351" s="61"/>
      <c r="J351" s="61"/>
    </row>
    <row r="352" spans="6:10" x14ac:dyDescent="0.2">
      <c r="F352" s="61"/>
      <c r="G352" s="61"/>
      <c r="H352" s="61"/>
      <c r="I352" s="61"/>
      <c r="J352" s="61"/>
    </row>
    <row r="353" spans="6:10" x14ac:dyDescent="0.2">
      <c r="F353" s="61"/>
      <c r="G353" s="61"/>
      <c r="H353" s="61"/>
      <c r="I353" s="61"/>
      <c r="J353" s="61"/>
    </row>
    <row r="354" spans="6:10" x14ac:dyDescent="0.2">
      <c r="F354" s="61"/>
      <c r="G354" s="61"/>
      <c r="H354" s="61"/>
      <c r="I354" s="61"/>
      <c r="J354" s="61"/>
    </row>
    <row r="355" spans="6:10" x14ac:dyDescent="0.2">
      <c r="F355" s="61"/>
      <c r="G355" s="61"/>
      <c r="H355" s="61"/>
      <c r="I355" s="61"/>
      <c r="J355" s="61"/>
    </row>
    <row r="356" spans="6:10" x14ac:dyDescent="0.2">
      <c r="F356" s="61"/>
      <c r="G356" s="61"/>
      <c r="H356" s="61"/>
      <c r="I356" s="61"/>
      <c r="J356" s="61"/>
    </row>
    <row r="357" spans="6:10" x14ac:dyDescent="0.2">
      <c r="F357" s="61"/>
      <c r="G357" s="61"/>
      <c r="H357" s="61"/>
      <c r="I357" s="61"/>
      <c r="J357" s="61"/>
    </row>
    <row r="358" spans="6:10" x14ac:dyDescent="0.2">
      <c r="F358" s="61"/>
      <c r="G358" s="61"/>
      <c r="H358" s="61"/>
      <c r="I358" s="61"/>
      <c r="J358" s="61"/>
    </row>
    <row r="359" spans="6:10" x14ac:dyDescent="0.2">
      <c r="F359" s="61"/>
      <c r="G359" s="61"/>
      <c r="H359" s="61"/>
      <c r="I359" s="61"/>
      <c r="J359" s="61"/>
    </row>
    <row r="360" spans="6:10" x14ac:dyDescent="0.2">
      <c r="F360" s="61"/>
      <c r="G360" s="61"/>
      <c r="H360" s="61"/>
      <c r="I360" s="61"/>
      <c r="J360" s="61"/>
    </row>
    <row r="361" spans="6:10" x14ac:dyDescent="0.2">
      <c r="F361" s="61"/>
      <c r="G361" s="61"/>
      <c r="H361" s="61"/>
      <c r="I361" s="61"/>
      <c r="J361" s="61"/>
    </row>
    <row r="362" spans="6:10" x14ac:dyDescent="0.2">
      <c r="F362" s="61"/>
      <c r="G362" s="61"/>
      <c r="H362" s="61"/>
      <c r="I362" s="61"/>
      <c r="J362" s="61"/>
    </row>
    <row r="363" spans="6:10" x14ac:dyDescent="0.2">
      <c r="F363" s="61"/>
      <c r="G363" s="61"/>
      <c r="H363" s="61"/>
      <c r="I363" s="61"/>
      <c r="J363" s="61"/>
    </row>
    <row r="364" spans="6:10" x14ac:dyDescent="0.2">
      <c r="F364" s="61"/>
      <c r="G364" s="61"/>
      <c r="H364" s="61"/>
      <c r="I364" s="61"/>
      <c r="J364" s="61"/>
    </row>
    <row r="365" spans="6:10" x14ac:dyDescent="0.2">
      <c r="F365" s="61"/>
      <c r="G365" s="61"/>
      <c r="H365" s="61"/>
      <c r="I365" s="61"/>
      <c r="J365" s="61"/>
    </row>
    <row r="366" spans="6:10" x14ac:dyDescent="0.2">
      <c r="F366" s="61"/>
      <c r="G366" s="61"/>
      <c r="H366" s="61"/>
      <c r="I366" s="61"/>
      <c r="J366" s="61"/>
    </row>
    <row r="367" spans="6:10" x14ac:dyDescent="0.2">
      <c r="F367" s="61"/>
      <c r="G367" s="61"/>
      <c r="H367" s="61"/>
      <c r="I367" s="61"/>
      <c r="J367" s="61"/>
    </row>
    <row r="368" spans="6:10" x14ac:dyDescent="0.2">
      <c r="F368" s="61"/>
      <c r="G368" s="61"/>
      <c r="H368" s="61"/>
      <c r="I368" s="61"/>
      <c r="J368" s="61"/>
    </row>
    <row r="369" spans="6:10" x14ac:dyDescent="0.2">
      <c r="F369" s="61"/>
      <c r="G369" s="61"/>
      <c r="H369" s="61"/>
      <c r="I369" s="61"/>
      <c r="J369" s="61"/>
    </row>
    <row r="370" spans="6:10" x14ac:dyDescent="0.2">
      <c r="F370" s="61"/>
      <c r="G370" s="61"/>
      <c r="H370" s="61"/>
      <c r="I370" s="61"/>
      <c r="J370" s="61"/>
    </row>
    <row r="371" spans="6:10" x14ac:dyDescent="0.2">
      <c r="F371" s="61"/>
      <c r="G371" s="61"/>
      <c r="H371" s="61"/>
      <c r="I371" s="61"/>
      <c r="J371" s="61"/>
    </row>
    <row r="372" spans="6:10" x14ac:dyDescent="0.2">
      <c r="F372" s="61"/>
      <c r="G372" s="61"/>
      <c r="H372" s="61"/>
      <c r="I372" s="61"/>
      <c r="J372" s="61"/>
    </row>
    <row r="373" spans="6:10" x14ac:dyDescent="0.2">
      <c r="F373" s="61"/>
      <c r="G373" s="61"/>
      <c r="H373" s="61"/>
      <c r="I373" s="61"/>
      <c r="J373" s="61"/>
    </row>
    <row r="374" spans="6:10" x14ac:dyDescent="0.2">
      <c r="F374" s="61"/>
      <c r="G374" s="61"/>
      <c r="H374" s="61"/>
      <c r="I374" s="61"/>
      <c r="J374" s="61"/>
    </row>
    <row r="375" spans="6:10" x14ac:dyDescent="0.2">
      <c r="F375" s="61"/>
      <c r="G375" s="61"/>
      <c r="H375" s="61"/>
      <c r="I375" s="61"/>
      <c r="J375" s="61"/>
    </row>
    <row r="376" spans="6:10" x14ac:dyDescent="0.2">
      <c r="F376" s="61"/>
      <c r="G376" s="61"/>
      <c r="H376" s="61"/>
      <c r="I376" s="61"/>
      <c r="J376" s="61"/>
    </row>
    <row r="377" spans="6:10" x14ac:dyDescent="0.2">
      <c r="F377" s="61"/>
      <c r="G377" s="61"/>
      <c r="H377" s="61"/>
      <c r="I377" s="61"/>
      <c r="J377" s="61"/>
    </row>
    <row r="378" spans="6:10" x14ac:dyDescent="0.2">
      <c r="F378" s="61"/>
      <c r="G378" s="61"/>
      <c r="H378" s="61"/>
      <c r="I378" s="61"/>
      <c r="J378" s="61"/>
    </row>
    <row r="379" spans="6:10" x14ac:dyDescent="0.2">
      <c r="F379" s="61"/>
      <c r="G379" s="61"/>
      <c r="H379" s="61"/>
      <c r="I379" s="61"/>
      <c r="J379" s="61"/>
    </row>
    <row r="380" spans="6:10" x14ac:dyDescent="0.2">
      <c r="F380" s="61"/>
      <c r="G380" s="61"/>
      <c r="H380" s="61"/>
      <c r="I380" s="61"/>
      <c r="J380" s="61"/>
    </row>
    <row r="381" spans="6:10" x14ac:dyDescent="0.2">
      <c r="F381" s="61"/>
      <c r="G381" s="61"/>
      <c r="H381" s="61"/>
      <c r="I381" s="61"/>
      <c r="J381" s="61"/>
    </row>
    <row r="382" spans="6:10" x14ac:dyDescent="0.2">
      <c r="F382" s="61"/>
      <c r="G382" s="61"/>
      <c r="H382" s="61"/>
      <c r="I382" s="61"/>
      <c r="J382" s="61"/>
    </row>
    <row r="383" spans="6:10" x14ac:dyDescent="0.2">
      <c r="F383" s="61"/>
      <c r="G383" s="61"/>
      <c r="H383" s="61"/>
      <c r="I383" s="61"/>
      <c r="J383" s="61"/>
    </row>
    <row r="384" spans="6:10" x14ac:dyDescent="0.2">
      <c r="F384" s="61"/>
      <c r="G384" s="61"/>
      <c r="H384" s="61"/>
      <c r="I384" s="61"/>
      <c r="J384" s="61"/>
    </row>
  </sheetData>
  <mergeCells count="43">
    <mergeCell ref="G257:G258"/>
    <mergeCell ref="G259:G260"/>
    <mergeCell ref="G261:G262"/>
    <mergeCell ref="G263:G264"/>
    <mergeCell ref="G265:G266"/>
    <mergeCell ref="G267:G268"/>
    <mergeCell ref="F276:F277"/>
    <mergeCell ref="F278:F279"/>
    <mergeCell ref="F280:F281"/>
    <mergeCell ref="G243:G244"/>
    <mergeCell ref="G245:G246"/>
    <mergeCell ref="G247:G248"/>
    <mergeCell ref="G249:G250"/>
    <mergeCell ref="G251:G252"/>
    <mergeCell ref="G253:G254"/>
    <mergeCell ref="G255:G256"/>
    <mergeCell ref="F264:F265"/>
    <mergeCell ref="F266:F267"/>
    <mergeCell ref="F268:F269"/>
    <mergeCell ref="F270:F271"/>
    <mergeCell ref="F272:F273"/>
    <mergeCell ref="F274:F275"/>
    <mergeCell ref="F252:F253"/>
    <mergeCell ref="F254:F255"/>
    <mergeCell ref="F256:F257"/>
    <mergeCell ref="F258:F259"/>
    <mergeCell ref="F260:F261"/>
    <mergeCell ref="F262:F263"/>
    <mergeCell ref="F244:F245"/>
    <mergeCell ref="F246:F247"/>
    <mergeCell ref="F248:F249"/>
    <mergeCell ref="F250:F251"/>
    <mergeCell ref="J226:J227"/>
    <mergeCell ref="J228:J229"/>
    <mergeCell ref="G228:G229"/>
    <mergeCell ref="H139:H140"/>
    <mergeCell ref="G213:G214"/>
    <mergeCell ref="G215:G216"/>
    <mergeCell ref="G203:G204"/>
    <mergeCell ref="G205:G206"/>
    <mergeCell ref="G207:G208"/>
    <mergeCell ref="G209:G210"/>
    <mergeCell ref="G211:G212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700-4F69-DC4D-8D4F-3B3588AA86B2}">
  <dimension ref="A1:O118"/>
  <sheetViews>
    <sheetView topLeftCell="D20" workbookViewId="0">
      <selection activeCell="F33" sqref="F33"/>
    </sheetView>
  </sheetViews>
  <sheetFormatPr baseColWidth="10" defaultRowHeight="16" x14ac:dyDescent="0.2"/>
  <cols>
    <col min="1" max="1" width="5.6640625" bestFit="1" customWidth="1"/>
    <col min="2" max="4" width="34.5" bestFit="1" customWidth="1"/>
    <col min="8" max="8" width="30.33203125" bestFit="1" customWidth="1"/>
    <col min="9" max="11" width="15.5" bestFit="1" customWidth="1"/>
  </cols>
  <sheetData>
    <row r="1" spans="1:11" x14ac:dyDescent="0.2">
      <c r="A1" s="21"/>
      <c r="B1" s="21" t="s">
        <v>34</v>
      </c>
      <c r="C1" s="21" t="s">
        <v>35</v>
      </c>
      <c r="D1" s="21" t="s">
        <v>36</v>
      </c>
    </row>
    <row r="2" spans="1:11" x14ac:dyDescent="0.2">
      <c r="A2" s="22" t="s">
        <v>3</v>
      </c>
      <c r="B2" s="22">
        <v>97099694.980000004</v>
      </c>
      <c r="C2" s="23">
        <v>117458075.76000001</v>
      </c>
      <c r="D2" s="22">
        <v>123098618.25</v>
      </c>
    </row>
    <row r="3" spans="1:11" x14ac:dyDescent="0.2">
      <c r="A3" s="22" t="s">
        <v>4</v>
      </c>
      <c r="B3" s="22">
        <v>89612009.379999995</v>
      </c>
      <c r="C3" s="23">
        <v>97353616.959999993</v>
      </c>
      <c r="D3" s="23">
        <v>107541615.31</v>
      </c>
    </row>
    <row r="4" spans="1:11" x14ac:dyDescent="0.2">
      <c r="A4" s="22" t="s">
        <v>5</v>
      </c>
      <c r="B4" s="22">
        <v>96352189.909999996</v>
      </c>
      <c r="C4" s="23">
        <v>106585442.54000001</v>
      </c>
      <c r="D4" s="23">
        <v>113800973.56</v>
      </c>
    </row>
    <row r="5" spans="1:11" x14ac:dyDescent="0.2">
      <c r="A5" s="22" t="s">
        <v>6</v>
      </c>
      <c r="B5" s="22">
        <v>86416571.359999999</v>
      </c>
      <c r="C5" s="23">
        <v>102367191.73999999</v>
      </c>
      <c r="D5" s="23">
        <v>130662222.17</v>
      </c>
    </row>
    <row r="6" spans="1:11" x14ac:dyDescent="0.2">
      <c r="A6" s="22" t="s">
        <v>7</v>
      </c>
      <c r="B6" s="22">
        <v>98423761.129999995</v>
      </c>
      <c r="C6" s="23">
        <v>114951663.54000001</v>
      </c>
      <c r="D6" s="23">
        <v>137819062.38</v>
      </c>
    </row>
    <row r="7" spans="1:11" x14ac:dyDescent="0.2">
      <c r="A7" s="22" t="s">
        <v>8</v>
      </c>
      <c r="B7" s="22">
        <v>106501219.33</v>
      </c>
      <c r="C7" s="23">
        <v>115886254.79000001</v>
      </c>
      <c r="D7" s="23">
        <v>134568563.09</v>
      </c>
    </row>
    <row r="8" spans="1:11" x14ac:dyDescent="0.2">
      <c r="A8" s="22" t="s">
        <v>9</v>
      </c>
      <c r="B8" s="22">
        <v>119921193.84999999</v>
      </c>
      <c r="C8" s="23">
        <v>139036750.74000001</v>
      </c>
      <c r="D8" s="23">
        <v>144603739.69</v>
      </c>
    </row>
    <row r="9" spans="1:11" x14ac:dyDescent="0.2">
      <c r="A9" s="22" t="s">
        <v>10</v>
      </c>
      <c r="B9" s="22">
        <v>119469443.95</v>
      </c>
      <c r="C9" s="23">
        <v>131462123.03</v>
      </c>
      <c r="D9" s="23">
        <v>142386369.59999999</v>
      </c>
    </row>
    <row r="10" spans="1:11" x14ac:dyDescent="0.2">
      <c r="A10" s="22" t="s">
        <v>11</v>
      </c>
      <c r="B10" s="22">
        <v>112525000.52</v>
      </c>
      <c r="C10" s="23">
        <v>130576022.51000001</v>
      </c>
      <c r="D10" s="23">
        <v>141888029.84</v>
      </c>
    </row>
    <row r="11" spans="1:11" x14ac:dyDescent="0.2">
      <c r="A11" s="22" t="s">
        <v>12</v>
      </c>
      <c r="B11" s="23">
        <v>118140847.06</v>
      </c>
      <c r="C11" s="23">
        <v>132708383.63</v>
      </c>
      <c r="D11" s="23">
        <v>0</v>
      </c>
    </row>
    <row r="12" spans="1:11" x14ac:dyDescent="0.2">
      <c r="A12" s="22" t="s">
        <v>13</v>
      </c>
      <c r="B12" s="23">
        <v>125681963.75</v>
      </c>
      <c r="C12" s="23">
        <v>139537433.18000001</v>
      </c>
      <c r="D12" s="23">
        <v>0</v>
      </c>
    </row>
    <row r="13" spans="1:11" x14ac:dyDescent="0.2">
      <c r="A13" s="22" t="s">
        <v>14</v>
      </c>
      <c r="B13" s="23">
        <v>150786289.19</v>
      </c>
      <c r="C13" s="23">
        <v>172395276.03</v>
      </c>
      <c r="D13" s="23">
        <v>0</v>
      </c>
    </row>
    <row r="14" spans="1:11" x14ac:dyDescent="0.2">
      <c r="A14" s="23" t="s">
        <v>15</v>
      </c>
      <c r="B14" s="23">
        <f>SUM(B2:B13)</f>
        <v>1320930184.4100001</v>
      </c>
      <c r="C14" s="23">
        <f>SUM(C2:C13)</f>
        <v>1500318234.4499998</v>
      </c>
      <c r="D14" s="23">
        <f>SUM(D2:D13)</f>
        <v>1176369193.8900001</v>
      </c>
      <c r="J14" s="61"/>
      <c r="K14" s="61"/>
    </row>
    <row r="15" spans="1:11" x14ac:dyDescent="0.2">
      <c r="F15" s="61"/>
      <c r="G15" s="61"/>
      <c r="H15" s="61"/>
      <c r="I15" s="61"/>
      <c r="J15" s="61"/>
      <c r="K15" s="61"/>
    </row>
    <row r="16" spans="1:11" x14ac:dyDescent="0.2">
      <c r="F16" s="61"/>
      <c r="G16" s="61"/>
      <c r="H16" s="34"/>
      <c r="I16" s="34">
        <v>2018</v>
      </c>
      <c r="J16" s="34">
        <v>2019</v>
      </c>
      <c r="K16" s="34">
        <v>2020</v>
      </c>
    </row>
    <row r="17" spans="1:13" x14ac:dyDescent="0.2">
      <c r="A17" s="61"/>
      <c r="B17" s="1" t="s">
        <v>490</v>
      </c>
      <c r="C17" s="1" t="s">
        <v>491</v>
      </c>
      <c r="D17" s="1" t="s">
        <v>492</v>
      </c>
      <c r="F17" s="61"/>
      <c r="G17" s="61"/>
      <c r="H17" s="1" t="s">
        <v>508</v>
      </c>
      <c r="I17" s="35">
        <v>281189924.74000001</v>
      </c>
      <c r="J17" s="35">
        <v>342062328.80999994</v>
      </c>
      <c r="K17" s="35">
        <v>321847398.03000003</v>
      </c>
    </row>
    <row r="18" spans="1:13" x14ac:dyDescent="0.2">
      <c r="A18" s="1" t="s">
        <v>3</v>
      </c>
      <c r="B18" s="49">
        <v>24069516.25</v>
      </c>
      <c r="C18" s="49">
        <v>28787791.559999999</v>
      </c>
      <c r="D18" s="36">
        <v>31419105.800000001</v>
      </c>
      <c r="F18" s="61"/>
      <c r="G18" s="61"/>
      <c r="H18" s="1" t="s">
        <v>513</v>
      </c>
      <c r="I18" s="35">
        <v>13133388.43</v>
      </c>
      <c r="J18" s="35">
        <v>16056186.960000001</v>
      </c>
      <c r="K18" s="35">
        <v>11906044.25</v>
      </c>
    </row>
    <row r="19" spans="1:13" x14ac:dyDescent="0.2">
      <c r="A19" s="1" t="s">
        <v>4</v>
      </c>
      <c r="B19" s="49">
        <v>20134902.640000001</v>
      </c>
      <c r="C19" s="49">
        <v>24297850.789999999</v>
      </c>
      <c r="D19" s="36">
        <v>29261157.41</v>
      </c>
      <c r="F19" s="61"/>
      <c r="G19" s="37"/>
      <c r="H19" s="1" t="s">
        <v>509</v>
      </c>
      <c r="I19" s="35">
        <v>15632879.690000001</v>
      </c>
      <c r="J19" s="35">
        <v>17465822.220000003</v>
      </c>
      <c r="K19" s="35">
        <v>17500187.960000001</v>
      </c>
    </row>
    <row r="20" spans="1:13" x14ac:dyDescent="0.2">
      <c r="A20" s="1" t="s">
        <v>5</v>
      </c>
      <c r="B20" s="36">
        <v>21112599.780000001</v>
      </c>
      <c r="C20" s="36">
        <v>26690300.690000001</v>
      </c>
      <c r="D20" s="36">
        <v>30933524.5</v>
      </c>
      <c r="F20" s="61"/>
      <c r="G20" s="37"/>
      <c r="H20" s="1" t="s">
        <v>510</v>
      </c>
      <c r="I20" s="35">
        <v>937572387.00999987</v>
      </c>
      <c r="J20" s="35">
        <v>999352998.87</v>
      </c>
      <c r="K20" s="35">
        <v>698945057.37</v>
      </c>
      <c r="L20" s="32"/>
      <c r="M20" s="32"/>
    </row>
    <row r="21" spans="1:13" x14ac:dyDescent="0.2">
      <c r="A21" s="1" t="s">
        <v>6</v>
      </c>
      <c r="B21" s="36">
        <v>18576386.27</v>
      </c>
      <c r="C21" s="36">
        <v>24433147.91</v>
      </c>
      <c r="D21" s="36">
        <v>36189603.380000003</v>
      </c>
      <c r="F21" s="61"/>
      <c r="G21" s="37"/>
      <c r="H21" s="1" t="s">
        <v>511</v>
      </c>
      <c r="I21" s="35">
        <v>47025311.090000004</v>
      </c>
      <c r="J21" s="35">
        <v>97411064.780000001</v>
      </c>
      <c r="K21" s="35">
        <v>103364923.72</v>
      </c>
    </row>
    <row r="22" spans="1:13" x14ac:dyDescent="0.2">
      <c r="A22" s="1" t="s">
        <v>7</v>
      </c>
      <c r="B22" s="36">
        <v>20367372.210000001</v>
      </c>
      <c r="C22" s="36">
        <v>26945482.199999999</v>
      </c>
      <c r="D22" s="36">
        <v>39168087.960000001</v>
      </c>
      <c r="E22" s="61"/>
      <c r="F22" s="61"/>
      <c r="G22" s="37"/>
      <c r="H22" s="1" t="s">
        <v>512</v>
      </c>
      <c r="I22" s="35">
        <v>5509662.6800000006</v>
      </c>
      <c r="J22" s="35">
        <v>5997270.9500000002</v>
      </c>
      <c r="K22" s="35">
        <v>5622086.3499999996</v>
      </c>
      <c r="L22" s="32"/>
      <c r="M22" s="32"/>
    </row>
    <row r="23" spans="1:13" x14ac:dyDescent="0.2">
      <c r="A23" s="1" t="s">
        <v>8</v>
      </c>
      <c r="B23" s="36">
        <v>21880133.550000001</v>
      </c>
      <c r="C23" s="36">
        <v>24803259.829999998</v>
      </c>
      <c r="D23" s="36">
        <v>37182158.270000003</v>
      </c>
      <c r="E23" s="61"/>
      <c r="F23" s="61"/>
      <c r="G23" s="37"/>
      <c r="H23" s="61"/>
      <c r="I23" s="61"/>
      <c r="J23" s="61"/>
      <c r="K23" s="61"/>
    </row>
    <row r="24" spans="1:13" x14ac:dyDescent="0.2">
      <c r="A24" s="1" t="s">
        <v>9</v>
      </c>
      <c r="B24" s="36">
        <v>24806032.219999999</v>
      </c>
      <c r="C24" s="36">
        <v>30390557.649999999</v>
      </c>
      <c r="D24" s="36">
        <v>40561521.240000002</v>
      </c>
      <c r="E24" s="61"/>
      <c r="F24" s="61"/>
      <c r="G24" s="37"/>
      <c r="M24" s="32"/>
    </row>
    <row r="25" spans="1:13" x14ac:dyDescent="0.2">
      <c r="A25" s="1" t="s">
        <v>10</v>
      </c>
      <c r="B25" s="36">
        <v>24012937.710000001</v>
      </c>
      <c r="C25" s="36">
        <v>28965547.559999999</v>
      </c>
      <c r="D25" s="36">
        <v>39423191.770000003</v>
      </c>
      <c r="E25" s="61"/>
      <c r="F25" s="37"/>
      <c r="G25" s="37"/>
    </row>
    <row r="26" spans="1:13" x14ac:dyDescent="0.2">
      <c r="A26" s="1" t="s">
        <v>11</v>
      </c>
      <c r="B26" s="36">
        <v>24538037.93</v>
      </c>
      <c r="C26" s="36">
        <v>29959961.73</v>
      </c>
      <c r="D26" s="36">
        <v>37709047.700000003</v>
      </c>
      <c r="E26" s="61"/>
      <c r="F26" s="37"/>
      <c r="G26" s="69"/>
      <c r="H26" s="32"/>
      <c r="I26" s="32"/>
      <c r="J26" s="32"/>
      <c r="K26" s="32"/>
      <c r="L26" s="32"/>
      <c r="M26" s="32"/>
    </row>
    <row r="27" spans="1:13" x14ac:dyDescent="0.2">
      <c r="A27" s="1" t="s">
        <v>12</v>
      </c>
      <c r="B27" s="36">
        <v>25278809.75</v>
      </c>
      <c r="C27" s="36">
        <v>30294841.66</v>
      </c>
      <c r="D27" s="2"/>
      <c r="E27" s="61"/>
      <c r="F27" s="37"/>
      <c r="G27" s="37"/>
    </row>
    <row r="28" spans="1:13" x14ac:dyDescent="0.2">
      <c r="A28" s="1" t="s">
        <v>13</v>
      </c>
      <c r="B28" s="36">
        <v>25989794.09</v>
      </c>
      <c r="C28" s="36">
        <v>29857184.329999998</v>
      </c>
      <c r="D28" s="2"/>
      <c r="E28" s="61"/>
      <c r="F28" s="37"/>
      <c r="G28" s="69"/>
      <c r="H28" s="32"/>
      <c r="I28" s="32"/>
      <c r="J28" s="32"/>
      <c r="K28" s="32"/>
      <c r="L28" s="32"/>
      <c r="M28" s="32"/>
    </row>
    <row r="29" spans="1:13" x14ac:dyDescent="0.2">
      <c r="A29" s="1" t="s">
        <v>14</v>
      </c>
      <c r="B29" s="36">
        <v>30423402.34</v>
      </c>
      <c r="C29" s="36">
        <v>36636402.899999999</v>
      </c>
      <c r="D29" s="2"/>
      <c r="E29" s="61"/>
      <c r="F29" s="37"/>
      <c r="G29" s="37"/>
    </row>
    <row r="30" spans="1:13" x14ac:dyDescent="0.2">
      <c r="A30" s="1" t="s">
        <v>15</v>
      </c>
      <c r="B30" s="35">
        <f>SUM(B18:B29)</f>
        <v>281189924.74000001</v>
      </c>
      <c r="C30" s="35">
        <f t="shared" ref="C30:D30" si="0">SUM(C18:C29)</f>
        <v>342062328.80999994</v>
      </c>
      <c r="D30" s="35">
        <f t="shared" si="0"/>
        <v>321847398.03000003</v>
      </c>
      <c r="E30" s="61"/>
      <c r="F30" s="37"/>
      <c r="G30" s="69"/>
      <c r="H30" s="32"/>
      <c r="I30" s="32"/>
      <c r="J30" s="32"/>
      <c r="K30" s="32"/>
      <c r="L30" s="32"/>
      <c r="M30" s="32"/>
    </row>
    <row r="31" spans="1:13" x14ac:dyDescent="0.2">
      <c r="E31" s="61"/>
      <c r="F31" s="37"/>
      <c r="G31" s="37"/>
      <c r="H31" s="61"/>
      <c r="I31" s="61"/>
    </row>
    <row r="32" spans="1:13" x14ac:dyDescent="0.2">
      <c r="A32" s="61"/>
      <c r="B32" s="1" t="s">
        <v>493</v>
      </c>
      <c r="C32" s="1" t="s">
        <v>494</v>
      </c>
      <c r="D32" s="1" t="s">
        <v>495</v>
      </c>
      <c r="E32" s="61"/>
      <c r="F32" s="37"/>
      <c r="G32" s="37"/>
      <c r="H32" s="37"/>
      <c r="I32" s="61"/>
    </row>
    <row r="33" spans="1:14" x14ac:dyDescent="0.2">
      <c r="A33" s="1" t="s">
        <v>3</v>
      </c>
      <c r="B33" s="36">
        <v>704989.14</v>
      </c>
      <c r="C33" s="36">
        <v>916937.39</v>
      </c>
      <c r="D33" s="36">
        <v>1005324.06</v>
      </c>
      <c r="E33" s="61"/>
      <c r="F33" s="37"/>
      <c r="G33" s="37"/>
      <c r="H33" s="37"/>
      <c r="I33" s="32"/>
      <c r="J33" s="32"/>
      <c r="K33" s="32"/>
      <c r="L33" s="32"/>
      <c r="M33" s="32"/>
      <c r="N33" s="32"/>
    </row>
    <row r="34" spans="1:14" x14ac:dyDescent="0.2">
      <c r="A34" s="1" t="s">
        <v>4</v>
      </c>
      <c r="B34" s="36">
        <v>631096.88</v>
      </c>
      <c r="C34" s="36">
        <v>758927.68</v>
      </c>
      <c r="D34" s="36">
        <v>960195.15</v>
      </c>
      <c r="E34" s="61"/>
      <c r="F34" s="37"/>
      <c r="G34" s="69"/>
      <c r="H34" s="37"/>
      <c r="I34" s="61"/>
    </row>
    <row r="35" spans="1:14" x14ac:dyDescent="0.2">
      <c r="A35" s="1" t="s">
        <v>5</v>
      </c>
      <c r="B35" s="36">
        <v>769119.09</v>
      </c>
      <c r="C35" s="36">
        <v>978400.6</v>
      </c>
      <c r="D35" s="36">
        <v>1041437</v>
      </c>
      <c r="E35" s="61"/>
      <c r="F35" s="37"/>
      <c r="G35" s="37"/>
      <c r="H35" s="37"/>
      <c r="I35" s="32"/>
      <c r="J35" s="32"/>
      <c r="K35" s="32"/>
      <c r="L35" s="32"/>
      <c r="M35" s="32"/>
      <c r="N35" s="32"/>
    </row>
    <row r="36" spans="1:14" x14ac:dyDescent="0.2">
      <c r="A36" s="1" t="s">
        <v>6</v>
      </c>
      <c r="B36" s="36">
        <v>846701.84</v>
      </c>
      <c r="C36" s="36">
        <v>1095804.5</v>
      </c>
      <c r="D36" s="36">
        <v>952604.11</v>
      </c>
      <c r="E36" s="61"/>
      <c r="F36" s="37"/>
      <c r="G36" s="37"/>
      <c r="H36" s="37"/>
      <c r="I36" s="61"/>
    </row>
    <row r="37" spans="1:14" x14ac:dyDescent="0.2">
      <c r="A37" s="1" t="s">
        <v>7</v>
      </c>
      <c r="B37" s="36">
        <v>1132175.33</v>
      </c>
      <c r="C37" s="36">
        <v>1311662.49</v>
      </c>
      <c r="D37" s="36">
        <v>1271101.1599999999</v>
      </c>
      <c r="E37" s="61"/>
      <c r="F37" s="37"/>
      <c r="G37" s="37"/>
      <c r="H37" s="37"/>
      <c r="I37" s="32"/>
      <c r="J37" s="32"/>
      <c r="K37" s="32"/>
      <c r="L37" s="32"/>
      <c r="M37" s="32"/>
      <c r="N37" s="32"/>
    </row>
    <row r="38" spans="1:14" x14ac:dyDescent="0.2">
      <c r="A38" s="1" t="s">
        <v>8</v>
      </c>
      <c r="B38" s="36">
        <v>1250429.81</v>
      </c>
      <c r="C38" s="36">
        <v>1447778.82</v>
      </c>
      <c r="D38" s="36">
        <v>1556237.25</v>
      </c>
      <c r="E38" s="61"/>
      <c r="F38" s="37"/>
      <c r="G38" s="37"/>
      <c r="H38" s="37"/>
      <c r="I38" s="61"/>
    </row>
    <row r="39" spans="1:14" x14ac:dyDescent="0.2">
      <c r="A39" s="1" t="s">
        <v>9</v>
      </c>
      <c r="B39" s="36">
        <v>1560310.8</v>
      </c>
      <c r="C39" s="36">
        <v>1855889.62</v>
      </c>
      <c r="D39" s="36">
        <v>1981170.34</v>
      </c>
      <c r="E39" s="61"/>
      <c r="F39" s="37"/>
      <c r="G39" s="37"/>
      <c r="H39" s="37"/>
      <c r="I39" s="32"/>
      <c r="J39" s="32"/>
      <c r="K39" s="32"/>
      <c r="L39" s="32"/>
      <c r="M39" s="32"/>
      <c r="N39" s="32"/>
    </row>
    <row r="40" spans="1:14" x14ac:dyDescent="0.2">
      <c r="A40" s="1" t="s">
        <v>10</v>
      </c>
      <c r="B40" s="36">
        <v>1169347.3</v>
      </c>
      <c r="C40" s="36">
        <v>1454310.88</v>
      </c>
      <c r="D40" s="36">
        <v>1737405.63</v>
      </c>
      <c r="E40" s="61"/>
      <c r="F40" s="37"/>
      <c r="G40" s="37"/>
      <c r="H40" s="37"/>
      <c r="I40" s="61"/>
    </row>
    <row r="41" spans="1:14" x14ac:dyDescent="0.2">
      <c r="A41" s="1" t="s">
        <v>11</v>
      </c>
      <c r="B41" s="36">
        <v>979792.72</v>
      </c>
      <c r="C41" s="36">
        <v>1297738.6000000001</v>
      </c>
      <c r="D41" s="36">
        <v>1400569.55</v>
      </c>
      <c r="E41" s="61"/>
      <c r="F41" s="37"/>
      <c r="G41" s="37"/>
      <c r="H41" s="37"/>
      <c r="I41" s="32"/>
      <c r="J41" s="32"/>
      <c r="K41" s="32"/>
      <c r="L41" s="32"/>
      <c r="M41" s="32"/>
      <c r="N41" s="32"/>
    </row>
    <row r="42" spans="1:14" x14ac:dyDescent="0.2">
      <c r="A42" s="1" t="s">
        <v>12</v>
      </c>
      <c r="B42" s="36">
        <v>881188.08</v>
      </c>
      <c r="C42" s="36">
        <v>1200760.29</v>
      </c>
      <c r="D42" s="2"/>
      <c r="E42" s="61"/>
      <c r="F42" s="37"/>
      <c r="G42" s="37"/>
      <c r="H42" s="37"/>
      <c r="I42" s="61"/>
    </row>
    <row r="43" spans="1:14" x14ac:dyDescent="0.2">
      <c r="A43" s="1" t="s">
        <v>13</v>
      </c>
      <c r="B43" s="36">
        <v>1210156.07</v>
      </c>
      <c r="C43" s="36">
        <v>1367653.67</v>
      </c>
      <c r="D43" s="2"/>
      <c r="E43" s="61"/>
      <c r="F43" s="37"/>
      <c r="G43" s="37"/>
      <c r="H43" s="37"/>
      <c r="I43" s="32"/>
      <c r="J43" s="32"/>
      <c r="K43" s="32"/>
      <c r="L43" s="32"/>
      <c r="M43" s="32"/>
      <c r="N43" s="32"/>
    </row>
    <row r="44" spans="1:14" x14ac:dyDescent="0.2">
      <c r="A44" s="1" t="s">
        <v>14</v>
      </c>
      <c r="B44" s="36">
        <v>1998081.37</v>
      </c>
      <c r="C44" s="36">
        <v>2370322.42</v>
      </c>
      <c r="D44" s="2"/>
      <c r="E44" s="61"/>
      <c r="F44" s="37"/>
      <c r="G44" s="37"/>
      <c r="H44" s="69"/>
      <c r="I44" s="32"/>
      <c r="J44" s="32"/>
      <c r="K44" s="32"/>
      <c r="L44" s="32"/>
      <c r="M44" s="32"/>
    </row>
    <row r="45" spans="1:14" x14ac:dyDescent="0.2">
      <c r="A45" s="1" t="s">
        <v>15</v>
      </c>
      <c r="B45" s="35">
        <f>SUM(B33:B44)</f>
        <v>13133388.43</v>
      </c>
      <c r="C45" s="35">
        <f t="shared" ref="C45:D45" si="1">SUM(C33:C44)</f>
        <v>16056186.960000001</v>
      </c>
      <c r="D45" s="35">
        <f t="shared" si="1"/>
        <v>11906044.25</v>
      </c>
      <c r="E45" s="61"/>
      <c r="F45" s="37"/>
      <c r="G45" s="37"/>
      <c r="H45" s="37"/>
      <c r="I45" s="61"/>
      <c r="N45" s="32"/>
    </row>
    <row r="46" spans="1:14" x14ac:dyDescent="0.2">
      <c r="E46" s="61"/>
      <c r="F46" s="37"/>
      <c r="G46" s="37"/>
      <c r="H46" s="69"/>
      <c r="I46" s="32"/>
      <c r="J46" s="32"/>
      <c r="K46" s="32"/>
      <c r="L46" s="32"/>
      <c r="M46" s="32"/>
    </row>
    <row r="47" spans="1:14" x14ac:dyDescent="0.2">
      <c r="A47" s="61"/>
      <c r="B47" s="1" t="s">
        <v>496</v>
      </c>
      <c r="C47" s="1" t="s">
        <v>497</v>
      </c>
      <c r="D47" s="1" t="s">
        <v>498</v>
      </c>
      <c r="E47" s="61"/>
      <c r="F47" s="37"/>
      <c r="G47" s="37"/>
      <c r="H47" s="37"/>
      <c r="I47" s="61"/>
      <c r="N47" s="32"/>
    </row>
    <row r="48" spans="1:14" x14ac:dyDescent="0.2">
      <c r="A48" s="1" t="s">
        <v>3</v>
      </c>
      <c r="B48" s="36">
        <v>1249665.48</v>
      </c>
      <c r="C48" s="36">
        <v>1394393.87</v>
      </c>
      <c r="D48" s="36">
        <v>1437828.71</v>
      </c>
      <c r="E48" s="61"/>
      <c r="F48" s="37"/>
      <c r="G48" s="37"/>
      <c r="H48" s="32"/>
      <c r="I48" s="32"/>
      <c r="J48" s="32"/>
      <c r="K48" s="32"/>
      <c r="L48" s="32"/>
      <c r="M48" s="32"/>
    </row>
    <row r="49" spans="1:13" x14ac:dyDescent="0.2">
      <c r="A49" s="1" t="s">
        <v>4</v>
      </c>
      <c r="B49" s="36">
        <v>1097909.94</v>
      </c>
      <c r="C49" s="36">
        <v>1280217.92</v>
      </c>
      <c r="D49" s="36">
        <v>1600501.24</v>
      </c>
      <c r="E49" s="61"/>
      <c r="F49" s="37"/>
      <c r="G49" s="37"/>
      <c r="H49" s="61"/>
      <c r="I49" s="61"/>
    </row>
    <row r="50" spans="1:13" x14ac:dyDescent="0.2">
      <c r="A50" s="1" t="s">
        <v>5</v>
      </c>
      <c r="B50" s="36">
        <v>1317483.06</v>
      </c>
      <c r="C50" s="36">
        <v>1463263.55</v>
      </c>
      <c r="D50" s="36">
        <v>2192820.36</v>
      </c>
      <c r="E50" s="61"/>
      <c r="F50" s="37"/>
      <c r="G50" s="37"/>
      <c r="H50" s="32"/>
      <c r="I50" s="32"/>
      <c r="J50" s="32"/>
      <c r="K50" s="32"/>
      <c r="L50" s="32"/>
      <c r="M50" s="32"/>
    </row>
    <row r="51" spans="1:13" x14ac:dyDescent="0.2">
      <c r="A51" s="1" t="s">
        <v>6</v>
      </c>
      <c r="B51" s="36">
        <v>1168346.3400000001</v>
      </c>
      <c r="C51" s="36">
        <v>1441295.3600000001</v>
      </c>
      <c r="D51" s="36">
        <v>2367259.5099999998</v>
      </c>
      <c r="E51" s="61"/>
      <c r="F51" s="37"/>
      <c r="G51" s="37"/>
      <c r="H51" s="61"/>
      <c r="I51" s="61"/>
    </row>
    <row r="52" spans="1:13" x14ac:dyDescent="0.2">
      <c r="A52" s="1" t="s">
        <v>7</v>
      </c>
      <c r="B52" s="36">
        <v>1263669.8999999999</v>
      </c>
      <c r="C52" s="36">
        <v>1533219.57</v>
      </c>
      <c r="D52" s="36">
        <v>2452765.87</v>
      </c>
      <c r="E52" s="61"/>
      <c r="F52" s="37"/>
      <c r="G52" s="37"/>
      <c r="H52" s="32"/>
      <c r="I52" s="32"/>
      <c r="J52" s="32"/>
      <c r="K52" s="32"/>
      <c r="L52" s="32"/>
      <c r="M52" s="32"/>
    </row>
    <row r="53" spans="1:13" x14ac:dyDescent="0.2">
      <c r="A53" s="1" t="s">
        <v>8</v>
      </c>
      <c r="B53" s="36">
        <v>1300620.03</v>
      </c>
      <c r="C53" s="36">
        <v>1377781.12</v>
      </c>
      <c r="D53" s="36">
        <v>1968275.94</v>
      </c>
      <c r="E53" s="61"/>
      <c r="F53" s="37"/>
      <c r="G53" s="37"/>
      <c r="H53" s="61"/>
      <c r="I53" s="61"/>
    </row>
    <row r="54" spans="1:13" x14ac:dyDescent="0.2">
      <c r="A54" s="1" t="s">
        <v>9</v>
      </c>
      <c r="B54" s="36">
        <v>1410808.48</v>
      </c>
      <c r="C54" s="36">
        <v>1679911.73</v>
      </c>
      <c r="D54" s="36">
        <v>1997271.62</v>
      </c>
      <c r="E54" s="61"/>
      <c r="F54" s="37"/>
      <c r="G54" s="37"/>
      <c r="H54" s="32"/>
      <c r="I54" s="32"/>
      <c r="J54" s="32"/>
      <c r="K54" s="32"/>
      <c r="L54" s="32"/>
      <c r="M54" s="32"/>
    </row>
    <row r="55" spans="1:13" x14ac:dyDescent="0.2">
      <c r="A55" s="1" t="s">
        <v>10</v>
      </c>
      <c r="B55" s="36">
        <v>1257250.48</v>
      </c>
      <c r="C55" s="36">
        <v>1335084.21</v>
      </c>
      <c r="D55" s="36">
        <v>1767888.45</v>
      </c>
      <c r="E55" s="61"/>
      <c r="F55" s="37"/>
      <c r="G55" s="37"/>
      <c r="H55" s="61"/>
      <c r="I55" s="61"/>
    </row>
    <row r="56" spans="1:13" x14ac:dyDescent="0.2">
      <c r="A56" s="1" t="s">
        <v>11</v>
      </c>
      <c r="B56" s="36">
        <v>1158283.05</v>
      </c>
      <c r="C56" s="36">
        <v>1289484.8899999999</v>
      </c>
      <c r="D56" s="36">
        <v>1715576.26</v>
      </c>
      <c r="E56" s="61"/>
      <c r="F56" s="37"/>
      <c r="G56" s="37"/>
      <c r="H56" s="32"/>
      <c r="I56" s="32"/>
      <c r="J56" s="32"/>
      <c r="K56" s="32"/>
      <c r="L56" s="32"/>
      <c r="M56" s="32"/>
    </row>
    <row r="57" spans="1:13" x14ac:dyDescent="0.2">
      <c r="A57" s="1" t="s">
        <v>12</v>
      </c>
      <c r="B57" s="36">
        <v>1255352.08</v>
      </c>
      <c r="C57" s="36">
        <v>1387881.64</v>
      </c>
      <c r="D57" s="2"/>
      <c r="E57" s="61"/>
      <c r="F57" s="37"/>
      <c r="G57" s="37"/>
      <c r="H57" s="61"/>
      <c r="I57" s="61"/>
    </row>
    <row r="58" spans="1:13" x14ac:dyDescent="0.2">
      <c r="A58" s="1" t="s">
        <v>13</v>
      </c>
      <c r="B58" s="36">
        <v>1393396.91</v>
      </c>
      <c r="C58" s="36">
        <v>1425593.89</v>
      </c>
      <c r="D58" s="2"/>
      <c r="E58" s="61"/>
      <c r="F58" s="37"/>
      <c r="G58" s="37"/>
      <c r="H58" s="32"/>
      <c r="I58" s="32"/>
      <c r="J58" s="32"/>
      <c r="K58" s="32"/>
      <c r="L58" s="32"/>
      <c r="M58" s="32"/>
    </row>
    <row r="59" spans="1:13" x14ac:dyDescent="0.2">
      <c r="A59" s="1" t="s">
        <v>14</v>
      </c>
      <c r="B59" s="36">
        <v>1760093.94</v>
      </c>
      <c r="C59" s="36">
        <v>1857694.47</v>
      </c>
      <c r="D59" s="2"/>
      <c r="E59" s="61"/>
      <c r="F59" s="37"/>
      <c r="G59" s="37"/>
      <c r="H59" s="61"/>
      <c r="I59" s="61"/>
    </row>
    <row r="60" spans="1:13" x14ac:dyDescent="0.2">
      <c r="A60" s="1" t="s">
        <v>15</v>
      </c>
      <c r="B60" s="35">
        <f>SUM(B48:B59)</f>
        <v>15632879.690000001</v>
      </c>
      <c r="C60" s="35">
        <f t="shared" ref="C60:D60" si="2">SUM(C48:C59)</f>
        <v>17465822.220000003</v>
      </c>
      <c r="D60" s="35">
        <f t="shared" si="2"/>
        <v>17500187.960000001</v>
      </c>
      <c r="E60" s="61"/>
      <c r="F60" s="37"/>
      <c r="G60" s="37"/>
      <c r="H60" s="32"/>
      <c r="I60" s="32"/>
      <c r="J60" s="32"/>
      <c r="K60" s="32"/>
      <c r="L60" s="32"/>
      <c r="M60" s="32"/>
    </row>
    <row r="61" spans="1:13" x14ac:dyDescent="0.2">
      <c r="E61" s="61"/>
      <c r="F61" s="37"/>
      <c r="G61" s="37"/>
      <c r="H61" s="61"/>
      <c r="I61" s="61"/>
    </row>
    <row r="62" spans="1:13" x14ac:dyDescent="0.2">
      <c r="A62" s="61"/>
      <c r="B62" s="1" t="s">
        <v>499</v>
      </c>
      <c r="C62" s="1" t="s">
        <v>500</v>
      </c>
      <c r="D62" s="1" t="s">
        <v>501</v>
      </c>
      <c r="E62" s="61"/>
      <c r="F62" s="37"/>
      <c r="G62" s="37"/>
      <c r="H62" s="61"/>
      <c r="I62" s="61"/>
    </row>
    <row r="63" spans="1:13" x14ac:dyDescent="0.2">
      <c r="A63" s="1" t="s">
        <v>3</v>
      </c>
      <c r="B63" s="36">
        <v>66357734.799999997</v>
      </c>
      <c r="C63" s="36">
        <v>78983795.379999995</v>
      </c>
      <c r="D63" s="36">
        <v>74267468.650000006</v>
      </c>
      <c r="E63" s="61"/>
      <c r="F63" s="37"/>
      <c r="G63" s="37"/>
      <c r="H63" s="61"/>
      <c r="I63" s="61"/>
    </row>
    <row r="64" spans="1:13" x14ac:dyDescent="0.2">
      <c r="A64" s="1" t="s">
        <v>4</v>
      </c>
      <c r="B64" s="36">
        <v>63580742.789999999</v>
      </c>
      <c r="C64" s="36">
        <v>64635240.329999998</v>
      </c>
      <c r="D64" s="36">
        <v>64590310.880000003</v>
      </c>
      <c r="E64" s="61"/>
      <c r="F64" s="37"/>
      <c r="G64" s="37"/>
      <c r="H64" s="32"/>
      <c r="I64" s="32"/>
      <c r="J64" s="32"/>
      <c r="K64" s="32"/>
      <c r="L64" s="32"/>
      <c r="M64" s="32"/>
    </row>
    <row r="65" spans="1:15" x14ac:dyDescent="0.2">
      <c r="A65" s="1" t="s">
        <v>5</v>
      </c>
      <c r="B65" s="36">
        <v>68567322.540000007</v>
      </c>
      <c r="C65" s="36">
        <v>70218303.019999996</v>
      </c>
      <c r="D65" s="36">
        <v>68997599.280000001</v>
      </c>
      <c r="E65" s="61"/>
      <c r="F65" s="37"/>
      <c r="G65" s="37"/>
      <c r="H65" s="61"/>
      <c r="I65" s="61"/>
    </row>
    <row r="66" spans="1:15" x14ac:dyDescent="0.2">
      <c r="A66" s="1" t="s">
        <v>6</v>
      </c>
      <c r="B66" s="36">
        <v>61261219.600000001</v>
      </c>
      <c r="C66" s="36">
        <v>67891450.450000003</v>
      </c>
      <c r="D66" s="36">
        <v>80224215.549999997</v>
      </c>
      <c r="E66" s="61"/>
      <c r="F66" s="37"/>
      <c r="G66" s="37"/>
      <c r="H66" s="32"/>
      <c r="I66" s="32"/>
      <c r="J66" s="32"/>
      <c r="K66" s="32"/>
      <c r="L66" s="32"/>
      <c r="M66" s="32"/>
    </row>
    <row r="67" spans="1:15" x14ac:dyDescent="0.2">
      <c r="A67" s="1" t="s">
        <v>7</v>
      </c>
      <c r="B67" s="36">
        <v>70182324.180000007</v>
      </c>
      <c r="C67" s="36">
        <v>76668767.450000003</v>
      </c>
      <c r="D67" s="36">
        <v>81747791.870000005</v>
      </c>
      <c r="E67" s="61"/>
      <c r="F67" s="37"/>
      <c r="G67" s="37"/>
      <c r="H67" s="61"/>
      <c r="I67" s="61"/>
    </row>
    <row r="68" spans="1:15" x14ac:dyDescent="0.2">
      <c r="A68" s="1" t="s">
        <v>8</v>
      </c>
      <c r="B68" s="36">
        <v>76974880.510000005</v>
      </c>
      <c r="C68" s="36">
        <v>79585149.799999997</v>
      </c>
      <c r="D68" s="36">
        <v>81007346.829999998</v>
      </c>
      <c r="E68" s="61"/>
      <c r="F68" s="37"/>
      <c r="G68" s="37"/>
      <c r="H68" s="32"/>
      <c r="I68" s="32"/>
      <c r="J68" s="32"/>
      <c r="K68" s="32"/>
      <c r="L68" s="32"/>
      <c r="M68" s="32"/>
    </row>
    <row r="69" spans="1:15" x14ac:dyDescent="0.2">
      <c r="A69" s="1" t="s">
        <v>9</v>
      </c>
      <c r="B69" s="36">
        <v>86642260.730000004</v>
      </c>
      <c r="C69" s="36">
        <v>94391786.849999994</v>
      </c>
      <c r="D69" s="36">
        <v>84050641.010000005</v>
      </c>
      <c r="E69" s="61"/>
      <c r="F69" s="37"/>
      <c r="G69" s="37"/>
      <c r="H69" s="61"/>
      <c r="I69" s="61"/>
    </row>
    <row r="70" spans="1:15" x14ac:dyDescent="0.2">
      <c r="A70" s="1" t="s">
        <v>10</v>
      </c>
      <c r="B70" s="36">
        <v>87609138.780000001</v>
      </c>
      <c r="C70" s="36">
        <v>89018581.620000005</v>
      </c>
      <c r="D70" s="36">
        <v>81934139.379999995</v>
      </c>
      <c r="E70" s="61"/>
      <c r="F70" s="37"/>
      <c r="G70" s="37"/>
      <c r="H70" s="32"/>
      <c r="I70" s="32"/>
      <c r="J70" s="32"/>
      <c r="K70" s="32"/>
      <c r="L70" s="32"/>
      <c r="M70" s="32"/>
    </row>
    <row r="71" spans="1:15" x14ac:dyDescent="0.2">
      <c r="A71" s="1" t="s">
        <v>11</v>
      </c>
      <c r="B71" s="36">
        <v>79582048.799999997</v>
      </c>
      <c r="C71" s="36">
        <v>87527406.370000005</v>
      </c>
      <c r="D71" s="36">
        <v>82125543.920000002</v>
      </c>
      <c r="E71" s="61"/>
      <c r="F71" s="37"/>
      <c r="G71" s="37"/>
      <c r="H71" s="61"/>
      <c r="I71" s="61"/>
    </row>
    <row r="72" spans="1:15" x14ac:dyDescent="0.2">
      <c r="A72" s="1" t="s">
        <v>12</v>
      </c>
      <c r="B72" s="36">
        <v>84147894.269999996</v>
      </c>
      <c r="C72" s="36">
        <v>89323330.459999993</v>
      </c>
      <c r="D72" s="2"/>
      <c r="E72" s="61"/>
      <c r="F72" s="37"/>
      <c r="G72" s="37"/>
      <c r="H72" s="32"/>
      <c r="I72" s="32"/>
      <c r="J72" s="32"/>
      <c r="K72" s="32"/>
      <c r="L72" s="32"/>
      <c r="M72" s="32"/>
    </row>
    <row r="73" spans="1:15" x14ac:dyDescent="0.2">
      <c r="A73" s="1" t="s">
        <v>13</v>
      </c>
      <c r="B73" s="36">
        <v>89395174.620000005</v>
      </c>
      <c r="C73" s="36">
        <v>93817166.799999997</v>
      </c>
      <c r="D73" s="2"/>
      <c r="E73" s="61"/>
      <c r="F73" s="37"/>
      <c r="G73" s="37"/>
      <c r="H73" s="61"/>
      <c r="I73" s="61"/>
    </row>
    <row r="74" spans="1:15" x14ac:dyDescent="0.2">
      <c r="A74" s="1" t="s">
        <v>14</v>
      </c>
      <c r="B74" s="36">
        <v>103271645.39</v>
      </c>
      <c r="C74" s="36">
        <v>107292020.34</v>
      </c>
      <c r="D74" s="2"/>
      <c r="E74" s="61"/>
      <c r="F74" s="37"/>
      <c r="G74" s="37"/>
      <c r="H74" s="32"/>
      <c r="I74" s="32"/>
      <c r="J74" s="32"/>
      <c r="K74" s="32"/>
      <c r="L74" s="32"/>
      <c r="M74" s="32"/>
    </row>
    <row r="75" spans="1:15" x14ac:dyDescent="0.2">
      <c r="A75" s="1" t="s">
        <v>15</v>
      </c>
      <c r="B75" s="35">
        <f>SUM(B63:B74)</f>
        <v>937572387.00999987</v>
      </c>
      <c r="C75" s="35">
        <f t="shared" ref="C75:D75" si="3">SUM(C63:C74)</f>
        <v>999352998.87</v>
      </c>
      <c r="D75" s="35">
        <f t="shared" si="3"/>
        <v>698945057.37</v>
      </c>
      <c r="E75" s="61"/>
      <c r="F75" s="37"/>
      <c r="G75" s="37"/>
      <c r="H75" s="61"/>
      <c r="I75" s="61"/>
    </row>
    <row r="76" spans="1:15" x14ac:dyDescent="0.2">
      <c r="E76" s="61"/>
      <c r="F76" s="37"/>
      <c r="G76" s="37"/>
      <c r="H76" s="32"/>
      <c r="I76" s="32"/>
      <c r="J76" s="32"/>
      <c r="K76" s="32"/>
      <c r="L76" s="32"/>
      <c r="M76" s="32"/>
    </row>
    <row r="77" spans="1:15" x14ac:dyDescent="0.2">
      <c r="E77" s="61"/>
      <c r="F77" s="37"/>
      <c r="G77" s="37"/>
      <c r="H77" s="61"/>
      <c r="I77" s="61"/>
      <c r="J77" s="61"/>
      <c r="K77" s="61"/>
      <c r="L77" s="61"/>
      <c r="M77" s="61"/>
      <c r="N77" s="61"/>
      <c r="O77" s="61"/>
    </row>
    <row r="78" spans="1:15" x14ac:dyDescent="0.2">
      <c r="A78" s="61"/>
      <c r="B78" s="1" t="s">
        <v>502</v>
      </c>
      <c r="C78" s="1" t="s">
        <v>506</v>
      </c>
      <c r="D78" s="1" t="s">
        <v>507</v>
      </c>
      <c r="E78" s="61"/>
      <c r="F78" s="37"/>
      <c r="G78" s="37"/>
      <c r="H78" s="32"/>
      <c r="I78" s="32"/>
      <c r="J78" s="32"/>
      <c r="K78" s="32"/>
      <c r="L78" s="32"/>
      <c r="M78" s="32"/>
      <c r="N78" s="61"/>
      <c r="O78" s="61"/>
    </row>
    <row r="79" spans="1:15" x14ac:dyDescent="0.2">
      <c r="A79" s="1" t="s">
        <v>3</v>
      </c>
      <c r="B79" s="36">
        <v>2109784.17</v>
      </c>
      <c r="C79" s="36">
        <v>4808756.21</v>
      </c>
      <c r="D79" s="36">
        <v>12651579.43</v>
      </c>
      <c r="E79" s="61"/>
      <c r="F79" s="37"/>
      <c r="G79" s="61"/>
      <c r="H79" s="37"/>
      <c r="I79" s="61"/>
      <c r="J79" s="61"/>
      <c r="K79" s="61"/>
      <c r="L79" s="61"/>
      <c r="M79" s="61"/>
      <c r="N79" s="61"/>
      <c r="O79" s="61"/>
    </row>
    <row r="80" spans="1:15" x14ac:dyDescent="0.2">
      <c r="A80" s="1" t="s">
        <v>4</v>
      </c>
      <c r="B80" s="36">
        <v>1969215.45</v>
      </c>
      <c r="C80" s="36">
        <v>4301649.7699999996</v>
      </c>
      <c r="D80" s="36">
        <v>8750147.9199999999</v>
      </c>
      <c r="E80" s="61"/>
      <c r="F80" s="37"/>
      <c r="G80" s="61"/>
      <c r="H80" s="37"/>
      <c r="I80" s="32"/>
      <c r="J80" s="32"/>
      <c r="K80" s="32"/>
      <c r="L80" s="32"/>
      <c r="M80" s="32"/>
      <c r="N80" s="32"/>
      <c r="O80" s="61"/>
    </row>
    <row r="81" spans="1:15" x14ac:dyDescent="0.2">
      <c r="A81" s="1" t="s">
        <v>5</v>
      </c>
      <c r="B81" s="36">
        <v>2272333.2200000002</v>
      </c>
      <c r="C81" s="36">
        <v>5056378.9800000004</v>
      </c>
      <c r="D81" s="36">
        <v>8087899.3399999999</v>
      </c>
      <c r="E81" s="61"/>
      <c r="F81" s="37"/>
      <c r="G81" s="37"/>
      <c r="H81" s="37"/>
      <c r="I81" s="61"/>
      <c r="J81" s="61"/>
      <c r="K81" s="61"/>
      <c r="L81" s="61"/>
      <c r="M81" s="61"/>
      <c r="N81" s="61"/>
      <c r="O81" s="61"/>
    </row>
    <row r="82" spans="1:15" x14ac:dyDescent="0.2">
      <c r="A82" s="1" t="s">
        <v>6</v>
      </c>
      <c r="B82" s="36">
        <v>2696872.11</v>
      </c>
      <c r="C82" s="36">
        <v>5408672.6900000004</v>
      </c>
      <c r="D82" s="36">
        <v>8264575.0300000003</v>
      </c>
      <c r="E82" s="61"/>
      <c r="F82" s="37"/>
      <c r="G82" s="37"/>
      <c r="H82" s="37"/>
      <c r="I82" s="32"/>
      <c r="J82" s="32"/>
      <c r="K82" s="32"/>
      <c r="L82" s="32"/>
      <c r="M82" s="32"/>
      <c r="N82" s="32"/>
      <c r="O82" s="61"/>
    </row>
    <row r="83" spans="1:15" x14ac:dyDescent="0.2">
      <c r="A83" s="1" t="s">
        <v>7</v>
      </c>
      <c r="B83" s="36">
        <v>3553189.86</v>
      </c>
      <c r="C83" s="36">
        <v>6188285.4199999999</v>
      </c>
      <c r="D83" s="36">
        <v>10535738.57</v>
      </c>
      <c r="E83" s="61"/>
      <c r="F83" s="37"/>
      <c r="G83" s="37"/>
      <c r="H83" s="37"/>
      <c r="I83" s="61"/>
      <c r="J83" s="61"/>
      <c r="K83" s="61"/>
      <c r="L83" s="61"/>
      <c r="M83" s="61"/>
      <c r="N83" s="61"/>
      <c r="O83" s="61"/>
    </row>
    <row r="84" spans="1:15" x14ac:dyDescent="0.2">
      <c r="A84" s="1" t="s">
        <v>8</v>
      </c>
      <c r="B84" s="36">
        <v>3023911.57</v>
      </c>
      <c r="C84" s="36">
        <v>6568690.9100000001</v>
      </c>
      <c r="D84" s="36">
        <v>10390965.35</v>
      </c>
      <c r="E84" s="61"/>
      <c r="F84" s="37"/>
      <c r="G84" s="37"/>
      <c r="H84" s="37"/>
      <c r="I84" s="32"/>
      <c r="J84" s="32"/>
      <c r="K84" s="32"/>
      <c r="L84" s="32"/>
      <c r="M84" s="32"/>
      <c r="N84" s="32"/>
      <c r="O84" s="61"/>
    </row>
    <row r="85" spans="1:15" x14ac:dyDescent="0.2">
      <c r="A85" s="1" t="s">
        <v>9</v>
      </c>
      <c r="B85" s="36">
        <v>3391180.75</v>
      </c>
      <c r="C85" s="36">
        <v>8235157.1799999997</v>
      </c>
      <c r="D85" s="36">
        <v>13447059.119999999</v>
      </c>
      <c r="E85" s="61"/>
      <c r="F85" s="61"/>
      <c r="G85" s="37"/>
      <c r="H85" s="37"/>
      <c r="I85" s="61"/>
      <c r="J85" s="61"/>
      <c r="K85" s="61"/>
      <c r="L85" s="61"/>
      <c r="M85" s="61"/>
      <c r="N85" s="61"/>
      <c r="O85" s="61"/>
    </row>
    <row r="86" spans="1:15" x14ac:dyDescent="0.2">
      <c r="A86" s="1" t="s">
        <v>10</v>
      </c>
      <c r="B86" s="36">
        <v>3404849.99</v>
      </c>
      <c r="C86" s="36">
        <v>8279927.0899999999</v>
      </c>
      <c r="D86" s="36">
        <v>15009708.029999999</v>
      </c>
      <c r="E86" s="61"/>
      <c r="F86" s="61"/>
      <c r="G86" s="37"/>
      <c r="H86" s="37"/>
      <c r="I86" s="32"/>
      <c r="J86" s="32"/>
      <c r="K86" s="32"/>
      <c r="L86" s="32"/>
      <c r="M86" s="32"/>
      <c r="N86" s="32"/>
      <c r="O86" s="61"/>
    </row>
    <row r="87" spans="1:15" x14ac:dyDescent="0.2">
      <c r="A87" s="1" t="s">
        <v>11</v>
      </c>
      <c r="B87" s="36">
        <v>4125291.24</v>
      </c>
      <c r="C87" s="36">
        <v>8157297.71</v>
      </c>
      <c r="D87" s="36">
        <v>16227250.93</v>
      </c>
      <c r="E87" s="61"/>
      <c r="F87" s="61"/>
      <c r="G87" s="37"/>
      <c r="H87" s="37"/>
      <c r="I87" s="61"/>
      <c r="J87" s="61"/>
      <c r="K87" s="61"/>
      <c r="L87" s="61"/>
      <c r="M87" s="61"/>
      <c r="N87" s="61"/>
      <c r="O87" s="61"/>
    </row>
    <row r="88" spans="1:15" x14ac:dyDescent="0.2">
      <c r="A88" s="1" t="s">
        <v>12</v>
      </c>
      <c r="B88" s="36">
        <v>4269302.46</v>
      </c>
      <c r="C88" s="36">
        <v>8131788.5499999998</v>
      </c>
      <c r="D88" s="2"/>
      <c r="E88" s="61"/>
      <c r="F88" s="61"/>
      <c r="G88" s="37"/>
      <c r="H88" s="37"/>
      <c r="I88" s="32"/>
      <c r="J88" s="32"/>
      <c r="K88" s="32"/>
      <c r="L88" s="32"/>
      <c r="M88" s="32"/>
      <c r="N88" s="32"/>
      <c r="O88" s="61"/>
    </row>
    <row r="89" spans="1:15" x14ac:dyDescent="0.2">
      <c r="A89" s="1" t="s">
        <v>13</v>
      </c>
      <c r="B89" s="36">
        <v>5384630.8600000003</v>
      </c>
      <c r="C89" s="36">
        <v>10620860.34</v>
      </c>
      <c r="D89" s="2"/>
      <c r="E89" s="61"/>
      <c r="F89" s="61"/>
      <c r="G89" s="37"/>
      <c r="H89" s="37"/>
      <c r="I89" s="61"/>
      <c r="J89" s="61"/>
      <c r="K89" s="61"/>
      <c r="L89" s="61"/>
      <c r="M89" s="61"/>
      <c r="N89" s="61"/>
      <c r="O89" s="61"/>
    </row>
    <row r="90" spans="1:15" x14ac:dyDescent="0.2">
      <c r="A90" s="1" t="s">
        <v>14</v>
      </c>
      <c r="B90" s="36">
        <v>10824749.41</v>
      </c>
      <c r="C90" s="36">
        <v>21653599.93</v>
      </c>
      <c r="D90" s="2"/>
      <c r="E90" s="61"/>
      <c r="F90" s="61"/>
      <c r="G90" s="37"/>
      <c r="H90" s="37"/>
      <c r="I90" s="32"/>
      <c r="J90" s="32"/>
      <c r="K90" s="32"/>
      <c r="L90" s="32"/>
      <c r="M90" s="32"/>
      <c r="N90" s="32"/>
      <c r="O90" s="61"/>
    </row>
    <row r="91" spans="1:15" x14ac:dyDescent="0.2">
      <c r="A91" s="1" t="s">
        <v>15</v>
      </c>
      <c r="B91" s="35">
        <f>SUM(B79:B90)</f>
        <v>47025311.090000004</v>
      </c>
      <c r="C91" s="35">
        <f t="shared" ref="C91:D91" si="4">SUM(C79:C90)</f>
        <v>97411064.780000001</v>
      </c>
      <c r="D91" s="35">
        <f t="shared" si="4"/>
        <v>103364923.72</v>
      </c>
      <c r="G91" s="37"/>
      <c r="H91" s="37"/>
      <c r="I91" s="61"/>
      <c r="J91" s="61"/>
      <c r="K91" s="61"/>
      <c r="L91" s="61"/>
      <c r="M91" s="61"/>
      <c r="N91" s="61"/>
      <c r="O91" s="61"/>
    </row>
    <row r="92" spans="1:15" x14ac:dyDescent="0.2">
      <c r="G92" s="37"/>
      <c r="H92" s="37"/>
      <c r="I92" s="32"/>
      <c r="J92" s="32"/>
      <c r="K92" s="32"/>
      <c r="L92" s="32"/>
      <c r="M92" s="32"/>
      <c r="N92" s="32"/>
      <c r="O92" s="61"/>
    </row>
    <row r="93" spans="1:15" x14ac:dyDescent="0.2">
      <c r="G93" s="37"/>
      <c r="H93" s="37"/>
      <c r="I93" s="61"/>
      <c r="J93" s="61"/>
      <c r="K93" s="61"/>
      <c r="L93" s="61"/>
      <c r="M93" s="61"/>
      <c r="N93" s="61"/>
      <c r="O93" s="61"/>
    </row>
    <row r="94" spans="1:15" x14ac:dyDescent="0.2">
      <c r="A94" s="61"/>
      <c r="B94" s="1" t="s">
        <v>503</v>
      </c>
      <c r="C94" s="1" t="s">
        <v>504</v>
      </c>
      <c r="D94" s="1" t="s">
        <v>505</v>
      </c>
      <c r="G94" s="37"/>
      <c r="H94" s="37"/>
      <c r="I94" s="32"/>
      <c r="J94" s="32"/>
      <c r="K94" s="32"/>
      <c r="L94" s="32"/>
      <c r="M94" s="32"/>
      <c r="N94" s="32"/>
      <c r="O94" s="61"/>
    </row>
    <row r="95" spans="1:15" x14ac:dyDescent="0.2">
      <c r="A95" s="1" t="s">
        <v>3</v>
      </c>
      <c r="B95" s="36">
        <v>490543.96</v>
      </c>
      <c r="C95" s="36">
        <v>588540.73</v>
      </c>
      <c r="D95" s="36">
        <v>533458.52</v>
      </c>
      <c r="G95" s="37"/>
      <c r="H95" s="37"/>
      <c r="I95" s="61"/>
      <c r="J95" s="61"/>
      <c r="K95" s="61"/>
      <c r="L95" s="61"/>
      <c r="M95" s="61"/>
      <c r="N95" s="61"/>
      <c r="O95" s="61"/>
    </row>
    <row r="96" spans="1:15" x14ac:dyDescent="0.2">
      <c r="A96" s="1" t="s">
        <v>4</v>
      </c>
      <c r="B96" s="36">
        <v>423064.1</v>
      </c>
      <c r="C96" s="36">
        <v>488421.12</v>
      </c>
      <c r="D96" s="36">
        <v>566609.46</v>
      </c>
      <c r="G96" s="37"/>
      <c r="H96" s="37"/>
      <c r="I96" s="32"/>
      <c r="J96" s="32"/>
      <c r="K96" s="32"/>
      <c r="L96" s="32"/>
      <c r="M96" s="32"/>
      <c r="N96" s="32"/>
      <c r="O96" s="61"/>
    </row>
    <row r="97" spans="1:15" x14ac:dyDescent="0.2">
      <c r="A97" s="1" t="s">
        <v>5</v>
      </c>
      <c r="B97" s="36">
        <v>454450.3</v>
      </c>
      <c r="C97" s="36">
        <v>477086.13</v>
      </c>
      <c r="D97" s="36">
        <v>637483.41</v>
      </c>
      <c r="G97" s="37"/>
      <c r="H97" s="37"/>
      <c r="I97" s="61"/>
      <c r="J97" s="61"/>
      <c r="K97" s="61"/>
      <c r="L97" s="61"/>
      <c r="M97" s="61"/>
      <c r="N97" s="61"/>
      <c r="O97" s="61"/>
    </row>
    <row r="98" spans="1:15" x14ac:dyDescent="0.2">
      <c r="A98" s="1" t="s">
        <v>6</v>
      </c>
      <c r="B98" s="36">
        <v>365628.41</v>
      </c>
      <c r="C98" s="36">
        <v>411549.03</v>
      </c>
      <c r="D98" s="36">
        <v>623816.6</v>
      </c>
      <c r="G98" s="37"/>
      <c r="H98" s="37"/>
      <c r="I98" s="32"/>
      <c r="J98" s="32"/>
      <c r="K98" s="32"/>
      <c r="L98" s="32"/>
      <c r="M98" s="32"/>
      <c r="N98" s="32"/>
      <c r="O98" s="61"/>
    </row>
    <row r="99" spans="1:15" x14ac:dyDescent="0.2">
      <c r="A99" s="1" t="s">
        <v>7</v>
      </c>
      <c r="B99" s="36">
        <v>395891.63</v>
      </c>
      <c r="C99" s="36">
        <v>492891.87</v>
      </c>
      <c r="D99" s="36">
        <v>668664.81000000006</v>
      </c>
      <c r="G99" s="37"/>
      <c r="H99" s="37"/>
      <c r="I99" s="37"/>
      <c r="J99" s="61"/>
      <c r="K99" s="61"/>
      <c r="L99" s="61"/>
      <c r="M99" s="61"/>
      <c r="N99" s="61"/>
      <c r="O99" s="61"/>
    </row>
    <row r="100" spans="1:15" x14ac:dyDescent="0.2">
      <c r="A100" s="1" t="s">
        <v>8</v>
      </c>
      <c r="B100" s="36">
        <v>406154.95</v>
      </c>
      <c r="C100" s="36">
        <v>399149.73</v>
      </c>
      <c r="D100" s="36">
        <v>633250.81999999995</v>
      </c>
      <c r="G100" s="37"/>
      <c r="H100" s="37"/>
      <c r="I100" s="37"/>
      <c r="J100" s="32"/>
      <c r="K100" s="32"/>
      <c r="L100" s="32"/>
      <c r="M100" s="32"/>
      <c r="N100" s="32"/>
      <c r="O100" s="61"/>
    </row>
    <row r="101" spans="1:15" x14ac:dyDescent="0.2">
      <c r="A101" s="1" t="s">
        <v>9</v>
      </c>
      <c r="B101" s="36">
        <v>423190.52</v>
      </c>
      <c r="C101" s="36">
        <v>465444.25</v>
      </c>
      <c r="D101" s="36">
        <v>653870.6</v>
      </c>
      <c r="G101" s="37"/>
      <c r="H101" s="37"/>
      <c r="I101" s="61"/>
      <c r="J101" s="61"/>
      <c r="K101" s="61"/>
      <c r="L101" s="61"/>
      <c r="M101" s="61"/>
      <c r="N101" s="61"/>
      <c r="O101" s="61"/>
    </row>
    <row r="102" spans="1:15" x14ac:dyDescent="0.2">
      <c r="A102" s="1" t="s">
        <v>10</v>
      </c>
      <c r="B102" s="36">
        <v>444484.98</v>
      </c>
      <c r="C102" s="36">
        <v>454111.34</v>
      </c>
      <c r="D102" s="36">
        <v>589125.74</v>
      </c>
      <c r="G102" s="37"/>
      <c r="H102" s="37"/>
      <c r="I102" s="32"/>
      <c r="J102" s="32"/>
      <c r="K102" s="32"/>
      <c r="L102" s="32"/>
      <c r="M102" s="32"/>
      <c r="N102" s="32"/>
      <c r="O102" s="61"/>
    </row>
    <row r="103" spans="1:15" x14ac:dyDescent="0.2">
      <c r="A103" s="1" t="s">
        <v>11</v>
      </c>
      <c r="B103" s="36">
        <v>475089.33</v>
      </c>
      <c r="C103" s="36">
        <v>554422.65</v>
      </c>
      <c r="D103" s="36">
        <v>715806.39</v>
      </c>
      <c r="G103" s="37"/>
      <c r="H103" s="37"/>
      <c r="I103" s="61"/>
      <c r="J103" s="61"/>
      <c r="K103" s="61"/>
      <c r="L103" s="61"/>
      <c r="M103" s="61"/>
      <c r="N103" s="61"/>
      <c r="O103" s="61"/>
    </row>
    <row r="104" spans="1:15" x14ac:dyDescent="0.2">
      <c r="A104" s="1" t="s">
        <v>12</v>
      </c>
      <c r="B104" s="36">
        <v>500861.01</v>
      </c>
      <c r="C104" s="36">
        <v>551514.24</v>
      </c>
      <c r="D104" s="2"/>
      <c r="G104" s="37"/>
      <c r="H104" s="37"/>
      <c r="I104" s="32"/>
      <c r="J104" s="32"/>
      <c r="K104" s="32"/>
      <c r="L104" s="32"/>
      <c r="M104" s="32"/>
      <c r="N104" s="32"/>
      <c r="O104" s="61"/>
    </row>
    <row r="105" spans="1:15" x14ac:dyDescent="0.2">
      <c r="A105" s="1" t="s">
        <v>13</v>
      </c>
      <c r="B105" s="36">
        <v>560795.18999999994</v>
      </c>
      <c r="C105" s="36">
        <v>567699.46</v>
      </c>
      <c r="D105" s="2"/>
      <c r="G105" s="37"/>
      <c r="H105" s="61"/>
      <c r="I105" s="61"/>
      <c r="J105" s="61"/>
      <c r="K105" s="61"/>
      <c r="L105" s="61"/>
      <c r="M105" s="61"/>
      <c r="N105" s="61"/>
      <c r="O105" s="61"/>
    </row>
    <row r="106" spans="1:15" x14ac:dyDescent="0.2">
      <c r="A106" s="1" t="s">
        <v>14</v>
      </c>
      <c r="B106" s="36">
        <v>569508.30000000005</v>
      </c>
      <c r="C106" s="36">
        <v>546440.4</v>
      </c>
      <c r="D106" s="2"/>
      <c r="G106" s="37"/>
      <c r="H106" s="32"/>
      <c r="I106" s="32"/>
      <c r="J106" s="32"/>
      <c r="K106" s="32"/>
      <c r="L106" s="32"/>
      <c r="M106" s="32"/>
      <c r="N106" s="61"/>
      <c r="O106" s="61"/>
    </row>
    <row r="107" spans="1:15" x14ac:dyDescent="0.2">
      <c r="A107" s="1" t="s">
        <v>15</v>
      </c>
      <c r="B107" s="35">
        <f>SUM(B95:B106)</f>
        <v>5509662.6800000006</v>
      </c>
      <c r="C107" s="35">
        <f t="shared" ref="C107:D107" si="5">SUM(C95:C106)</f>
        <v>5997270.9500000002</v>
      </c>
      <c r="D107" s="35">
        <f t="shared" si="5"/>
        <v>5622086.3499999996</v>
      </c>
      <c r="G107" s="37"/>
      <c r="H107" s="61"/>
      <c r="I107" s="61"/>
      <c r="J107" s="61"/>
      <c r="K107" s="61"/>
      <c r="L107" s="61"/>
      <c r="M107" s="61"/>
      <c r="N107" s="61"/>
      <c r="O107" s="61"/>
    </row>
    <row r="108" spans="1:15" x14ac:dyDescent="0.2">
      <c r="G108" s="37"/>
      <c r="H108" s="32"/>
      <c r="I108" s="32"/>
      <c r="J108" s="32"/>
      <c r="K108" s="32"/>
      <c r="L108" s="32"/>
      <c r="M108" s="32"/>
      <c r="N108" s="61"/>
      <c r="O108" s="61"/>
    </row>
    <row r="109" spans="1:15" x14ac:dyDescent="0.2">
      <c r="G109" s="37"/>
      <c r="H109" s="61"/>
      <c r="I109" s="61"/>
      <c r="J109" s="61"/>
      <c r="K109" s="61"/>
      <c r="L109" s="61"/>
      <c r="M109" s="61"/>
      <c r="N109" s="61"/>
      <c r="O109" s="61"/>
    </row>
    <row r="110" spans="1:15" x14ac:dyDescent="0.2">
      <c r="G110" s="37"/>
      <c r="H110" s="32"/>
      <c r="I110" s="32"/>
      <c r="J110" s="32"/>
      <c r="K110" s="32"/>
      <c r="L110" s="32"/>
      <c r="M110" s="32"/>
      <c r="N110" s="61"/>
      <c r="O110" s="61"/>
    </row>
    <row r="111" spans="1:15" x14ac:dyDescent="0.2">
      <c r="G111" s="37"/>
      <c r="H111" s="61"/>
      <c r="I111" s="61"/>
      <c r="J111" s="61"/>
      <c r="K111" s="61"/>
      <c r="L111" s="61"/>
      <c r="M111" s="61"/>
      <c r="N111" s="61"/>
      <c r="O111" s="61"/>
    </row>
    <row r="112" spans="1:15" x14ac:dyDescent="0.2">
      <c r="G112" s="37"/>
      <c r="H112" s="32"/>
      <c r="I112" s="32"/>
      <c r="J112" s="32"/>
      <c r="K112" s="32"/>
      <c r="L112" s="32"/>
      <c r="M112" s="32"/>
      <c r="N112" s="61"/>
      <c r="O112" s="61"/>
    </row>
    <row r="113" spans="7:15" x14ac:dyDescent="0.2">
      <c r="G113" s="37"/>
      <c r="H113" s="61"/>
      <c r="I113" s="61"/>
      <c r="J113" s="61"/>
      <c r="K113" s="61"/>
      <c r="L113" s="61"/>
      <c r="M113" s="61"/>
      <c r="N113" s="61"/>
      <c r="O113" s="61"/>
    </row>
    <row r="114" spans="7:15" x14ac:dyDescent="0.2">
      <c r="G114" s="37"/>
      <c r="H114" s="32"/>
      <c r="I114" s="32"/>
      <c r="J114" s="32"/>
      <c r="K114" s="32"/>
      <c r="L114" s="32"/>
      <c r="M114" s="32"/>
      <c r="N114" s="61"/>
      <c r="O114" s="61"/>
    </row>
    <row r="115" spans="7:15" x14ac:dyDescent="0.2">
      <c r="G115" s="37"/>
      <c r="H115" s="61"/>
      <c r="I115" s="61"/>
      <c r="J115" s="61"/>
      <c r="K115" s="61"/>
      <c r="L115" s="61"/>
      <c r="M115" s="61"/>
      <c r="N115" s="61"/>
      <c r="O115" s="61"/>
    </row>
    <row r="116" spans="7:15" x14ac:dyDescent="0.2">
      <c r="G116" s="37"/>
      <c r="H116" s="32"/>
      <c r="I116" s="32"/>
      <c r="J116" s="32"/>
      <c r="K116" s="32"/>
      <c r="L116" s="32"/>
      <c r="M116" s="32"/>
      <c r="N116" s="61"/>
      <c r="O116" s="61"/>
    </row>
    <row r="117" spans="7:15" x14ac:dyDescent="0.2">
      <c r="G117" s="37"/>
      <c r="H117" s="61"/>
      <c r="I117" s="61"/>
      <c r="J117" s="61"/>
      <c r="K117" s="61"/>
      <c r="L117" s="61"/>
      <c r="M117" s="61"/>
      <c r="N117" s="61"/>
      <c r="O117" s="61"/>
    </row>
    <row r="118" spans="7:15" x14ac:dyDescent="0.2">
      <c r="G118" s="37"/>
      <c r="H118" s="32"/>
      <c r="I118" s="32"/>
      <c r="J118" s="32"/>
      <c r="K118" s="32"/>
      <c r="L118" s="32"/>
      <c r="M118" s="32"/>
      <c r="N118" s="61"/>
      <c r="O118" s="6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Dom i ogród </vt:lpstr>
      <vt:lpstr>Dziecko</vt:lpstr>
      <vt:lpstr>Komputery</vt:lpstr>
      <vt:lpstr>motoryzacja</vt:lpstr>
      <vt:lpstr>Odzież</vt:lpstr>
      <vt:lpstr>RTV i AGD</vt:lpstr>
      <vt:lpstr>Sport i Turystyka</vt:lpstr>
      <vt:lpstr>Telefony</vt:lpstr>
      <vt:lpstr>Zdrowie i Uroda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2022-06-03T12:07:09Z</dcterms:created>
  <dcterms:modified xsi:type="dcterms:W3CDTF">2022-06-08T00:44:46Z</dcterms:modified>
</cp:coreProperties>
</file>