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5" yWindow="-105" windowWidth="19425" windowHeight="10425"/>
  </bookViews>
  <sheets>
    <sheet name="Задание 2" sheetId="2" r:id="rId1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2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</calcChain>
</file>

<file path=xl/sharedStrings.xml><?xml version="1.0" encoding="utf-8"?>
<sst xmlns="http://schemas.openxmlformats.org/spreadsheetml/2006/main" count="46" uniqueCount="31">
  <si>
    <t>01.09.2019</t>
  </si>
  <si>
    <t>01.10.2019</t>
  </si>
  <si>
    <t>01.11.2019</t>
  </si>
  <si>
    <t>01.12.2019</t>
  </si>
  <si>
    <t>01.01.2020</t>
  </si>
  <si>
    <t>01.02.2020</t>
  </si>
  <si>
    <t>01.03.2020</t>
  </si>
  <si>
    <t>01.04.2020</t>
  </si>
  <si>
    <t>01.05.2020</t>
  </si>
  <si>
    <t>01.06.2020</t>
  </si>
  <si>
    <t>01.07.2020</t>
  </si>
  <si>
    <t>01.08.2020</t>
  </si>
  <si>
    <t>01.09.2020</t>
  </si>
  <si>
    <t>01.10.2020</t>
  </si>
  <si>
    <t>01.11.2020</t>
  </si>
  <si>
    <t>Месяц первой покупки</t>
  </si>
  <si>
    <t>Retention rate в месяц с момента первой покупки, %</t>
  </si>
  <si>
    <t>0</t>
  </si>
  <si>
    <t>1</t>
  </si>
  <si>
    <t>2</t>
  </si>
  <si>
    <t>3</t>
  </si>
  <si>
    <t>4</t>
  </si>
  <si>
    <t>5</t>
  </si>
  <si>
    <t>6</t>
  </si>
  <si>
    <t xml:space="preserve">Средний чек ДО теста - </t>
  </si>
  <si>
    <t>Средний чек когорты теста</t>
  </si>
  <si>
    <t>Среднее количество клиентов в когорте -</t>
  </si>
  <si>
    <t>Когорты клиентов и до и после теста совершают 1 покупку в месяц в среднем</t>
  </si>
  <si>
    <t>Месяц покупки</t>
  </si>
  <si>
    <t>RR</t>
  </si>
  <si>
    <t>LTV</t>
  </si>
</sst>
</file>

<file path=xl/styles.xml><?xml version="1.0" encoding="utf-8"?>
<styleSheet xmlns="http://schemas.openxmlformats.org/spreadsheetml/2006/main">
  <fonts count="6">
    <font>
      <sz val="11"/>
      <name val="Calibri"/>
    </font>
    <font>
      <sz val="9"/>
      <color rgb="FF333333"/>
      <name val="Arial"/>
    </font>
    <font>
      <sz val="11"/>
      <name val="Calibri"/>
    </font>
    <font>
      <sz val="9"/>
      <color rgb="FF333333"/>
      <name val="Arial"/>
      <family val="2"/>
      <charset val="204"/>
    </font>
    <font>
      <sz val="11"/>
      <name val="Calibri"/>
      <family val="2"/>
      <charset val="204"/>
    </font>
    <font>
      <sz val="9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1"/>
    <xf numFmtId="0" fontId="4" fillId="0" borderId="1"/>
  </cellStyleXfs>
  <cellXfs count="17">
    <xf numFmtId="0" fontId="0" fillId="0" borderId="0" xfId="0"/>
    <xf numFmtId="14" fontId="5" fillId="0" borderId="2" xfId="0" applyNumberFormat="1" applyFont="1" applyBorder="1" applyAlignment="1">
      <alignment horizontal="center"/>
    </xf>
    <xf numFmtId="37" fontId="1" fillId="0" borderId="2" xfId="0" applyNumberFormat="1" applyFont="1" applyBorder="1" applyAlignment="1">
      <alignment vertical="center"/>
    </xf>
    <xf numFmtId="0" fontId="5" fillId="0" borderId="2" xfId="0" applyFont="1" applyBorder="1" applyAlignment="1">
      <alignment horizontal="center"/>
    </xf>
    <xf numFmtId="14" fontId="5" fillId="2" borderId="2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1" xfId="0" applyFill="1" applyBorder="1" applyAlignment="1">
      <alignment wrapText="1"/>
    </xf>
    <xf numFmtId="0" fontId="4" fillId="0" borderId="1" xfId="2"/>
    <xf numFmtId="37" fontId="3" fillId="0" borderId="1" xfId="2" applyNumberFormat="1" applyFont="1" applyBorder="1" applyAlignment="1">
      <alignment vertical="center"/>
    </xf>
    <xf numFmtId="37" fontId="1" fillId="2" borderId="3" xfId="0" applyNumberFormat="1" applyFont="1" applyFill="1" applyBorder="1" applyAlignment="1">
      <alignment vertical="center"/>
    </xf>
    <xf numFmtId="0" fontId="0" fillId="0" borderId="2" xfId="0" applyBorder="1"/>
    <xf numFmtId="37" fontId="3" fillId="0" borderId="2" xfId="2" applyNumberFormat="1" applyFont="1" applyBorder="1" applyAlignment="1">
      <alignment vertical="center"/>
    </xf>
    <xf numFmtId="0" fontId="5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37" fontId="1" fillId="0" borderId="2" xfId="0" applyNumberFormat="1" applyFont="1" applyBorder="1" applyAlignment="1">
      <alignment horizontal="center" vertical="center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'Задание 2'!$C$35</c:f>
              <c:strCache>
                <c:ptCount val="1"/>
                <c:pt idx="0">
                  <c:v>LTV</c:v>
                </c:pt>
              </c:strCache>
            </c:strRef>
          </c:tx>
          <c:marker>
            <c:symbol val="none"/>
          </c:marker>
          <c:cat>
            <c:strRef>
              <c:f>'Задание 2'!$A$36:$A$61</c:f>
              <c:strCache>
                <c:ptCount val="26"/>
                <c:pt idx="0">
                  <c:v>01.06.2019</c:v>
                </c:pt>
                <c:pt idx="1">
                  <c:v>01.07.2019</c:v>
                </c:pt>
                <c:pt idx="2">
                  <c:v>01.08.2019</c:v>
                </c:pt>
                <c:pt idx="3">
                  <c:v>01.09.2019</c:v>
                </c:pt>
                <c:pt idx="4">
                  <c:v>01.10.2019</c:v>
                </c:pt>
                <c:pt idx="5">
                  <c:v>01.11.2019</c:v>
                </c:pt>
                <c:pt idx="6">
                  <c:v>01.12.2019</c:v>
                </c:pt>
                <c:pt idx="7">
                  <c:v>01.01.2020</c:v>
                </c:pt>
                <c:pt idx="8">
                  <c:v>01.02.2020</c:v>
                </c:pt>
                <c:pt idx="9">
                  <c:v>01.03.2020</c:v>
                </c:pt>
                <c:pt idx="10">
                  <c:v>01.04.2020</c:v>
                </c:pt>
                <c:pt idx="11">
                  <c:v>01.05.2020</c:v>
                </c:pt>
                <c:pt idx="12">
                  <c:v>01.06.2020</c:v>
                </c:pt>
                <c:pt idx="13">
                  <c:v>01.07.2020</c:v>
                </c:pt>
                <c:pt idx="14">
                  <c:v>01.08.2020</c:v>
                </c:pt>
                <c:pt idx="15">
                  <c:v>01.09.2020</c:v>
                </c:pt>
                <c:pt idx="16">
                  <c:v>01.10.2020</c:v>
                </c:pt>
                <c:pt idx="17">
                  <c:v>01.11.2020</c:v>
                </c:pt>
                <c:pt idx="18">
                  <c:v>01.12.2020</c:v>
                </c:pt>
                <c:pt idx="19">
                  <c:v>01.01.2021</c:v>
                </c:pt>
                <c:pt idx="20">
                  <c:v>01.02.2021</c:v>
                </c:pt>
                <c:pt idx="21">
                  <c:v>01.03.2021</c:v>
                </c:pt>
                <c:pt idx="22">
                  <c:v>01.04.2021</c:v>
                </c:pt>
                <c:pt idx="23">
                  <c:v>01.05.2021</c:v>
                </c:pt>
                <c:pt idx="24">
                  <c:v>01.06.2021</c:v>
                </c:pt>
                <c:pt idx="25">
                  <c:v>01.07.2021</c:v>
                </c:pt>
              </c:strCache>
            </c:strRef>
          </c:cat>
          <c:val>
            <c:numRef>
              <c:f>'Задание 2'!$C$36:$C$61</c:f>
              <c:numCache>
                <c:formatCode>General</c:formatCode>
                <c:ptCount val="26"/>
                <c:pt idx="0">
                  <c:v>35897.435897435898</c:v>
                </c:pt>
                <c:pt idx="1">
                  <c:v>35443.037974683546</c:v>
                </c:pt>
                <c:pt idx="2">
                  <c:v>35897.435897435898</c:v>
                </c:pt>
                <c:pt idx="3">
                  <c:v>36084.507042253514</c:v>
                </c:pt>
                <c:pt idx="4">
                  <c:v>35897.435897435898</c:v>
                </c:pt>
                <c:pt idx="5">
                  <c:v>35000</c:v>
                </c:pt>
                <c:pt idx="6">
                  <c:v>35000</c:v>
                </c:pt>
                <c:pt idx="7">
                  <c:v>35897.435897435898</c:v>
                </c:pt>
                <c:pt idx="8">
                  <c:v>35443.037974683546</c:v>
                </c:pt>
                <c:pt idx="9">
                  <c:v>35897.435897435898</c:v>
                </c:pt>
                <c:pt idx="10">
                  <c:v>35443.037974683546</c:v>
                </c:pt>
                <c:pt idx="11">
                  <c:v>35443.037974683546</c:v>
                </c:pt>
                <c:pt idx="12">
                  <c:v>35897.435897435898</c:v>
                </c:pt>
                <c:pt idx="13">
                  <c:v>35000</c:v>
                </c:pt>
                <c:pt idx="14">
                  <c:v>35443.037974683546</c:v>
                </c:pt>
                <c:pt idx="15">
                  <c:v>35794.494481796275</c:v>
                </c:pt>
                <c:pt idx="16">
                  <c:v>35443.037974683546</c:v>
                </c:pt>
                <c:pt idx="17">
                  <c:v>35443.037974683546</c:v>
                </c:pt>
                <c:pt idx="18">
                  <c:v>34871.950302014142</c:v>
                </c:pt>
                <c:pt idx="19">
                  <c:v>35150.228685352406</c:v>
                </c:pt>
                <c:pt idx="20">
                  <c:v>35122.636218847438</c:v>
                </c:pt>
                <c:pt idx="21">
                  <c:v>35072.112068965522</c:v>
                </c:pt>
                <c:pt idx="22">
                  <c:v>34866.587894445227</c:v>
                </c:pt>
                <c:pt idx="23">
                  <c:v>35196.859290467757</c:v>
                </c:pt>
                <c:pt idx="24">
                  <c:v>34893.078458870754</c:v>
                </c:pt>
                <c:pt idx="25">
                  <c:v>41463.414634146342</c:v>
                </c:pt>
              </c:numCache>
            </c:numRef>
          </c:val>
        </c:ser>
        <c:marker val="1"/>
        <c:axId val="50314624"/>
        <c:axId val="50317952"/>
      </c:lineChart>
      <c:catAx>
        <c:axId val="50314624"/>
        <c:scaling>
          <c:orientation val="minMax"/>
        </c:scaling>
        <c:axPos val="b"/>
        <c:tickLblPos val="nextTo"/>
        <c:crossAx val="50317952"/>
        <c:crosses val="autoZero"/>
        <c:auto val="1"/>
        <c:lblAlgn val="ctr"/>
        <c:lblOffset val="100"/>
      </c:catAx>
      <c:valAx>
        <c:axId val="50317952"/>
        <c:scaling>
          <c:orientation val="minMax"/>
        </c:scaling>
        <c:axPos val="l"/>
        <c:majorGridlines/>
        <c:numFmt formatCode="General" sourceLinked="1"/>
        <c:tickLblPos val="nextTo"/>
        <c:crossAx val="503146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123824</xdr:colOff>
      <xdr:row>43</xdr:row>
      <xdr:rowOff>161925</xdr:rowOff>
    </xdr:from>
    <xdr:to>
      <xdr:col>14</xdr:col>
      <xdr:colOff>247649</xdr:colOff>
      <xdr:row>58</xdr:row>
      <xdr:rowOff>47625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5"/>
  <sheetViews>
    <sheetView tabSelected="1" topLeftCell="A39" workbookViewId="0">
      <selection activeCell="Q53" sqref="Q53"/>
    </sheetView>
  </sheetViews>
  <sheetFormatPr defaultRowHeight="15"/>
  <cols>
    <col min="1" max="1" width="21" customWidth="1"/>
    <col min="2" max="2" width="11.5703125" customWidth="1"/>
  </cols>
  <sheetData>
    <row r="1" spans="1:14">
      <c r="A1" s="14" t="s">
        <v>15</v>
      </c>
      <c r="B1" s="15" t="s">
        <v>16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>
      <c r="A2" s="14"/>
      <c r="B2" s="3" t="s">
        <v>17</v>
      </c>
      <c r="C2" s="3" t="s">
        <v>18</v>
      </c>
      <c r="D2" s="3" t="s">
        <v>19</v>
      </c>
      <c r="E2" s="3" t="s">
        <v>20</v>
      </c>
      <c r="F2" s="3" t="s">
        <v>21</v>
      </c>
      <c r="G2" s="3" t="s">
        <v>22</v>
      </c>
      <c r="H2" s="3" t="s">
        <v>23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</row>
    <row r="3" spans="1:14">
      <c r="A3" s="1">
        <v>43617</v>
      </c>
      <c r="B3" s="2">
        <v>100</v>
      </c>
      <c r="C3" s="2">
        <v>22</v>
      </c>
      <c r="D3" s="2">
        <v>16.526407199810532</v>
      </c>
      <c r="E3" s="2">
        <v>11.69811320754717</v>
      </c>
      <c r="F3" s="2">
        <v>9.1876529565011449</v>
      </c>
      <c r="G3" s="2">
        <v>8.9208178732138634</v>
      </c>
      <c r="H3" s="2">
        <v>7.4919081076813763</v>
      </c>
      <c r="I3" s="12">
        <v>4.2441780842782784</v>
      </c>
      <c r="J3" s="12">
        <v>3.8567604702271394</v>
      </c>
      <c r="K3" s="12">
        <v>3.511151312624885</v>
      </c>
      <c r="L3" s="12">
        <v>3.174957007322976</v>
      </c>
      <c r="M3" s="12">
        <v>2.9018231818687235</v>
      </c>
      <c r="N3" s="12">
        <v>2.7156642950478016</v>
      </c>
    </row>
    <row r="4" spans="1:14">
      <c r="A4" s="1">
        <v>43647</v>
      </c>
      <c r="B4" s="2">
        <v>100</v>
      </c>
      <c r="C4" s="2">
        <v>21</v>
      </c>
      <c r="D4" s="2">
        <v>14.489845067030585</v>
      </c>
      <c r="E4" s="2">
        <v>10.352947472639212</v>
      </c>
      <c r="F4" s="2">
        <v>9.5929999197238498</v>
      </c>
      <c r="G4" s="2">
        <v>7.6289101174707667</v>
      </c>
      <c r="H4" s="2">
        <v>6.3605469481683663</v>
      </c>
      <c r="I4" s="12">
        <v>6.3235178021631002</v>
      </c>
      <c r="J4" s="12">
        <v>5.5688008210310249</v>
      </c>
      <c r="K4" s="12">
        <v>4.5361964158837926</v>
      </c>
      <c r="L4" s="12">
        <v>4.1130496565879842</v>
      </c>
      <c r="M4" s="12">
        <v>3.6867450856556405</v>
      </c>
      <c r="N4" s="12">
        <v>3.2714928554511724</v>
      </c>
    </row>
    <row r="5" spans="1:14">
      <c r="A5" s="1">
        <v>43678</v>
      </c>
      <c r="B5" s="2">
        <v>100</v>
      </c>
      <c r="C5" s="2">
        <v>22</v>
      </c>
      <c r="D5" s="2">
        <v>14.523658653286606</v>
      </c>
      <c r="E5" s="2">
        <v>12.347243595546303</v>
      </c>
      <c r="F5" s="2">
        <v>9.6225219516610832</v>
      </c>
      <c r="G5" s="2">
        <v>7.6672399746537527</v>
      </c>
      <c r="H5" s="2">
        <v>6.3779435916667753</v>
      </c>
      <c r="I5" s="12">
        <v>5.561799256107677</v>
      </c>
      <c r="J5" s="12">
        <v>4.3951192100826848</v>
      </c>
      <c r="K5" s="12">
        <v>4.0419041502769533</v>
      </c>
      <c r="L5" s="12">
        <v>3.5254609188943298</v>
      </c>
      <c r="M5" s="12">
        <v>3.1040111316261272</v>
      </c>
      <c r="N5" s="12">
        <v>2.7681892376441626</v>
      </c>
    </row>
    <row r="6" spans="1:14">
      <c r="A6" s="3" t="s">
        <v>0</v>
      </c>
      <c r="B6" s="2">
        <v>100</v>
      </c>
      <c r="C6" s="2">
        <v>22.404371584699454</v>
      </c>
      <c r="D6" s="2">
        <v>16.096380239850369</v>
      </c>
      <c r="E6" s="2">
        <v>11.589100377745993</v>
      </c>
      <c r="F6" s="2">
        <v>9.1594234789305755</v>
      </c>
      <c r="G6" s="2">
        <v>7.2046796493930394</v>
      </c>
      <c r="H6" s="2">
        <v>5.6313492500091682</v>
      </c>
      <c r="I6" s="12">
        <v>4.9218275161970286</v>
      </c>
      <c r="J6" s="12">
        <v>4.6256902326423459</v>
      </c>
      <c r="K6" s="12">
        <v>4.0036726195864425</v>
      </c>
      <c r="L6" s="12">
        <v>3.5381292917275533</v>
      </c>
      <c r="M6" s="12">
        <v>2.9781841223861685</v>
      </c>
      <c r="N6" s="12">
        <v>2.7286011716173753</v>
      </c>
    </row>
    <row r="7" spans="1:14">
      <c r="A7" s="3" t="s">
        <v>1</v>
      </c>
      <c r="B7" s="2">
        <v>100</v>
      </c>
      <c r="C7" s="2">
        <v>22</v>
      </c>
      <c r="D7" s="2">
        <v>16.199602727223922</v>
      </c>
      <c r="E7" s="2">
        <v>11.853760669995168</v>
      </c>
      <c r="F7" s="2">
        <v>9.129221023245826</v>
      </c>
      <c r="G7" s="2">
        <v>6.8636924893971125</v>
      </c>
      <c r="H7" s="2">
        <v>5.9805658452783597</v>
      </c>
      <c r="I7" s="12">
        <v>4.9345362526130492</v>
      </c>
      <c r="J7" s="12">
        <v>4.3275754575127445</v>
      </c>
      <c r="K7" s="12">
        <v>3.8691458539626655</v>
      </c>
      <c r="L7" s="12">
        <v>3.4015476583415851</v>
      </c>
      <c r="M7" s="12">
        <v>2.9706238310045112</v>
      </c>
      <c r="N7" s="12">
        <v>2.7432427476436718</v>
      </c>
    </row>
    <row r="8" spans="1:14">
      <c r="A8" s="3" t="s">
        <v>2</v>
      </c>
      <c r="B8" s="2">
        <v>100</v>
      </c>
      <c r="C8" s="2">
        <v>20</v>
      </c>
      <c r="D8" s="2">
        <v>15.626182368520618</v>
      </c>
      <c r="E8" s="2">
        <v>11.609282381132552</v>
      </c>
      <c r="F8" s="2">
        <v>8.3601336864673979</v>
      </c>
      <c r="G8" s="2">
        <v>7.0721402446714601</v>
      </c>
      <c r="H8" s="2">
        <v>6.0285029638037582</v>
      </c>
      <c r="I8" s="12">
        <v>5.1296505073280718</v>
      </c>
      <c r="J8" s="12">
        <v>4.3565791592849088</v>
      </c>
      <c r="K8" s="12">
        <v>3.8948837708702424</v>
      </c>
      <c r="L8" s="12">
        <v>3.4734525151661568</v>
      </c>
      <c r="M8" s="12">
        <v>3.137918075911311</v>
      </c>
      <c r="N8" s="12">
        <v>2.8748590755355128</v>
      </c>
    </row>
    <row r="9" spans="1:14">
      <c r="A9" s="3" t="s">
        <v>3</v>
      </c>
      <c r="B9" s="2">
        <v>100</v>
      </c>
      <c r="C9" s="2">
        <v>20</v>
      </c>
      <c r="D9" s="2">
        <v>14.540578358208956</v>
      </c>
      <c r="E9" s="2">
        <v>10.039645522388058</v>
      </c>
      <c r="F9" s="2">
        <v>8.3896921641791042</v>
      </c>
      <c r="G9" s="2">
        <v>6.898612406716417</v>
      </c>
      <c r="H9" s="2">
        <v>5.6013875932835822</v>
      </c>
      <c r="I9" s="12">
        <v>5.0116660360701228</v>
      </c>
      <c r="J9" s="12">
        <v>4.4047168621515951</v>
      </c>
      <c r="K9" s="12">
        <v>3.911275066212637</v>
      </c>
      <c r="L9" s="12">
        <v>3.5124227519233191</v>
      </c>
      <c r="M9" s="12">
        <v>3.2664900996342539</v>
      </c>
      <c r="N9" s="12">
        <v>3.0095220078193972</v>
      </c>
    </row>
    <row r="10" spans="1:14">
      <c r="A10" s="3" t="s">
        <v>4</v>
      </c>
      <c r="B10" s="2">
        <v>100</v>
      </c>
      <c r="C10" s="2">
        <v>22</v>
      </c>
      <c r="D10" s="2">
        <v>13.492881228924691</v>
      </c>
      <c r="E10" s="2">
        <v>10.605563881603597</v>
      </c>
      <c r="F10" s="2">
        <v>8.2615211689771453</v>
      </c>
      <c r="G10" s="2">
        <v>6.7230236043461966</v>
      </c>
      <c r="H10" s="2">
        <v>5.5849569127013856</v>
      </c>
      <c r="I10" s="12">
        <v>4.8726096082089558</v>
      </c>
      <c r="J10" s="12">
        <v>4.2356576492537314</v>
      </c>
      <c r="K10" s="12">
        <v>3.7838152985074625</v>
      </c>
      <c r="L10" s="12">
        <v>3.3611240671641793</v>
      </c>
      <c r="M10" s="12">
        <v>3.0419193097014925</v>
      </c>
      <c r="N10" s="12">
        <v>2.9836170708955221</v>
      </c>
    </row>
    <row r="11" spans="1:14">
      <c r="A11" s="3" t="s">
        <v>5</v>
      </c>
      <c r="B11" s="2">
        <v>100</v>
      </c>
      <c r="C11" s="2">
        <v>21</v>
      </c>
      <c r="D11" s="2">
        <v>14.837189968130801</v>
      </c>
      <c r="E11" s="2">
        <v>10.791187474019676</v>
      </c>
      <c r="F11" s="2">
        <v>8.4855202992933343</v>
      </c>
      <c r="G11" s="2">
        <v>7.1553276984896774</v>
      </c>
      <c r="H11" s="2">
        <v>6.0745462103367052</v>
      </c>
      <c r="I11" s="12">
        <v>5.0042150618209069</v>
      </c>
      <c r="J11" s="12">
        <v>4.364930685650056</v>
      </c>
      <c r="K11" s="12">
        <v>4.0979767703259649</v>
      </c>
      <c r="L11" s="12">
        <v>3.4797677032596481</v>
      </c>
      <c r="M11" s="12">
        <v>3.3814162607718243</v>
      </c>
      <c r="N11" s="12">
        <v>3.0512364181341329</v>
      </c>
    </row>
    <row r="12" spans="1:14">
      <c r="A12" s="3" t="s">
        <v>6</v>
      </c>
      <c r="B12" s="2">
        <v>100</v>
      </c>
      <c r="C12" s="2">
        <v>22</v>
      </c>
      <c r="D12" s="2">
        <v>13.657918765279373</v>
      </c>
      <c r="E12" s="2">
        <v>9.9967600365232254</v>
      </c>
      <c r="F12" s="2">
        <v>7.9938735236075518</v>
      </c>
      <c r="G12" s="2">
        <v>6.8481046213660868</v>
      </c>
      <c r="H12" s="2">
        <v>5.8083708874554505</v>
      </c>
      <c r="I12" s="12">
        <v>5.2625744769294718</v>
      </c>
      <c r="J12" s="12">
        <v>4.6390466953027572</v>
      </c>
      <c r="K12" s="12">
        <v>3.9600942219758908</v>
      </c>
      <c r="L12" s="12">
        <v>3.9185257032007756</v>
      </c>
      <c r="M12" s="12">
        <v>3.5111542192046556</v>
      </c>
      <c r="N12" s="12">
        <v>3.1896910073437716</v>
      </c>
    </row>
    <row r="13" spans="1:14">
      <c r="A13" s="3" t="s">
        <v>7</v>
      </c>
      <c r="B13" s="2">
        <v>100</v>
      </c>
      <c r="C13" s="2">
        <v>21</v>
      </c>
      <c r="D13" s="2">
        <v>14.211660709900965</v>
      </c>
      <c r="E13" s="2">
        <v>10.370228903500395</v>
      </c>
      <c r="F13" s="2">
        <v>8.2967287807273618</v>
      </c>
      <c r="G13" s="2">
        <v>6.8316372466101001</v>
      </c>
      <c r="H13" s="2">
        <v>5.8085286333997219</v>
      </c>
      <c r="I13" s="12">
        <v>5.0720155518246886</v>
      </c>
      <c r="J13" s="12">
        <v>4.5595122382256781</v>
      </c>
      <c r="K13" s="12">
        <v>4.2472975759182354</v>
      </c>
      <c r="L13" s="12">
        <v>3.7230125769491327</v>
      </c>
      <c r="M13" s="12">
        <v>3.2222909487202149</v>
      </c>
      <c r="N13" s="12">
        <v>3.0573473535389235</v>
      </c>
    </row>
    <row r="14" spans="1:14">
      <c r="A14" s="3" t="s">
        <v>8</v>
      </c>
      <c r="B14" s="2">
        <v>100</v>
      </c>
      <c r="C14" s="2">
        <v>21</v>
      </c>
      <c r="D14" s="2">
        <v>14.884076610240188</v>
      </c>
      <c r="E14" s="2">
        <v>10.949285689457403</v>
      </c>
      <c r="F14" s="2">
        <v>8.5508707289095902</v>
      </c>
      <c r="G14" s="2">
        <v>6.9762591678542876</v>
      </c>
      <c r="H14" s="2">
        <v>6.187215405471167</v>
      </c>
      <c r="I14" s="12">
        <v>5.1291845142280303</v>
      </c>
      <c r="J14" s="12">
        <v>4.6953864622268293</v>
      </c>
      <c r="K14" s="12">
        <v>4.11971734919379</v>
      </c>
      <c r="L14" s="12">
        <v>3.8468883856710225</v>
      </c>
      <c r="M14" s="12">
        <v>3.4512863885630103</v>
      </c>
      <c r="N14" s="12">
        <v>3.3012304586254877</v>
      </c>
    </row>
    <row r="15" spans="1:14">
      <c r="A15" s="3" t="s">
        <v>9</v>
      </c>
      <c r="B15" s="2">
        <v>100</v>
      </c>
      <c r="C15" s="2">
        <v>22</v>
      </c>
      <c r="D15" s="2">
        <v>15.241415115330417</v>
      </c>
      <c r="E15" s="2">
        <v>10.943410220277386</v>
      </c>
      <c r="F15" s="2">
        <v>8.7665949714455245</v>
      </c>
      <c r="G15" s="2">
        <v>7.4834977378921597</v>
      </c>
      <c r="H15" s="2">
        <v>6.5304457464955874</v>
      </c>
      <c r="I15" s="12">
        <v>5.7388160867600542</v>
      </c>
      <c r="J15" s="12">
        <v>4.6995029371893358</v>
      </c>
      <c r="K15" s="12">
        <v>4.3692863846501444</v>
      </c>
      <c r="L15" s="12">
        <v>4.0668775417984637</v>
      </c>
      <c r="M15" s="12">
        <v>3.7470888803920888</v>
      </c>
      <c r="N15" s="12">
        <v>3.966074594181237</v>
      </c>
    </row>
    <row r="16" spans="1:14">
      <c r="A16" s="3" t="s">
        <v>10</v>
      </c>
      <c r="B16" s="2">
        <v>100</v>
      </c>
      <c r="C16" s="2">
        <v>20</v>
      </c>
      <c r="D16" s="2">
        <v>15.560506994922745</v>
      </c>
      <c r="E16" s="2">
        <v>11.590020820396683</v>
      </c>
      <c r="F16" s="2">
        <v>9.0988786207400381</v>
      </c>
      <c r="G16" s="2">
        <v>7.951930452569675</v>
      </c>
      <c r="H16" s="2">
        <v>6.483544581217811</v>
      </c>
      <c r="I16" s="12">
        <v>5.5959356226359125</v>
      </c>
      <c r="J16" s="12">
        <v>5.1509308017503521</v>
      </c>
      <c r="K16" s="12">
        <v>4.5575910405696067</v>
      </c>
      <c r="L16" s="12">
        <v>4.4018393532596605</v>
      </c>
      <c r="M16" s="12">
        <v>4.2609211599792332</v>
      </c>
      <c r="N16" s="12">
        <v>3.942001038344582</v>
      </c>
    </row>
    <row r="17" spans="1:14">
      <c r="A17" s="3" t="s">
        <v>11</v>
      </c>
      <c r="B17" s="2">
        <v>100</v>
      </c>
      <c r="C17" s="2">
        <v>21</v>
      </c>
      <c r="D17" s="2">
        <v>14.682649942444328</v>
      </c>
      <c r="E17" s="2">
        <v>10.915730560076211</v>
      </c>
      <c r="F17" s="2">
        <v>10.151629420870876</v>
      </c>
      <c r="G17" s="2">
        <v>7.5913944349620923</v>
      </c>
      <c r="H17" s="2">
        <v>6.4898979875362208</v>
      </c>
      <c r="I17" s="12">
        <v>5.8662380830624254</v>
      </c>
      <c r="J17" s="12">
        <v>5.2124045731818685</v>
      </c>
      <c r="K17" s="12">
        <v>5.0261168133834975</v>
      </c>
      <c r="L17" s="12">
        <v>4.8873141688278485</v>
      </c>
      <c r="M17" s="12">
        <v>4.5293494539211752</v>
      </c>
      <c r="N17" s="12">
        <v>3.824378127625379</v>
      </c>
    </row>
    <row r="18" spans="1:14">
      <c r="A18" s="3" t="s">
        <v>12</v>
      </c>
      <c r="B18" s="2">
        <v>100</v>
      </c>
      <c r="C18" s="2">
        <v>21.775679736894332</v>
      </c>
      <c r="D18" s="2">
        <v>12.53437668339429</v>
      </c>
      <c r="E18" s="2">
        <v>10.827592072807688</v>
      </c>
      <c r="F18" s="2">
        <v>7.8733236936860314</v>
      </c>
      <c r="G18" s="2">
        <v>6.5592129511496688</v>
      </c>
      <c r="H18" s="2">
        <v>5.4506535113832895</v>
      </c>
      <c r="I18" s="12">
        <v>5.7714444488548411</v>
      </c>
      <c r="J18" s="12">
        <v>5.4380184972016039</v>
      </c>
      <c r="K18" s="12">
        <v>5.5511451593696668</v>
      </c>
      <c r="L18" s="12">
        <v>4.86246179494304</v>
      </c>
      <c r="M18" s="12">
        <v>4.2491962052951218</v>
      </c>
      <c r="N18" s="12">
        <v>3.8383678005795256</v>
      </c>
    </row>
    <row r="19" spans="1:14">
      <c r="A19" s="3" t="s">
        <v>13</v>
      </c>
      <c r="B19" s="2">
        <v>100</v>
      </c>
      <c r="C19" s="2">
        <v>21</v>
      </c>
      <c r="D19" s="2">
        <v>14.943670040099294</v>
      </c>
      <c r="E19" s="2">
        <v>10.528928776016803</v>
      </c>
      <c r="F19" s="2">
        <v>8.2948252816497998</v>
      </c>
      <c r="G19" s="2">
        <v>6.9429062440328426</v>
      </c>
      <c r="H19" s="2">
        <v>6.431162879511171</v>
      </c>
      <c r="I19" s="12">
        <v>5.2082447336338635</v>
      </c>
      <c r="J19" s="12">
        <v>5.564061126704658</v>
      </c>
      <c r="K19" s="12">
        <v>4.7999773184769357</v>
      </c>
      <c r="L19" s="12">
        <v>3.9692665362479089</v>
      </c>
      <c r="M19" s="12">
        <v>3.6432196421989733</v>
      </c>
      <c r="N19" s="12">
        <v>3.3483598423634144</v>
      </c>
    </row>
    <row r="20" spans="1:14">
      <c r="A20" s="3" t="s">
        <v>14</v>
      </c>
      <c r="B20" s="2">
        <v>100</v>
      </c>
      <c r="C20" s="2">
        <v>21</v>
      </c>
      <c r="D20" s="2">
        <v>12.2917653135896</v>
      </c>
      <c r="E20" s="2">
        <v>9.1461839783048511</v>
      </c>
      <c r="F20" s="2">
        <v>6.9895828849382298</v>
      </c>
      <c r="G20" s="2">
        <v>6.3525031208299252</v>
      </c>
      <c r="H20" s="2">
        <v>6.1641771770479101</v>
      </c>
      <c r="I20" s="12">
        <v>6.3662402138628993</v>
      </c>
      <c r="J20" s="12">
        <v>5.6387244605690281</v>
      </c>
      <c r="K20" s="12">
        <v>4.7126217299980908</v>
      </c>
      <c r="L20" s="12">
        <v>4.2791674622875693</v>
      </c>
      <c r="M20" s="12">
        <v>3.8896314683979374</v>
      </c>
      <c r="N20" s="12">
        <v>3.7082299026160017</v>
      </c>
    </row>
    <row r="21" spans="1:14">
      <c r="A21" s="1">
        <v>44166</v>
      </c>
      <c r="B21" s="2">
        <v>100</v>
      </c>
      <c r="C21" s="2">
        <v>19.706240237493201</v>
      </c>
      <c r="D21" s="2">
        <v>12.148226136334216</v>
      </c>
      <c r="E21" s="2">
        <v>8.8585310285906598</v>
      </c>
      <c r="F21" s="2">
        <v>6.7295494360399388</v>
      </c>
      <c r="G21" s="2">
        <v>5.603355281893732</v>
      </c>
      <c r="H21" s="2">
        <v>4.6799623738964593</v>
      </c>
      <c r="I21" s="12">
        <v>5.3247815419052129</v>
      </c>
      <c r="J21" s="12">
        <v>4.3702380439929405</v>
      </c>
      <c r="K21" s="12">
        <v>3.8935043691618958</v>
      </c>
      <c r="L21" s="12">
        <v>3.6050966381128666</v>
      </c>
      <c r="M21" s="12">
        <v>3.3974000258275581</v>
      </c>
      <c r="N21" s="12">
        <v>3.039042658516637</v>
      </c>
    </row>
    <row r="22" spans="1:14">
      <c r="A22" s="1">
        <v>44197</v>
      </c>
      <c r="B22" s="2">
        <v>100</v>
      </c>
      <c r="C22" s="2">
        <v>20.341912279882294</v>
      </c>
      <c r="D22" s="2">
        <v>11.14017469288617</v>
      </c>
      <c r="E22" s="2">
        <v>8.278449873106327</v>
      </c>
      <c r="F22" s="2">
        <v>6.8117769785292781</v>
      </c>
      <c r="G22" s="2">
        <v>5.6837467108848303</v>
      </c>
      <c r="H22" s="2">
        <v>5.1419185077926723</v>
      </c>
      <c r="I22" s="12">
        <v>4.25285569974357</v>
      </c>
      <c r="J22" s="12">
        <v>3.8379050431268942</v>
      </c>
      <c r="K22" s="12">
        <v>3.4268396922837825</v>
      </c>
      <c r="L22" s="12">
        <v>3.1416582485041573</v>
      </c>
      <c r="M22" s="12">
        <v>2.7842101173362344</v>
      </c>
      <c r="N22" s="12">
        <v>2.5969383790504312</v>
      </c>
    </row>
    <row r="23" spans="1:14">
      <c r="A23" s="1">
        <v>44228</v>
      </c>
      <c r="B23" s="2">
        <v>100</v>
      </c>
      <c r="C23" s="2">
        <v>20.279332606090954</v>
      </c>
      <c r="D23" s="2">
        <v>11.842128793433359</v>
      </c>
      <c r="E23" s="2">
        <v>9.0344963250415784</v>
      </c>
      <c r="F23" s="2">
        <v>7.1549920420608384</v>
      </c>
      <c r="G23" s="2">
        <v>6.1186716500652727</v>
      </c>
      <c r="H23" s="2">
        <v>5.3014181226416781</v>
      </c>
      <c r="I23" s="12">
        <v>4.1278490654479398</v>
      </c>
      <c r="J23" s="12">
        <v>3.6903576102029261</v>
      </c>
      <c r="K23" s="12">
        <v>3.400324212417726</v>
      </c>
      <c r="L23" s="12">
        <v>2.9188883029628325</v>
      </c>
      <c r="M23" s="12">
        <v>2.8251401339817583</v>
      </c>
      <c r="N23" s="12">
        <v>2.6708462725337396</v>
      </c>
    </row>
    <row r="24" spans="1:14">
      <c r="A24" s="1">
        <v>44256</v>
      </c>
      <c r="B24" s="2">
        <v>100</v>
      </c>
      <c r="C24" s="2">
        <v>20.164488682800094</v>
      </c>
      <c r="D24" s="2">
        <v>9.9983654367294967</v>
      </c>
      <c r="E24" s="2">
        <v>7.2385343989538793</v>
      </c>
      <c r="F24" s="2">
        <v>5.9657257891069264</v>
      </c>
      <c r="G24" s="2">
        <v>5.0791902889735807</v>
      </c>
      <c r="H24" s="2">
        <v>4.304923476630047</v>
      </c>
      <c r="I24" s="12">
        <v>5.1168713051386998</v>
      </c>
      <c r="J24" s="12">
        <v>4.7785356980445659</v>
      </c>
      <c r="K24" s="12">
        <v>4.0218281036834922</v>
      </c>
      <c r="L24" s="12">
        <v>3.8290131878126425</v>
      </c>
      <c r="M24" s="12">
        <v>3.5452478399272396</v>
      </c>
      <c r="N24" s="12">
        <v>3.2487494315597996</v>
      </c>
    </row>
    <row r="25" spans="1:14">
      <c r="A25" s="1">
        <v>44287</v>
      </c>
      <c r="B25" s="2">
        <v>100</v>
      </c>
      <c r="C25" s="2">
        <v>19.693891226847509</v>
      </c>
      <c r="D25" s="2">
        <v>10.914841718712307</v>
      </c>
      <c r="E25" s="2">
        <v>8.196317045058569</v>
      </c>
      <c r="F25" s="2">
        <v>6.5263891494893711</v>
      </c>
      <c r="G25" s="2">
        <v>5.3630685930254378</v>
      </c>
      <c r="H25" s="2">
        <v>5.7817567748679872</v>
      </c>
      <c r="I25" s="12">
        <v>4.2441554406827935</v>
      </c>
      <c r="J25" s="12">
        <v>3.7712401943440028</v>
      </c>
      <c r="K25" s="12">
        <v>3.491633369866324</v>
      </c>
      <c r="L25" s="12">
        <v>3.1766442003158519</v>
      </c>
      <c r="M25" s="12">
        <v>2.8124649412739369</v>
      </c>
      <c r="N25" s="12">
        <v>2.5949929666801865</v>
      </c>
    </row>
    <row r="26" spans="1:14">
      <c r="A26" s="1">
        <v>44317</v>
      </c>
      <c r="B26" s="2">
        <v>100</v>
      </c>
      <c r="C26" s="2">
        <v>20.447447401697161</v>
      </c>
      <c r="D26" s="2">
        <v>10.928716159600238</v>
      </c>
      <c r="E26" s="2">
        <v>8.1460716951812184</v>
      </c>
      <c r="F26" s="2">
        <v>6.3613095872880461</v>
      </c>
      <c r="G26" s="2">
        <v>6.3437895153795765</v>
      </c>
      <c r="H26" s="2">
        <v>5.6879294321973219</v>
      </c>
      <c r="I26" s="12">
        <v>3.9085845317733301</v>
      </c>
      <c r="J26" s="12">
        <v>3.6192436512020509</v>
      </c>
      <c r="K26" s="12">
        <v>3.254520669140283</v>
      </c>
      <c r="L26" s="12">
        <v>2.9358394496655205</v>
      </c>
      <c r="M26" s="12">
        <v>2.6785472469734311</v>
      </c>
      <c r="N26" s="12">
        <v>3.8390704980635375</v>
      </c>
    </row>
    <row r="27" spans="1:14">
      <c r="A27" s="1">
        <v>44348</v>
      </c>
      <c r="B27" s="2">
        <v>100</v>
      </c>
      <c r="C27" s="2">
        <v>19.754859024536273</v>
      </c>
      <c r="D27" s="2">
        <v>10.956504385040967</v>
      </c>
      <c r="E27" s="2">
        <v>8.0810040690519216</v>
      </c>
      <c r="F27" s="2">
        <v>8.0194693601499001</v>
      </c>
      <c r="G27" s="2">
        <v>6.5609304491479374</v>
      </c>
      <c r="H27" s="2">
        <v>6.5276684443360349</v>
      </c>
      <c r="I27" s="12">
        <v>4.2415077111837132</v>
      </c>
      <c r="J27" s="12">
        <v>3.7455000261557263</v>
      </c>
      <c r="K27" s="12">
        <v>3.3893065879141524</v>
      </c>
      <c r="L27" s="12">
        <v>2.9950684566694723</v>
      </c>
      <c r="M27" s="12">
        <v>3.991363854688295</v>
      </c>
      <c r="N27" s="12">
        <v>3.4535070073568921</v>
      </c>
    </row>
    <row r="28" spans="1:14">
      <c r="A28" s="4">
        <v>44378</v>
      </c>
      <c r="B28" s="10">
        <v>100</v>
      </c>
      <c r="C28" s="10">
        <v>18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</row>
    <row r="29" spans="1:14">
      <c r="A29" s="5"/>
      <c r="B29" s="6"/>
      <c r="I29" s="9"/>
      <c r="J29" s="9"/>
      <c r="K29" s="9"/>
      <c r="L29" s="9"/>
      <c r="M29" s="9"/>
      <c r="N29" s="9"/>
    </row>
    <row r="30" spans="1:14" ht="30">
      <c r="A30" s="5" t="s">
        <v>24</v>
      </c>
      <c r="B30" s="6">
        <v>28000</v>
      </c>
      <c r="I30" s="9"/>
      <c r="J30" s="9"/>
      <c r="K30" s="9"/>
      <c r="L30" s="9"/>
      <c r="M30" s="9"/>
      <c r="N30" s="9"/>
    </row>
    <row r="31" spans="1:14" ht="30">
      <c r="A31" s="5" t="s">
        <v>25</v>
      </c>
      <c r="B31" s="6">
        <v>34000</v>
      </c>
      <c r="I31" s="9"/>
      <c r="J31" s="9"/>
      <c r="K31" s="9"/>
      <c r="L31" s="9"/>
      <c r="M31" s="9"/>
      <c r="N31" s="9"/>
    </row>
    <row r="32" spans="1:14" ht="30">
      <c r="A32" s="5" t="s">
        <v>26</v>
      </c>
      <c r="B32" s="6">
        <v>100000</v>
      </c>
      <c r="I32" s="9"/>
      <c r="J32" s="9"/>
      <c r="K32" s="9"/>
      <c r="L32" s="9"/>
      <c r="M32" s="9"/>
      <c r="N32" s="9"/>
    </row>
    <row r="33" spans="1:14" ht="60">
      <c r="A33" s="7" t="s">
        <v>27</v>
      </c>
      <c r="I33" s="9"/>
      <c r="J33" s="9"/>
      <c r="K33" s="9"/>
      <c r="L33" s="9"/>
      <c r="M33" s="9"/>
      <c r="N33" s="9"/>
    </row>
    <row r="34" spans="1:14">
      <c r="A34" s="7"/>
      <c r="I34" s="9"/>
      <c r="J34" s="9"/>
      <c r="K34" s="9"/>
      <c r="L34" s="9"/>
      <c r="M34" s="9"/>
      <c r="N34" s="9"/>
    </row>
    <row r="35" spans="1:14">
      <c r="A35" s="1" t="s">
        <v>28</v>
      </c>
      <c r="B35" s="16" t="s">
        <v>29</v>
      </c>
      <c r="C35" s="16" t="s">
        <v>30</v>
      </c>
      <c r="H35" s="9"/>
      <c r="I35" s="9"/>
      <c r="J35" s="9"/>
      <c r="K35" s="9"/>
      <c r="L35" s="9"/>
      <c r="M35" s="9"/>
    </row>
    <row r="36" spans="1:14">
      <c r="A36" s="1">
        <v>43617</v>
      </c>
      <c r="B36" s="2">
        <v>22</v>
      </c>
      <c r="C36">
        <f>$B$30/((100-B36)/100)</f>
        <v>35897.435897435898</v>
      </c>
      <c r="I36" s="9"/>
      <c r="J36" s="9"/>
      <c r="K36" s="9"/>
      <c r="L36" s="9"/>
      <c r="M36" s="9"/>
      <c r="N36" s="9"/>
    </row>
    <row r="37" spans="1:14">
      <c r="A37" s="1">
        <v>43647</v>
      </c>
      <c r="B37" s="2">
        <v>21</v>
      </c>
      <c r="C37">
        <f t="shared" ref="C37:C60" si="0">$B$30/((100-B37)/100)</f>
        <v>35443.037974683546</v>
      </c>
      <c r="I37" s="9"/>
      <c r="J37" s="9"/>
      <c r="K37" s="9"/>
      <c r="L37" s="9"/>
      <c r="M37" s="9"/>
      <c r="N37" s="9"/>
    </row>
    <row r="38" spans="1:14">
      <c r="A38" s="1">
        <v>43678</v>
      </c>
      <c r="B38" s="2">
        <v>22</v>
      </c>
      <c r="C38">
        <f t="shared" si="0"/>
        <v>35897.435897435898</v>
      </c>
      <c r="I38" s="9"/>
      <c r="J38" s="9"/>
      <c r="K38" s="9"/>
      <c r="L38" s="9"/>
      <c r="M38" s="9"/>
      <c r="N38" s="9"/>
    </row>
    <row r="39" spans="1:14">
      <c r="A39" s="13" t="s">
        <v>0</v>
      </c>
      <c r="B39" s="2">
        <v>22.404371584699454</v>
      </c>
      <c r="C39">
        <f t="shared" si="0"/>
        <v>36084.507042253514</v>
      </c>
      <c r="I39" s="9"/>
      <c r="J39" s="9"/>
      <c r="K39" s="9"/>
      <c r="L39" s="9"/>
      <c r="M39" s="9"/>
      <c r="N39" s="9"/>
    </row>
    <row r="40" spans="1:14">
      <c r="A40" s="13" t="s">
        <v>1</v>
      </c>
      <c r="B40" s="2">
        <v>22</v>
      </c>
      <c r="C40">
        <f t="shared" si="0"/>
        <v>35897.435897435898</v>
      </c>
      <c r="I40" s="9"/>
      <c r="J40" s="9"/>
      <c r="K40" s="9"/>
      <c r="L40" s="9"/>
      <c r="M40" s="9"/>
      <c r="N40" s="9"/>
    </row>
    <row r="41" spans="1:14">
      <c r="A41" s="13" t="s">
        <v>2</v>
      </c>
      <c r="B41" s="2">
        <v>20</v>
      </c>
      <c r="C41">
        <f t="shared" si="0"/>
        <v>35000</v>
      </c>
      <c r="I41" s="9"/>
      <c r="J41" s="9"/>
      <c r="K41" s="9"/>
      <c r="L41" s="9"/>
      <c r="M41" s="9"/>
      <c r="N41" s="9"/>
    </row>
    <row r="42" spans="1:14">
      <c r="A42" s="13" t="s">
        <v>3</v>
      </c>
      <c r="B42" s="2">
        <v>20</v>
      </c>
      <c r="C42">
        <f t="shared" si="0"/>
        <v>35000</v>
      </c>
      <c r="I42" s="9"/>
      <c r="J42" s="9"/>
      <c r="K42" s="9"/>
      <c r="L42" s="9"/>
      <c r="M42" s="9"/>
      <c r="N42" s="9"/>
    </row>
    <row r="43" spans="1:14">
      <c r="A43" s="13" t="s">
        <v>4</v>
      </c>
      <c r="B43" s="2">
        <v>22</v>
      </c>
      <c r="C43">
        <f t="shared" si="0"/>
        <v>35897.435897435898</v>
      </c>
      <c r="I43" s="9"/>
      <c r="J43" s="9"/>
      <c r="K43" s="9"/>
      <c r="L43" s="9"/>
      <c r="M43" s="9"/>
      <c r="N43" s="9"/>
    </row>
    <row r="44" spans="1:14">
      <c r="A44" s="13" t="s">
        <v>5</v>
      </c>
      <c r="B44" s="2">
        <v>21</v>
      </c>
      <c r="C44">
        <f t="shared" si="0"/>
        <v>35443.037974683546</v>
      </c>
      <c r="I44" s="9"/>
      <c r="J44" s="9"/>
      <c r="K44" s="9"/>
      <c r="L44" s="9"/>
      <c r="M44" s="9"/>
      <c r="N44" s="9"/>
    </row>
    <row r="45" spans="1:14">
      <c r="A45" s="13" t="s">
        <v>6</v>
      </c>
      <c r="B45" s="2">
        <v>22</v>
      </c>
      <c r="C45">
        <f t="shared" si="0"/>
        <v>35897.435897435898</v>
      </c>
      <c r="I45" s="9"/>
      <c r="J45" s="9"/>
      <c r="K45" s="9"/>
      <c r="L45" s="9"/>
      <c r="M45" s="9"/>
      <c r="N45" s="9"/>
    </row>
    <row r="46" spans="1:14">
      <c r="A46" s="13" t="s">
        <v>7</v>
      </c>
      <c r="B46" s="2">
        <v>21</v>
      </c>
      <c r="C46">
        <f t="shared" si="0"/>
        <v>35443.037974683546</v>
      </c>
      <c r="I46" s="9"/>
      <c r="J46" s="9"/>
      <c r="K46" s="9"/>
      <c r="L46" s="9"/>
      <c r="M46" s="9"/>
      <c r="N46" s="9"/>
    </row>
    <row r="47" spans="1:14">
      <c r="A47" s="13" t="s">
        <v>8</v>
      </c>
      <c r="B47" s="2">
        <v>21</v>
      </c>
      <c r="C47">
        <f t="shared" si="0"/>
        <v>35443.037974683546</v>
      </c>
      <c r="I47" s="9"/>
      <c r="J47" s="9"/>
      <c r="K47" s="9"/>
      <c r="L47" s="9"/>
      <c r="M47" s="9"/>
      <c r="N47" s="9"/>
    </row>
    <row r="48" spans="1:14">
      <c r="A48" s="13" t="s">
        <v>9</v>
      </c>
      <c r="B48" s="2">
        <v>22</v>
      </c>
      <c r="C48">
        <f t="shared" si="0"/>
        <v>35897.435897435898</v>
      </c>
      <c r="I48" s="9"/>
      <c r="J48" s="9"/>
      <c r="K48" s="9"/>
      <c r="L48" s="9"/>
      <c r="M48" s="9"/>
      <c r="N48" s="9"/>
    </row>
    <row r="49" spans="1:14">
      <c r="A49" s="13" t="s">
        <v>10</v>
      </c>
      <c r="B49" s="2">
        <v>20</v>
      </c>
      <c r="C49">
        <f t="shared" si="0"/>
        <v>35000</v>
      </c>
      <c r="I49" s="9"/>
      <c r="J49" s="9"/>
      <c r="K49" s="9"/>
      <c r="L49" s="9"/>
      <c r="M49" s="9"/>
      <c r="N49" s="9"/>
    </row>
    <row r="50" spans="1:14">
      <c r="A50" s="13" t="s">
        <v>11</v>
      </c>
      <c r="B50" s="2">
        <v>21</v>
      </c>
      <c r="C50">
        <f t="shared" si="0"/>
        <v>35443.037974683546</v>
      </c>
      <c r="I50" s="9"/>
      <c r="J50" s="9"/>
      <c r="K50" s="9"/>
      <c r="L50" s="9"/>
      <c r="M50" s="9"/>
      <c r="N50" s="9"/>
    </row>
    <row r="51" spans="1:14">
      <c r="A51" s="13" t="s">
        <v>12</v>
      </c>
      <c r="B51" s="2">
        <v>21.775679736894332</v>
      </c>
      <c r="C51">
        <f t="shared" si="0"/>
        <v>35794.494481796275</v>
      </c>
      <c r="I51" s="9"/>
      <c r="J51" s="9"/>
      <c r="K51" s="9"/>
      <c r="L51" s="9"/>
      <c r="M51" s="9"/>
      <c r="N51" s="9"/>
    </row>
    <row r="52" spans="1:14">
      <c r="A52" s="13" t="s">
        <v>13</v>
      </c>
      <c r="B52" s="2">
        <v>21</v>
      </c>
      <c r="C52">
        <f t="shared" si="0"/>
        <v>35443.037974683546</v>
      </c>
      <c r="I52" s="9"/>
      <c r="J52" s="9"/>
      <c r="K52" s="9"/>
      <c r="L52" s="9"/>
      <c r="M52" s="9"/>
      <c r="N52" s="9"/>
    </row>
    <row r="53" spans="1:14">
      <c r="A53" s="13" t="s">
        <v>14</v>
      </c>
      <c r="B53" s="2">
        <v>21</v>
      </c>
      <c r="C53">
        <f t="shared" si="0"/>
        <v>35443.037974683546</v>
      </c>
      <c r="I53" s="9"/>
      <c r="J53" s="9"/>
      <c r="K53" s="9"/>
      <c r="L53" s="9"/>
      <c r="M53" s="9"/>
      <c r="N53" s="9"/>
    </row>
    <row r="54" spans="1:14">
      <c r="A54" s="1">
        <v>44166</v>
      </c>
      <c r="B54" s="2">
        <v>19.706240237493201</v>
      </c>
      <c r="C54">
        <f t="shared" si="0"/>
        <v>34871.950302014142</v>
      </c>
      <c r="I54" s="9"/>
      <c r="J54" s="9"/>
      <c r="K54" s="9"/>
      <c r="L54" s="9"/>
      <c r="M54" s="9"/>
      <c r="N54" s="9"/>
    </row>
    <row r="55" spans="1:14">
      <c r="A55" s="1">
        <v>44197</v>
      </c>
      <c r="B55" s="2">
        <v>20.341912279882294</v>
      </c>
      <c r="C55">
        <f t="shared" si="0"/>
        <v>35150.228685352406</v>
      </c>
      <c r="I55" s="9"/>
      <c r="J55" s="9"/>
      <c r="K55" s="9"/>
      <c r="L55" s="9"/>
      <c r="M55" s="9"/>
      <c r="N55" s="9"/>
    </row>
    <row r="56" spans="1:14">
      <c r="A56" s="1">
        <v>44228</v>
      </c>
      <c r="B56" s="2">
        <v>20.279332606090954</v>
      </c>
      <c r="C56">
        <f t="shared" si="0"/>
        <v>35122.636218847438</v>
      </c>
      <c r="I56" s="9"/>
      <c r="J56" s="9"/>
      <c r="K56" s="9"/>
      <c r="L56" s="9"/>
      <c r="M56" s="9"/>
      <c r="N56" s="9"/>
    </row>
    <row r="57" spans="1:14">
      <c r="A57" s="1">
        <v>44256</v>
      </c>
      <c r="B57" s="2">
        <v>20.164488682800094</v>
      </c>
      <c r="C57">
        <f t="shared" si="0"/>
        <v>35072.112068965522</v>
      </c>
      <c r="I57" s="9"/>
      <c r="J57" s="9"/>
      <c r="K57" s="9"/>
      <c r="L57" s="9"/>
      <c r="M57" s="9"/>
      <c r="N57" s="9"/>
    </row>
    <row r="58" spans="1:14">
      <c r="A58" s="1">
        <v>44287</v>
      </c>
      <c r="B58" s="2">
        <v>19.693891226847509</v>
      </c>
      <c r="C58">
        <f t="shared" si="0"/>
        <v>34866.587894445227</v>
      </c>
      <c r="I58" s="9"/>
      <c r="J58" s="9"/>
      <c r="K58" s="9"/>
      <c r="L58" s="9"/>
      <c r="M58" s="9"/>
      <c r="N58" s="9"/>
    </row>
    <row r="59" spans="1:14">
      <c r="A59" s="1">
        <v>44317</v>
      </c>
      <c r="B59" s="2">
        <v>20.447447401697161</v>
      </c>
      <c r="C59">
        <f t="shared" si="0"/>
        <v>35196.859290467757</v>
      </c>
      <c r="I59" s="9"/>
      <c r="J59" s="9"/>
      <c r="K59" s="9"/>
      <c r="L59" s="9"/>
      <c r="M59" s="9"/>
      <c r="N59" s="9"/>
    </row>
    <row r="60" spans="1:14">
      <c r="A60" s="1">
        <v>44348</v>
      </c>
      <c r="B60" s="2">
        <v>19.754859024536273</v>
      </c>
      <c r="C60">
        <f t="shared" si="0"/>
        <v>34893.078458870754</v>
      </c>
      <c r="I60" s="9"/>
      <c r="J60" s="9"/>
      <c r="K60" s="9"/>
      <c r="L60" s="9"/>
      <c r="M60" s="9"/>
      <c r="N60" s="8"/>
    </row>
    <row r="61" spans="1:14">
      <c r="A61" s="4">
        <v>44378</v>
      </c>
      <c r="B61" s="10">
        <v>18</v>
      </c>
      <c r="C61">
        <f>$B$31/((100-B61)/100)</f>
        <v>41463.414634146342</v>
      </c>
      <c r="I61" s="9"/>
      <c r="J61" s="9"/>
      <c r="K61" s="9"/>
      <c r="L61" s="9"/>
      <c r="M61" s="8"/>
      <c r="N61" s="8"/>
    </row>
    <row r="62" spans="1:14">
      <c r="I62" s="9"/>
      <c r="J62" s="9"/>
      <c r="K62" s="9"/>
      <c r="L62" s="8"/>
      <c r="M62" s="8"/>
      <c r="N62" s="8"/>
    </row>
    <row r="63" spans="1:14">
      <c r="I63" s="9"/>
      <c r="J63" s="9"/>
      <c r="K63" s="8"/>
      <c r="L63" s="8"/>
      <c r="M63" s="8"/>
      <c r="N63" s="8"/>
    </row>
    <row r="64" spans="1:14">
      <c r="I64" s="9"/>
      <c r="J64" s="8"/>
      <c r="K64" s="8"/>
      <c r="L64" s="8"/>
      <c r="M64" s="8"/>
      <c r="N64" s="8"/>
    </row>
    <row r="65" spans="9:14">
      <c r="I65" s="8"/>
      <c r="J65" s="8"/>
      <c r="K65" s="8"/>
      <c r="L65" s="8"/>
      <c r="M65" s="8"/>
      <c r="N65" s="8"/>
    </row>
  </sheetData>
  <mergeCells count="2">
    <mergeCell ref="A1:A2"/>
    <mergeCell ref="B1:N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Задание 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Елена Артемьева</dc:creator>
  <cp:lastModifiedBy>Emil Israelyan</cp:lastModifiedBy>
  <dcterms:created xsi:type="dcterms:W3CDTF">2021-07-16T19:55:22Z</dcterms:created>
  <dcterms:modified xsi:type="dcterms:W3CDTF">2021-12-19T20:29:59Z</dcterms:modified>
</cp:coreProperties>
</file>