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emile\Desktop\Supaero_3A_2023-2024\projet_recherche\travail_concret_projet\2-modèle G modifié\calibration\2_Model-only_(research_H0)\"/>
    </mc:Choice>
  </mc:AlternateContent>
  <xr:revisionPtr revIDLastSave="0" documentId="13_ncr:1_{AC28D2EA-B53B-45AB-8690-1C8BD83F7BF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" i="1" l="1"/>
  <c r="C2" i="1"/>
  <c r="D2" i="1"/>
  <c r="S3" i="1"/>
  <c r="C3" i="1"/>
  <c r="D3" i="1"/>
</calcChain>
</file>

<file path=xl/sharedStrings.xml><?xml version="1.0" encoding="utf-8"?>
<sst xmlns="http://schemas.openxmlformats.org/spreadsheetml/2006/main" count="21" uniqueCount="13">
  <si>
    <t>alpha</t>
  </si>
  <si>
    <t>beta</t>
  </si>
  <si>
    <t>gamma</t>
  </si>
  <si>
    <t>log-likelihood</t>
  </si>
  <si>
    <t>AIC</t>
  </si>
  <si>
    <t>+</t>
  </si>
  <si>
    <t>-</t>
  </si>
  <si>
    <t>nombre de param p</t>
  </si>
  <si>
    <t>H0</t>
  </si>
  <si>
    <t>Omegam</t>
  </si>
  <si>
    <t>(confidence interval 68%)</t>
  </si>
  <si>
    <t>1+alpha_a</t>
  </si>
  <si>
    <t>1+(alpha_2)*a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</si>
</sst>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9"/>
  <sheetViews>
    <sheetView tabSelected="1" topLeftCell="H1" zoomScale="92" zoomScaleNormal="92" workbookViewId="0">
      <selection activeCell="R3" sqref="R3"/>
    </sheetView>
  </sheetViews>
  <sheetFormatPr baseColWidth="10" defaultColWidth="9.140625" defaultRowHeight="15" x14ac:dyDescent="0.25"/>
  <cols>
    <col min="1" max="1" width="69" customWidth="1"/>
    <col min="2" max="2" width="12" customWidth="1"/>
    <col min="3" max="3" width="11.42578125" bestFit="1" customWidth="1"/>
    <col min="5" max="5" width="19.42578125" customWidth="1"/>
    <col min="6" max="6" width="11.28515625" customWidth="1"/>
    <col min="8" max="8" width="16" customWidth="1"/>
    <col min="11" max="11" width="17.140625" customWidth="1"/>
    <col min="12" max="12" width="21.28515625" customWidth="1"/>
    <col min="13" max="13" width="9.5703125" bestFit="1" customWidth="1"/>
    <col min="14" max="14" width="18" customWidth="1"/>
    <col min="17" max="17" width="14.5703125" customWidth="1"/>
    <col min="18" max="18" width="18" customWidth="1"/>
  </cols>
  <sheetData>
    <row r="1" spans="1:19" x14ac:dyDescent="0.25">
      <c r="A1" t="s">
        <v>10</v>
      </c>
      <c r="B1" t="s">
        <v>8</v>
      </c>
      <c r="C1" t="s">
        <v>5</v>
      </c>
      <c r="D1" t="s">
        <v>6</v>
      </c>
      <c r="E1" t="s">
        <v>9</v>
      </c>
      <c r="F1" t="s">
        <v>5</v>
      </c>
      <c r="G1" t="s">
        <v>6</v>
      </c>
      <c r="H1" t="s">
        <v>0</v>
      </c>
      <c r="I1" t="s">
        <v>5</v>
      </c>
      <c r="J1" t="s">
        <v>6</v>
      </c>
      <c r="K1" t="s">
        <v>2</v>
      </c>
      <c r="L1" t="s">
        <v>5</v>
      </c>
      <c r="M1" t="s">
        <v>6</v>
      </c>
      <c r="N1" t="s">
        <v>1</v>
      </c>
      <c r="O1" t="s">
        <v>5</v>
      </c>
      <c r="P1" t="s">
        <v>6</v>
      </c>
      <c r="Q1" t="s">
        <v>3</v>
      </c>
      <c r="R1" t="s">
        <v>7</v>
      </c>
      <c r="S1" t="s">
        <v>4</v>
      </c>
    </row>
    <row r="2" spans="1:19" x14ac:dyDescent="0.25">
      <c r="A2" t="s">
        <v>11</v>
      </c>
      <c r="B2">
        <v>67.913000000001006</v>
      </c>
      <c r="C2">
        <f>ABS(B2-68.0270000000015)</f>
        <v>0.11400000000048749</v>
      </c>
      <c r="D2">
        <f>ABS(B2-67.7990000000004)</f>
        <v>0.11400000000060118</v>
      </c>
      <c r="Q2">
        <v>1527.9420679014399</v>
      </c>
      <c r="R2">
        <v>1</v>
      </c>
      <c r="S2">
        <f>Q2+2*R2</f>
        <v>1529.9420679014399</v>
      </c>
    </row>
    <row r="3" spans="1:19" x14ac:dyDescent="0.25">
      <c r="A3" t="s">
        <v>12</v>
      </c>
      <c r="B3">
        <v>67.83</v>
      </c>
      <c r="C3">
        <f>ABS(B3-67.94)</f>
        <v>0.10999999999999943</v>
      </c>
      <c r="D3">
        <f>ABS(B3-67.72)</f>
        <v>0.10999999999999943</v>
      </c>
      <c r="Q3">
        <v>1528.45949200374</v>
      </c>
      <c r="R3">
        <v>1</v>
      </c>
      <c r="S3">
        <f>Q3+2*R3</f>
        <v>1530.45949200374</v>
      </c>
    </row>
    <row r="8" spans="1:19" x14ac:dyDescent="0.25">
      <c r="A8" s="1"/>
    </row>
    <row r="9" spans="1:19" x14ac:dyDescent="0.25">
      <c r="A9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Emile DOSSO</dc:creator>
  <cp:lastModifiedBy>Emile DOSSO</cp:lastModifiedBy>
  <dcterms:created xsi:type="dcterms:W3CDTF">2015-06-05T18:17:20Z</dcterms:created>
  <dcterms:modified xsi:type="dcterms:W3CDTF">2024-02-21T13:44:00Z</dcterms:modified>
</cp:coreProperties>
</file>