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iliano\OneDrive\Escritorio\Tareas U-ERRE\"/>
    </mc:Choice>
  </mc:AlternateContent>
  <xr:revisionPtr revIDLastSave="0" documentId="8_{5B7D3682-6B01-4A96-9B3A-AABBA8989F51}" xr6:coauthVersionLast="47" xr6:coauthVersionMax="47" xr10:uidLastSave="{00000000-0000-0000-0000-000000000000}"/>
  <bookViews>
    <workbookView xWindow="-120" yWindow="-120" windowWidth="29040" windowHeight="15720" xr2:uid="{84C8877C-DEC4-42EC-96B4-F33C4F468E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11" i="1"/>
  <c r="F19" i="1"/>
  <c r="E19" i="1"/>
  <c r="E16" i="1"/>
  <c r="F9" i="1"/>
  <c r="G9" i="1"/>
  <c r="E9" i="1"/>
  <c r="H9" i="1" l="1"/>
  <c r="C10" i="1" l="1"/>
  <c r="F10" i="1" s="1"/>
  <c r="D10" i="1"/>
  <c r="E10" i="1" l="1"/>
  <c r="G10" i="1" s="1"/>
  <c r="H10" i="1" s="1"/>
  <c r="C11" i="1" l="1"/>
  <c r="F11" i="1" s="1"/>
  <c r="D11" i="1"/>
  <c r="I10" i="1"/>
  <c r="E11" i="1" l="1"/>
  <c r="G11" i="1" s="1"/>
  <c r="H11" i="1" l="1"/>
  <c r="D12" i="1" s="1"/>
  <c r="C12" i="1" l="1"/>
  <c r="F12" i="1" s="1"/>
  <c r="E12" i="1" l="1"/>
  <c r="G12" i="1" s="1"/>
  <c r="H12" i="1" s="1"/>
  <c r="I12" i="1" l="1"/>
  <c r="C13" i="1" l="1"/>
  <c r="F13" i="1" s="1"/>
  <c r="D13" i="1"/>
  <c r="E13" i="1" l="1"/>
  <c r="G13" i="1" l="1"/>
  <c r="H13" i="1" s="1"/>
  <c r="I13" i="1"/>
  <c r="D14" i="1" l="1"/>
  <c r="C14" i="1"/>
  <c r="F14" i="1" s="1"/>
  <c r="E14" i="1" l="1"/>
  <c r="G14" i="1" l="1"/>
  <c r="H14" i="1" s="1"/>
  <c r="I14" i="1"/>
  <c r="C15" i="1" l="1"/>
  <c r="F15" i="1" s="1"/>
  <c r="D15" i="1"/>
  <c r="E15" i="1" l="1"/>
  <c r="G15" i="1" l="1"/>
  <c r="H15" i="1" s="1"/>
  <c r="I15" i="1"/>
  <c r="D16" i="1" l="1"/>
  <c r="C16" i="1"/>
  <c r="F16" i="1" s="1"/>
  <c r="G16" i="1" l="1"/>
  <c r="H16" i="1" s="1"/>
  <c r="C17" i="1" l="1"/>
  <c r="F17" i="1" s="1"/>
  <c r="D17" i="1"/>
  <c r="E17" i="1" l="1"/>
  <c r="G17" i="1" s="1"/>
  <c r="H17" i="1" l="1"/>
  <c r="I17" i="1"/>
  <c r="C18" i="1" l="1"/>
  <c r="F18" i="1" s="1"/>
  <c r="D18" i="1"/>
  <c r="E18" i="1" l="1"/>
  <c r="G18" i="1" l="1"/>
  <c r="H18" i="1" s="1"/>
  <c r="I18" i="1"/>
  <c r="C19" i="1" l="1"/>
  <c r="D19" i="1"/>
  <c r="G19" i="1" l="1"/>
  <c r="H19" i="1" l="1"/>
  <c r="I19" i="1"/>
  <c r="C20" i="1" l="1"/>
  <c r="F20" i="1" s="1"/>
  <c r="D20" i="1"/>
  <c r="E20" i="1" l="1"/>
  <c r="G20" i="1" s="1"/>
  <c r="H20" i="1" l="1"/>
  <c r="I20" i="1"/>
</calcChain>
</file>

<file path=xl/sharedStrings.xml><?xml version="1.0" encoding="utf-8"?>
<sst xmlns="http://schemas.openxmlformats.org/spreadsheetml/2006/main" count="13" uniqueCount="13">
  <si>
    <t>Nombre: Diego Emiliano Guajardo Pérez</t>
  </si>
  <si>
    <t>Matrícula: 746174</t>
  </si>
  <si>
    <t>Materia: Métodos numéricos (clase 8:30)</t>
  </si>
  <si>
    <t>Método bisección</t>
  </si>
  <si>
    <t>Iteración</t>
  </si>
  <si>
    <t>Xa</t>
  </si>
  <si>
    <t>Xb</t>
  </si>
  <si>
    <t>f(a)</t>
  </si>
  <si>
    <t>%Error</t>
  </si>
  <si>
    <t>Xc</t>
  </si>
  <si>
    <t>f(c)</t>
  </si>
  <si>
    <t>f(a)*f(c)</t>
  </si>
  <si>
    <t>f(x)= e^(3x)-4, [ 0, 1],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</si>
</sst>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4"/>
      <color rgb="FF001D3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9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4ED4-6121-49BF-BD59-B415218C69E7}">
  <dimension ref="A1:J20"/>
  <sheetViews>
    <sheetView tabSelected="1" workbookViewId="0">
      <selection activeCell="I17" sqref="I17"/>
    </sheetView>
  </sheetViews>
  <sheetFormatPr baseColWidth="10" defaultRowHeight="15" x14ac:dyDescent="0.25"/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5" spans="1:10" x14ac:dyDescent="0.25">
      <c r="B5" t="s">
        <v>3</v>
      </c>
    </row>
    <row r="6" spans="1:10" ht="18" x14ac:dyDescent="0.25">
      <c r="B6" s="1" t="s">
        <v>12</v>
      </c>
    </row>
    <row r="8" spans="1:10" x14ac:dyDescent="0.25">
      <c r="B8" s="4" t="s">
        <v>4</v>
      </c>
      <c r="C8" s="4" t="s">
        <v>5</v>
      </c>
      <c r="D8" s="4" t="s">
        <v>6</v>
      </c>
      <c r="E8" s="4" t="s">
        <v>9</v>
      </c>
      <c r="F8" s="4" t="s">
        <v>7</v>
      </c>
      <c r="G8" s="4" t="s">
        <v>10</v>
      </c>
      <c r="H8" s="4" t="s">
        <v>11</v>
      </c>
      <c r="I8" s="4" t="s">
        <v>8</v>
      </c>
    </row>
    <row r="9" spans="1:10" x14ac:dyDescent="0.25">
      <c r="B9" s="2">
        <v>1</v>
      </c>
      <c r="C9" s="2">
        <v>0</v>
      </c>
      <c r="D9" s="2">
        <v>1</v>
      </c>
      <c r="E9" s="2">
        <f>(C9+D9)/2</f>
        <v>0.5</v>
      </c>
      <c r="F9" s="2">
        <f>EXP(3*C9)-4</f>
        <v>-3</v>
      </c>
      <c r="G9" s="2">
        <f>EXP(3*E9)-4</f>
        <v>0.48168907033806452</v>
      </c>
      <c r="H9" s="2">
        <f>F9*G9</f>
        <v>-1.4450672110141936</v>
      </c>
      <c r="I9" s="3"/>
    </row>
    <row r="10" spans="1:10" x14ac:dyDescent="0.25">
      <c r="B10" s="2">
        <v>2</v>
      </c>
      <c r="C10" s="2">
        <f>IF(H9&lt;0,C9,E9)</f>
        <v>0</v>
      </c>
      <c r="D10" s="2">
        <f>IF(H9&gt;0,D9,E9)</f>
        <v>0.5</v>
      </c>
      <c r="E10" s="2">
        <f>(C10+D10)/2</f>
        <v>0.25</v>
      </c>
      <c r="F10" s="2">
        <f t="shared" ref="F10:F20" si="0">EXP(3*C10)-4</f>
        <v>-3</v>
      </c>
      <c r="G10" s="2">
        <f t="shared" ref="G10:G20" si="1">EXP(3*E10)-4</f>
        <v>-1.8829999833873252</v>
      </c>
      <c r="H10" s="2">
        <f t="shared" ref="H10:H20" si="2">F10*G10</f>
        <v>5.6489999501619756</v>
      </c>
      <c r="I10" s="2">
        <f>ABS(((E10-E9)/E10)*100)</f>
        <v>100</v>
      </c>
    </row>
    <row r="11" spans="1:10" x14ac:dyDescent="0.25">
      <c r="B11" s="2">
        <v>3</v>
      </c>
      <c r="C11" s="2">
        <f t="shared" ref="C11:C20" si="3">IF(H10&lt;0,C10,E10)</f>
        <v>0.25</v>
      </c>
      <c r="D11" s="2">
        <f t="shared" ref="D11:D20" si="4">IF(H10&gt;0,D10,E10)</f>
        <v>0.5</v>
      </c>
      <c r="E11" s="2">
        <f t="shared" ref="E11:E20" si="5">(C11+D11)/2</f>
        <v>0.375</v>
      </c>
      <c r="F11" s="2">
        <f t="shared" si="0"/>
        <v>-1.8829999833873252</v>
      </c>
      <c r="G11" s="2">
        <f t="shared" si="1"/>
        <v>-0.91978315108196895</v>
      </c>
      <c r="H11" s="2">
        <f t="shared" si="2"/>
        <v>1.7319516582072891</v>
      </c>
      <c r="I11" s="2">
        <f>ABS(((E11-E10)/E11)*100)</f>
        <v>33.333333333333329</v>
      </c>
    </row>
    <row r="12" spans="1:10" x14ac:dyDescent="0.25">
      <c r="B12" s="2">
        <v>4</v>
      </c>
      <c r="C12" s="2">
        <f t="shared" si="3"/>
        <v>0.375</v>
      </c>
      <c r="D12" s="2">
        <f t="shared" si="4"/>
        <v>0.5</v>
      </c>
      <c r="E12" s="2">
        <f t="shared" si="5"/>
        <v>0.4375</v>
      </c>
      <c r="F12" s="2">
        <f t="shared" si="0"/>
        <v>-0.91978315108196895</v>
      </c>
      <c r="G12" s="2">
        <f>EXP(3*E12)-4</f>
        <v>-0.28454926205889608</v>
      </c>
      <c r="H12" s="2">
        <f>F12*G12</f>
        <v>0.2617236168945804</v>
      </c>
      <c r="I12" s="2">
        <f t="shared" ref="I11:I20" si="6">ABS(((E12-E11)/E12)*100)</f>
        <v>14.285714285714285</v>
      </c>
    </row>
    <row r="13" spans="1:10" x14ac:dyDescent="0.25">
      <c r="B13" s="2">
        <v>5</v>
      </c>
      <c r="C13" s="2">
        <f t="shared" si="3"/>
        <v>0.4375</v>
      </c>
      <c r="D13" s="2">
        <f t="shared" si="4"/>
        <v>0.5</v>
      </c>
      <c r="E13" s="2">
        <f t="shared" si="5"/>
        <v>0.46875</v>
      </c>
      <c r="F13" s="2">
        <f>EXP(3*C13)-4</f>
        <v>-0.28454926205889608</v>
      </c>
      <c r="G13" s="2">
        <f t="shared" si="1"/>
        <v>8.0624335026460159E-2</v>
      </c>
      <c r="H13" s="2">
        <f>F13*G13</f>
        <v>-2.2941595035768446E-2</v>
      </c>
      <c r="I13" s="2">
        <f t="shared" si="6"/>
        <v>6.666666666666667</v>
      </c>
    </row>
    <row r="14" spans="1:10" x14ac:dyDescent="0.25">
      <c r="B14" s="2">
        <v>6</v>
      </c>
      <c r="C14" s="2">
        <f t="shared" si="3"/>
        <v>0.4375</v>
      </c>
      <c r="D14" s="2">
        <f t="shared" si="4"/>
        <v>0.46875</v>
      </c>
      <c r="E14" s="2">
        <f t="shared" si="5"/>
        <v>0.453125</v>
      </c>
      <c r="F14" s="2">
        <f t="shared" si="0"/>
        <v>-0.28454926205889608</v>
      </c>
      <c r="G14" s="2">
        <f t="shared" si="1"/>
        <v>-0.10624105820166507</v>
      </c>
      <c r="H14" s="2">
        <f t="shared" si="2"/>
        <v>3.0230814711640026E-2</v>
      </c>
      <c r="I14" s="2">
        <f t="shared" si="6"/>
        <v>3.4482758620689653</v>
      </c>
    </row>
    <row r="15" spans="1:10" x14ac:dyDescent="0.25">
      <c r="B15" s="2">
        <v>7</v>
      </c>
      <c r="C15" s="2">
        <f t="shared" si="3"/>
        <v>0.453125</v>
      </c>
      <c r="D15" s="2">
        <f t="shared" si="4"/>
        <v>0.46875</v>
      </c>
      <c r="E15" s="2">
        <f t="shared" si="5"/>
        <v>0.4609375</v>
      </c>
      <c r="F15" s="2">
        <f t="shared" si="0"/>
        <v>-0.10624105820166507</v>
      </c>
      <c r="G15" s="2">
        <f t="shared" si="1"/>
        <v>-1.390322588259707E-2</v>
      </c>
      <c r="H15" s="2">
        <f t="shared" si="2"/>
        <v>1.4770934301838916E-3</v>
      </c>
      <c r="I15" s="2">
        <f t="shared" si="6"/>
        <v>1.6949152542372881</v>
      </c>
    </row>
    <row r="16" spans="1:10" x14ac:dyDescent="0.25">
      <c r="B16" s="2">
        <v>8</v>
      </c>
      <c r="C16" s="2">
        <f t="shared" si="3"/>
        <v>0.4609375</v>
      </c>
      <c r="D16" s="2">
        <f t="shared" si="4"/>
        <v>0.46875</v>
      </c>
      <c r="E16" s="2">
        <f>(C16+D16)/2</f>
        <v>0.46484375</v>
      </c>
      <c r="F16" s="2">
        <f>EXP(3*C16)-4</f>
        <v>-1.390322588259707E-2</v>
      </c>
      <c r="G16" s="2">
        <f t="shared" si="1"/>
        <v>3.3083621527571161E-2</v>
      </c>
      <c r="H16" s="2">
        <f t="shared" si="2"/>
        <v>-4.59969063112173E-4</v>
      </c>
      <c r="I16" s="5">
        <f>ABS(((E16-E15)/E16)*100)</f>
        <v>0.84033613445378152</v>
      </c>
      <c r="J16" s="6">
        <v>0.01</v>
      </c>
    </row>
    <row r="17" spans="2:9" x14ac:dyDescent="0.25">
      <c r="B17" s="2">
        <v>9</v>
      </c>
      <c r="C17" s="2">
        <f t="shared" si="3"/>
        <v>0.4609375</v>
      </c>
      <c r="D17" s="2">
        <f t="shared" si="4"/>
        <v>0.46484375</v>
      </c>
      <c r="E17" s="2">
        <f t="shared" si="5"/>
        <v>0.462890625</v>
      </c>
      <c r="F17" s="2">
        <f t="shared" si="0"/>
        <v>-1.390322588259707E-2</v>
      </c>
      <c r="G17" s="2">
        <f>EXP(3*E17)-4</f>
        <v>9.5213696296445605E-3</v>
      </c>
      <c r="H17" s="2">
        <f t="shared" si="2"/>
        <v>-1.3237775267264793E-4</v>
      </c>
      <c r="I17" s="2">
        <f t="shared" si="6"/>
        <v>0.42194092827004215</v>
      </c>
    </row>
    <row r="18" spans="2:9" x14ac:dyDescent="0.25">
      <c r="B18" s="2">
        <v>10</v>
      </c>
      <c r="C18" s="2">
        <f t="shared" si="3"/>
        <v>0.4609375</v>
      </c>
      <c r="D18" s="2">
        <f t="shared" si="4"/>
        <v>0.462890625</v>
      </c>
      <c r="E18" s="2">
        <f t="shared" si="5"/>
        <v>0.4619140625</v>
      </c>
      <c r="F18" s="2">
        <f t="shared" si="0"/>
        <v>-1.390322588259707E-2</v>
      </c>
      <c r="G18" s="2">
        <f t="shared" si="1"/>
        <v>-2.2080848003707132E-3</v>
      </c>
      <c r="H18" s="2">
        <f t="shared" si="2"/>
        <v>3.0699501747483282E-5</v>
      </c>
      <c r="I18" s="2">
        <f t="shared" si="6"/>
        <v>0.21141649048625794</v>
      </c>
    </row>
    <row r="19" spans="2:9" x14ac:dyDescent="0.25">
      <c r="B19" s="2">
        <v>11</v>
      </c>
      <c r="C19" s="2">
        <f t="shared" si="3"/>
        <v>0.4619140625</v>
      </c>
      <c r="D19" s="2">
        <f t="shared" si="4"/>
        <v>0.462890625</v>
      </c>
      <c r="E19" s="2">
        <f>(C19+D19)/2</f>
        <v>0.46240234375</v>
      </c>
      <c r="F19" s="2">
        <f>EXP(3*C19)-4</f>
        <v>-2.2080848003707132E-3</v>
      </c>
      <c r="G19" s="2">
        <f>EXP(3*E19)-4</f>
        <v>3.6523469609015535E-3</v>
      </c>
      <c r="H19" s="2">
        <f>F19*G19</f>
        <v>-8.0646918100468873E-6</v>
      </c>
      <c r="I19" s="2">
        <f t="shared" si="6"/>
        <v>0.10559662090813093</v>
      </c>
    </row>
    <row r="20" spans="2:9" x14ac:dyDescent="0.25">
      <c r="B20" s="2">
        <v>12</v>
      </c>
      <c r="C20" s="2">
        <f t="shared" si="3"/>
        <v>0.4619140625</v>
      </c>
      <c r="D20" s="2">
        <f t="shared" si="4"/>
        <v>0.46240234375</v>
      </c>
      <c r="E20" s="2">
        <f t="shared" si="5"/>
        <v>0.462158203125</v>
      </c>
      <c r="F20" s="2">
        <f t="shared" si="0"/>
        <v>-2.2080848003707132E-3</v>
      </c>
      <c r="G20" s="2">
        <f>EXP(3*E20)-4</f>
        <v>7.2105800320887425E-4</v>
      </c>
      <c r="H20" s="2">
        <f>F20*G20</f>
        <v>-1.5921572170711723E-6</v>
      </c>
      <c r="I20" s="2">
        <f t="shared" si="6"/>
        <v>5.2826201796090863E-2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42E4CF33537A54C9BEB5C18459F4747" ma:contentTypeVersion="13" ma:contentTypeDescription="Crear nuevo documento." ma:contentTypeScope="" ma:versionID="7db430c16c71bbf523c651bf51582dcf">
  <xsd:schema xmlns:xsd="http://www.w3.org/2001/XMLSchema" xmlns:xs="http://www.w3.org/2001/XMLSchema" xmlns:p="http://schemas.microsoft.com/office/2006/metadata/properties" xmlns:ns3="ff407fcf-de85-4478-9162-ae2c91a07358" xmlns:ns4="eb6642d8-3ab4-4d47-885c-537ed201bc22" targetNamespace="http://schemas.microsoft.com/office/2006/metadata/properties" ma:root="true" ma:fieldsID="06bf35039b27b2ff94e3d1d195d09e46" ns3:_="" ns4:_="">
    <xsd:import namespace="ff407fcf-de85-4478-9162-ae2c91a07358"/>
    <xsd:import namespace="eb6642d8-3ab4-4d47-885c-537ed201bc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407fcf-de85-4478-9162-ae2c91a073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6642d8-3ab4-4d47-885c-537ed201bc2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f407fcf-de85-4478-9162-ae2c91a07358" xsi:nil="true"/>
  </documentManagement>
</p:properties>
</file>

<file path=customXml/itemProps1.xml><?xml version="1.0" encoding="utf-8"?>
<ds:datastoreItem xmlns:ds="http://schemas.openxmlformats.org/officeDocument/2006/customXml" ds:itemID="{D8850DEF-1D11-4B3A-B14E-DE41B3BB2E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407fcf-de85-4478-9162-ae2c91a07358"/>
    <ds:schemaRef ds:uri="eb6642d8-3ab4-4d47-885c-537ed201bc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9C5710-DCB9-479F-A99C-C079DC5BE7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D3458C-3EB3-409C-AE3C-17E73C8D6888}">
  <ds:schemaRefs>
    <ds:schemaRef ds:uri="eb6642d8-3ab4-4d47-885c-537ed201bc22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ff407fcf-de85-4478-9162-ae2c91a07358"/>
    <ds:schemaRef ds:uri="http://schemas.microsoft.com/office/infopath/2007/PartnerControls"/>
    <ds:schemaRef ds:uri="http://purl.org/dc/terms/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EMILIANO GUAJARDO PEREZ</dc:creator>
  <cp:lastModifiedBy>DIEGO EMILIANO GUAJARDO PEREZ</cp:lastModifiedBy>
  <dcterms:created xsi:type="dcterms:W3CDTF">2025-05-24T14:01:33Z</dcterms:created>
  <dcterms:modified xsi:type="dcterms:W3CDTF">2025-05-24T14:46:31Z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0x010100542E4CF33537A54C9BEB5C18459F4747</vt:lpwstr>
  </property>
</Properties>
</file>