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ano\OneDrive\Escritorio\Tareas U-ERRE\"/>
    </mc:Choice>
  </mc:AlternateContent>
  <xr:revisionPtr revIDLastSave="0" documentId="13_ncr:1_{9A17DC55-8BDF-4E26-AC72-9BA463B32FD8}" xr6:coauthVersionLast="47" xr6:coauthVersionMax="47" xr10:uidLastSave="{00000000-0000-0000-0000-000000000000}"/>
  <bookViews>
    <workbookView xWindow="-120" yWindow="-120" windowWidth="29040" windowHeight="15720" xr2:uid="{DEF0B601-2F8C-48EC-B01E-C2017A94AB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M17" i="1" s="1"/>
  <c r="L14" i="1"/>
  <c r="M14" i="1" s="1"/>
  <c r="L9" i="1"/>
  <c r="M9" i="1" s="1"/>
  <c r="L8" i="1"/>
  <c r="M8" i="1"/>
  <c r="N8" i="1" s="1"/>
  <c r="N7" i="1"/>
  <c r="H7" i="1"/>
  <c r="M7" i="1"/>
  <c r="E7" i="1"/>
  <c r="C8" i="1"/>
  <c r="E8" i="1" s="1"/>
  <c r="F7" i="1"/>
  <c r="N17" i="1" l="1"/>
  <c r="N14" i="1"/>
  <c r="L15" i="1"/>
  <c r="M15" i="1" s="1"/>
  <c r="N9" i="1"/>
  <c r="L10" i="1"/>
  <c r="M10" i="1" s="1"/>
  <c r="G7" i="1"/>
  <c r="D8" i="1" s="1"/>
  <c r="N15" i="1" l="1"/>
  <c r="L16" i="1"/>
  <c r="M16" i="1" s="1"/>
  <c r="N16" i="1" s="1"/>
  <c r="N10" i="1"/>
  <c r="L11" i="1"/>
  <c r="M11" i="1" s="1"/>
  <c r="F8" i="1"/>
  <c r="G8" i="1" s="1"/>
  <c r="C9" i="1"/>
  <c r="N11" i="1" l="1"/>
  <c r="L12" i="1"/>
  <c r="M12" i="1" s="1"/>
  <c r="E9" i="1"/>
  <c r="D9" i="1"/>
  <c r="F9" i="1" s="1"/>
  <c r="H8" i="1"/>
  <c r="N12" i="1" l="1"/>
  <c r="L13" i="1"/>
  <c r="M13" i="1" s="1"/>
  <c r="N13" i="1" s="1"/>
  <c r="G9" i="1"/>
  <c r="H9" i="1" s="1"/>
</calcChain>
</file>

<file path=xl/sharedStrings.xml><?xml version="1.0" encoding="utf-8"?>
<sst xmlns="http://schemas.openxmlformats.org/spreadsheetml/2006/main" count="28" uniqueCount="21">
  <si>
    <t>Nombre: Diego Emiliano Guajardo Pérez</t>
  </si>
  <si>
    <t>Matrícula: 746174</t>
  </si>
  <si>
    <t>Método de Secante</t>
  </si>
  <si>
    <t>f(x)= e^(-x) - x</t>
  </si>
  <si>
    <t>x0= 0</t>
  </si>
  <si>
    <t>x1= 1</t>
  </si>
  <si>
    <t>1% error</t>
  </si>
  <si>
    <t>n</t>
  </si>
  <si>
    <t>xn</t>
  </si>
  <si>
    <t>xn+1</t>
  </si>
  <si>
    <t>f(xn)</t>
  </si>
  <si>
    <t>f(xn+1)</t>
  </si>
  <si>
    <t>xn+2</t>
  </si>
  <si>
    <t>%error</t>
  </si>
  <si>
    <t>Aproximación</t>
  </si>
  <si>
    <t>Método de Punto Fijo</t>
  </si>
  <si>
    <t>Despeje</t>
  </si>
  <si>
    <t>x = e^(-x)</t>
  </si>
  <si>
    <t xml:space="preserve">El método de punto fijo requirió más iteraciones que el método de secante en el mismo problema, dándonos </t>
  </si>
  <si>
    <t>método entre estos dos es el de secante, debido a que requiere menos iteraciones, pero los dos son eficientes.</t>
  </si>
  <si>
    <t xml:space="preserve">un valor similar de aproximacion, 0.56, con errores también similares, aun así considero que el mejor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</si>
</sst>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9" fontId="1" fillId="2" borderId="3" xfId="0" applyNumberFormat="1" applyFont="1" applyFill="1" applyBorder="1"/>
    <xf numFmtId="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F1CC-6CEB-4D6C-99CE-F20DA083E3EE}">
  <dimension ref="A1:Q21"/>
  <sheetViews>
    <sheetView tabSelected="1" workbookViewId="0">
      <selection activeCell="K20" sqref="K20"/>
    </sheetView>
  </sheetViews>
  <sheetFormatPr baseColWidth="10" defaultRowHeight="15" x14ac:dyDescent="0.25"/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K3" s="1"/>
      <c r="L3" s="1"/>
      <c r="M3" s="4" t="s">
        <v>16</v>
      </c>
      <c r="N3" s="4" t="s">
        <v>17</v>
      </c>
    </row>
    <row r="4" spans="1:17" x14ac:dyDescent="0.25">
      <c r="B4" s="2" t="s">
        <v>2</v>
      </c>
      <c r="C4" s="2"/>
      <c r="D4" s="2" t="s">
        <v>3</v>
      </c>
      <c r="E4" s="2"/>
      <c r="F4" s="2" t="s">
        <v>4</v>
      </c>
      <c r="G4" s="2" t="s">
        <v>5</v>
      </c>
      <c r="H4" s="2" t="s">
        <v>6</v>
      </c>
      <c r="K4" s="2" t="s">
        <v>15</v>
      </c>
      <c r="L4" s="2"/>
      <c r="M4" s="2" t="s">
        <v>3</v>
      </c>
      <c r="N4" s="2"/>
      <c r="O4" s="2" t="s">
        <v>4</v>
      </c>
      <c r="P4" s="2"/>
      <c r="Q4" s="2" t="s">
        <v>6</v>
      </c>
    </row>
    <row r="5" spans="1:17" x14ac:dyDescent="0.25">
      <c r="K5" s="2"/>
      <c r="L5" s="2"/>
      <c r="M5" s="2"/>
      <c r="N5" s="2"/>
    </row>
    <row r="6" spans="1:17" x14ac:dyDescent="0.2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K6" s="2" t="s">
        <v>7</v>
      </c>
      <c r="L6" s="2" t="s">
        <v>8</v>
      </c>
      <c r="M6" s="2" t="s">
        <v>9</v>
      </c>
      <c r="N6" s="2" t="s">
        <v>13</v>
      </c>
    </row>
    <row r="7" spans="1:17" x14ac:dyDescent="0.25">
      <c r="B7" s="2">
        <v>0</v>
      </c>
      <c r="C7" s="2">
        <v>0</v>
      </c>
      <c r="D7" s="2">
        <v>1</v>
      </c>
      <c r="E7" s="2">
        <f>EXP(-C7)-C7</f>
        <v>1</v>
      </c>
      <c r="F7" s="2">
        <f t="shared" ref="E7:F9" si="0">EXP(-D7)-D7</f>
        <v>-0.63212055882855767</v>
      </c>
      <c r="G7" s="2">
        <f>C7-((D7-C7)/(F7-E7))*E7</f>
        <v>0.61269983678028206</v>
      </c>
      <c r="H7" s="2">
        <f>ABS((G7-D7)/G7)*100</f>
        <v>63.212055882855765</v>
      </c>
      <c r="K7" s="2">
        <v>0</v>
      </c>
      <c r="L7" s="2">
        <v>0</v>
      </c>
      <c r="M7" s="2">
        <f>EXP(-L7)</f>
        <v>1</v>
      </c>
      <c r="N7" s="2">
        <f>ABS((M7-L7)/M7)*100</f>
        <v>100</v>
      </c>
    </row>
    <row r="8" spans="1:17" x14ac:dyDescent="0.25">
      <c r="B8" s="2">
        <v>1</v>
      </c>
      <c r="C8" s="2">
        <f>D7</f>
        <v>1</v>
      </c>
      <c r="D8" s="2">
        <f>G7</f>
        <v>0.61269983678028206</v>
      </c>
      <c r="E8" s="2">
        <f t="shared" si="0"/>
        <v>-0.63212055882855767</v>
      </c>
      <c r="F8" s="2">
        <f t="shared" si="0"/>
        <v>-7.0813947873170968E-2</v>
      </c>
      <c r="G8" s="2">
        <f>C8-((D8-C8)/(F8-E8))*E8</f>
        <v>0.5638383891610742</v>
      </c>
      <c r="H8" s="3">
        <f>ABS((G8-D8)/G8)*100</f>
        <v>8.6658603880995049</v>
      </c>
      <c r="K8" s="2">
        <v>1</v>
      </c>
      <c r="L8" s="2">
        <f>M7</f>
        <v>1</v>
      </c>
      <c r="M8" s="2">
        <f>EXP(-L8)</f>
        <v>0.36787944117144233</v>
      </c>
      <c r="N8" s="2">
        <f>ABS((M8-L8)/M8)*100</f>
        <v>171.82818284590451</v>
      </c>
    </row>
    <row r="9" spans="1:17" x14ac:dyDescent="0.25">
      <c r="B9" s="4">
        <v>2</v>
      </c>
      <c r="C9" s="2">
        <f>D8</f>
        <v>0.61269983678028206</v>
      </c>
      <c r="D9" s="2">
        <f>G8</f>
        <v>0.5638383891610742</v>
      </c>
      <c r="E9" s="2">
        <f t="shared" si="0"/>
        <v>-7.0813947873170968E-2</v>
      </c>
      <c r="F9" s="2">
        <f t="shared" si="0"/>
        <v>5.1823545073383936E-3</v>
      </c>
      <c r="G9" s="5">
        <f>C9-((D9-C9)/(F9-E9))*E9</f>
        <v>0.56717035841974461</v>
      </c>
      <c r="H9" s="5">
        <f>ABS((G9-D9)/G9)*100</f>
        <v>0.58747238976909377</v>
      </c>
      <c r="I9" s="6">
        <v>0.01</v>
      </c>
      <c r="K9" s="2">
        <v>2</v>
      </c>
      <c r="L9" s="2">
        <f t="shared" ref="L9:L18" si="1">M8</f>
        <v>0.36787944117144233</v>
      </c>
      <c r="M9" s="2">
        <f t="shared" ref="M9:M18" si="2">EXP(-L9)</f>
        <v>0.69220062755534639</v>
      </c>
      <c r="N9" s="2">
        <f t="shared" ref="N9:N13" si="3">ABS((M9-L9)/M9)*100</f>
        <v>46.853639461338439</v>
      </c>
    </row>
    <row r="10" spans="1:17" x14ac:dyDescent="0.25">
      <c r="G10" s="2" t="s">
        <v>14</v>
      </c>
      <c r="K10" s="2">
        <v>3</v>
      </c>
      <c r="L10" s="2">
        <f t="shared" si="1"/>
        <v>0.69220062755534639</v>
      </c>
      <c r="M10" s="2">
        <f t="shared" si="2"/>
        <v>0.50047350056363682</v>
      </c>
      <c r="N10" s="2">
        <f t="shared" si="3"/>
        <v>38.309146593333139</v>
      </c>
    </row>
    <row r="11" spans="1:17" x14ac:dyDescent="0.25">
      <c r="K11" s="2">
        <v>4</v>
      </c>
      <c r="L11" s="2">
        <f t="shared" si="1"/>
        <v>0.50047350056363682</v>
      </c>
      <c r="M11" s="2">
        <f t="shared" si="2"/>
        <v>0.60624353508559736</v>
      </c>
      <c r="N11" s="2">
        <f t="shared" si="3"/>
        <v>17.446789681151248</v>
      </c>
    </row>
    <row r="12" spans="1:17" x14ac:dyDescent="0.25">
      <c r="K12" s="2">
        <v>5</v>
      </c>
      <c r="L12" s="2">
        <f t="shared" si="1"/>
        <v>0.60624353508559736</v>
      </c>
      <c r="M12" s="2">
        <f t="shared" si="2"/>
        <v>0.54539578597502703</v>
      </c>
      <c r="N12" s="2">
        <f t="shared" si="3"/>
        <v>11.156622525381316</v>
      </c>
    </row>
    <row r="13" spans="1:17" x14ac:dyDescent="0.25">
      <c r="K13" s="2">
        <v>6</v>
      </c>
      <c r="L13" s="2">
        <f t="shared" si="1"/>
        <v>0.54539578597502703</v>
      </c>
      <c r="M13" s="2">
        <f t="shared" si="2"/>
        <v>0.57961233550337887</v>
      </c>
      <c r="N13" s="2">
        <f t="shared" si="3"/>
        <v>5.9033508144086735</v>
      </c>
    </row>
    <row r="14" spans="1:17" x14ac:dyDescent="0.25">
      <c r="K14" s="2">
        <v>7</v>
      </c>
      <c r="L14" s="2">
        <f>M13</f>
        <v>0.57961233550337887</v>
      </c>
      <c r="M14" s="2">
        <f>EXP(-L14)</f>
        <v>0.56011546136108914</v>
      </c>
      <c r="N14" s="2">
        <f>ABS((M14-L14)/M14)*100</f>
        <v>3.480866979624528</v>
      </c>
    </row>
    <row r="15" spans="1:17" x14ac:dyDescent="0.25">
      <c r="K15" s="2">
        <v>8</v>
      </c>
      <c r="L15" s="2">
        <f t="shared" si="1"/>
        <v>0.56011546136108914</v>
      </c>
      <c r="M15" s="2">
        <f t="shared" si="2"/>
        <v>0.57114311508017701</v>
      </c>
      <c r="N15" s="2">
        <f t="shared" ref="N15:N16" si="4">ABS((M15-L15)/M15)*100</f>
        <v>1.9308039312598229</v>
      </c>
    </row>
    <row r="16" spans="1:17" x14ac:dyDescent="0.25">
      <c r="K16" s="2">
        <v>9</v>
      </c>
      <c r="L16" s="2">
        <f t="shared" si="1"/>
        <v>0.57114311508017701</v>
      </c>
      <c r="M16" s="2">
        <f t="shared" si="2"/>
        <v>0.5648793473910495</v>
      </c>
      <c r="N16" s="2">
        <f t="shared" si="4"/>
        <v>1.1088682420515694</v>
      </c>
    </row>
    <row r="17" spans="11:15" x14ac:dyDescent="0.25">
      <c r="K17" s="2">
        <v>10</v>
      </c>
      <c r="L17" s="2">
        <f>M16</f>
        <v>0.5648793473910495</v>
      </c>
      <c r="M17" s="5">
        <f>EXP(-L17)</f>
        <v>0.56842872502906072</v>
      </c>
      <c r="N17" s="5">
        <f>ABS((M17-L17)/M17)*100</f>
        <v>0.62441911918328175</v>
      </c>
      <c r="O17" s="7">
        <v>0.01</v>
      </c>
    </row>
    <row r="19" spans="11:15" x14ac:dyDescent="0.25">
      <c r="K19" t="s">
        <v>18</v>
      </c>
    </row>
    <row r="20" spans="11:15" x14ac:dyDescent="0.25">
      <c r="K20" t="s">
        <v>20</v>
      </c>
    </row>
    <row r="21" spans="11:15" x14ac:dyDescent="0.25">
      <c r="K2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lastModifiedBy>DIEGO EMILIANO GUAJARDO PEREZ</cp:lastModifiedBy>
  <dcterms:created xsi:type="dcterms:W3CDTF">2025-05-31T00:54:46Z</dcterms:created>
  <dcterms:modified xsi:type="dcterms:W3CDTF">2025-05-31T01:15:10Z</dcterms:modified>
</cp:coreProperties>
</file>