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" sheetId="1" r:id="rId4"/>
    <sheet state="visible" name="Totales Almagro" sheetId="2" r:id="rId5"/>
    <sheet state="visible" name="Totales Palermo" sheetId="3" r:id="rId6"/>
    <sheet state="visible" name="Totales Crespo" sheetId="4" r:id="rId7"/>
    <sheet state="visible" name="Totales Urquiza" sheetId="5" r:id="rId8"/>
    <sheet state="visible" name="Rtas anteriores" sheetId="6" r:id="rId9"/>
    <sheet state="visible" name="Hoja 24" sheetId="7" r:id="rId10"/>
  </sheets>
  <definedNames>
    <definedName hidden="1" localSheetId="0" name="_xlnm._FilterDatabase">'Respuestas de formulario'!$A$1:$BM$56</definedName>
    <definedName hidden="1" localSheetId="0" name="Z_C706B339_75D6_44A7_B276_7737BBFA3F48_.wvu.FilterData">'Respuestas de formulario'!$A$1:$BM$59</definedName>
  </definedNames>
  <calcPr/>
  <customWorkbookViews>
    <customWorkbookView activeSheetId="0" maximized="1" windowHeight="0" windowWidth="0" guid="{C706B339-75D6-44A7-B276-7737BBFA3F48}" name="Palermo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57">
      <text>
        <t xml:space="preserve">Le transfirió a FP
	-Federico Ezequiel Pogliano
----
Le transfirió a FP.
	-Federico Ezequiel Pogliano
----
Le debemos un kilo de mandarinas. En esta entrega no vendrían. Podemos ofrecerle la plata o un kilo de algo que sobre
	-Federico Ezequiel Pogliano</t>
      </text>
    </comment>
  </commentList>
</comments>
</file>

<file path=xl/sharedStrings.xml><?xml version="1.0" encoding="utf-8"?>
<sst xmlns="http://schemas.openxmlformats.org/spreadsheetml/2006/main" count="2060" uniqueCount="629">
  <si>
    <t>Marca temporal</t>
  </si>
  <si>
    <t>Dirección de correo electrónico</t>
  </si>
  <si>
    <t>Puntuación</t>
  </si>
  <si>
    <t>Nombre y apellido</t>
  </si>
  <si>
    <t xml:space="preserve">Teléfono </t>
  </si>
  <si>
    <t>🥦🥕 Bolsón de verduras verdes agroecológicas (5 kg aprox.) con variedades de estación - Productorxs de Escobar - $1.500</t>
  </si>
  <si>
    <t>🥔🧅 Bolsón de pesadas agroecológicas (3kg aprox.) - $1.390</t>
  </si>
  <si>
    <t>🥔🥦🥚Agrocombo: bolsón de verdes + pesadas + maple de huevos  $5.315</t>
  </si>
  <si>
    <t>🍐Peras de Neuquén - 1 kg - $530</t>
  </si>
  <si>
    <t>🥚🥚  Huevos de campo producidos por 3H - Tres Arroyos (Bs As) - Docena - $1.185</t>
  </si>
  <si>
    <t>🍌Bananas de Jujuy- 1kg - $775</t>
  </si>
  <si>
    <t>Yerba mate "Las Tunas" 1kg - $1.550</t>
  </si>
  <si>
    <t>🥚 Huevos de campo producidos por 3H - Tres Arroyos (Bs As) - Media docena- $600</t>
  </si>
  <si>
    <t>🥑Paltas silvestres de Misiones - 1kg- $845</t>
  </si>
  <si>
    <t>🍆Berenjenas de Mendoza- 1kg - $720</t>
  </si>
  <si>
    <t>🥕Zanahorias de Mendoza -1kg- $310</t>
  </si>
  <si>
    <t>🧅 Cebollas de Mendoza - 1kg - $345</t>
  </si>
  <si>
    <t>🧄 Ajos de Mendoza - por unidad -$85</t>
  </si>
  <si>
    <t>🍋Limones de Tucumán - 1kg - $295</t>
  </si>
  <si>
    <t>Harina de trigo integral agroecológica "Naturaleza Viva" 1kg - $395</t>
  </si>
  <si>
    <t>Zuchini de Mendoza - 1kg - $785</t>
  </si>
  <si>
    <t>🥔 Papa blanca de Mendoza - 1kg - $490</t>
  </si>
  <si>
    <t>🍎 Manzanas gala de Neuquén - 1kg - $625</t>
  </si>
  <si>
    <t>Pascualina hojaldre "La Litoraleña" 2U 400 grs - $410</t>
  </si>
  <si>
    <t>Detergente lavavajillas "Burbuja Latina" 750ml - $620</t>
  </si>
  <si>
    <t>Granola clásica "Cuyo Natural" 500g - $890</t>
  </si>
  <si>
    <t>Zapallo kabutia de Mendoza - 1kg- $395</t>
  </si>
  <si>
    <t>🍊 Mandarinas de San Pedro - 1 kg - $670</t>
  </si>
  <si>
    <t>🟠 Naranjas de San Pedro - 1kg- $815</t>
  </si>
  <si>
    <t>Pomelos rosados de Tucumán - 1kg- $750</t>
  </si>
  <si>
    <t>Chimichurri "Crece desde el pie" 25g - $175</t>
  </si>
  <si>
    <t>Jengibre - 100gr - $275</t>
  </si>
  <si>
    <t>Grisines de malteado "Grissinopoli" 180g - $240</t>
  </si>
  <si>
    <t>Aceitunas verdes rellenas con morrón "Cuyo Natural" 370gr - $1215</t>
  </si>
  <si>
    <t>Azúcar mascabo agroecológica 500gr - $395</t>
  </si>
  <si>
    <t>Arroz integral fino agroecológico "Naturaleza Viva" 1kg - $430</t>
  </si>
  <si>
    <t>Poroto de soja orgánico "Salve la tierra" 500g - $280</t>
  </si>
  <si>
    <t>Poroto alubia orgánico "Salve la Tierra" 500g - $430</t>
  </si>
  <si>
    <t>Poroto colorado orgánico "Salve la Tierra" 500g - $430</t>
  </si>
  <si>
    <t>Poroto negro orgánico "Salve la Tierra" 500g - $430</t>
  </si>
  <si>
    <t>Mate Cocido Económico "Tucanguá" 25 saquitos - $235</t>
  </si>
  <si>
    <t>Te negro económico "Tucanguá" 25 saquitos - $150</t>
  </si>
  <si>
    <t>Queso pategrás con orégano -300 grs "Doña Cuchara" - $1410</t>
  </si>
  <si>
    <t>Chorizo colorado "Torgelon 58" Unidad 200gr - $495</t>
  </si>
  <si>
    <t>Zapallito verde de Mendoza - 1kg - $595</t>
  </si>
  <si>
    <t>🥒 Pepino de Mendoza - 1kg - $670</t>
  </si>
  <si>
    <t>Batata morada de Misiones - 1kg - $865</t>
  </si>
  <si>
    <t>Cúrcuma de Misiones - 100gr - $190</t>
  </si>
  <si>
    <t>Quinoto de Tucumán - 1kg - $1205</t>
  </si>
  <si>
    <t>🥝 Kiwi de Buenos Aires - 1kg - $1780</t>
  </si>
  <si>
    <t>🍍 Ananá de Misiones - por unidad (1,3kg aprox.) - $2635</t>
  </si>
  <si>
    <t>Yerba Mate "Yerbal Viejo" 500g - $790</t>
  </si>
  <si>
    <t>Yerba Mate "Orembaé" 1kg - $1260</t>
  </si>
  <si>
    <t>Queso Tybo Barra feteado "Master Cheese" bandeja 150g - $330</t>
  </si>
  <si>
    <t>Aceite de oliva extra virgen orgánico "San Nicolas" 500cc - $2480</t>
  </si>
  <si>
    <t>Arvejas orgánicas "Salve la Tierra" 500g - $480</t>
  </si>
  <si>
    <t>Avena arrollada "Salve la Tierra" 500g - $470</t>
  </si>
  <si>
    <t>Poroto mung orgánico "Salve la Tierra" 500g - $430</t>
  </si>
  <si>
    <t>Maní salado "Cuyo Natural" 500g - $640</t>
  </si>
  <si>
    <t>Lechuga capuchina - por unidad (aprox. 300g) - $110</t>
  </si>
  <si>
    <t>Lechuga manteca - por unidad (aprox. 300g) - $125</t>
  </si>
  <si>
    <t>Repollo blanco - por unidad (aprox. 900g) - $270</t>
  </si>
  <si>
    <t>¿Cómo te enteraste de esta entrega?</t>
  </si>
  <si>
    <t>Dejanos tus comentarios!</t>
  </si>
  <si>
    <t xml:space="preserve">🏠¿Dónde querés retirar el pedido? </t>
  </si>
  <si>
    <t>magalischulz97@gmail.com</t>
  </si>
  <si>
    <t xml:space="preserve">Maga Schulz </t>
  </si>
  <si>
    <t>Otros</t>
  </si>
  <si>
    <t>Almagro (México 4000 de 10 a 12hs.)</t>
  </si>
  <si>
    <t>luliarreguezpose@gmail.com</t>
  </si>
  <si>
    <t xml:space="preserve">Miguel </t>
  </si>
  <si>
    <t>+54 9 11 3784-0759</t>
  </si>
  <si>
    <t>Por los grupos de wpp</t>
  </si>
  <si>
    <t>Virginiabelens@gmail.com</t>
  </si>
  <si>
    <t>Virginia Silveira</t>
  </si>
  <si>
    <t xml:space="preserve">Agradezco mucho </t>
  </si>
  <si>
    <t>matiasparedes555@hotmail.com</t>
  </si>
  <si>
    <t>Matías Paredes</t>
  </si>
  <si>
    <t>Gracias!</t>
  </si>
  <si>
    <t>miguelangelhernandezalmeida@gmail.com</t>
  </si>
  <si>
    <t>Miguelangel</t>
  </si>
  <si>
    <t>laureanoconsoli2003@gmail.com</t>
  </si>
  <si>
    <t>Laureano consoli</t>
  </si>
  <si>
    <t>alejandrosimonlopez@gmail.com</t>
  </si>
  <si>
    <t>alejandro lopez</t>
  </si>
  <si>
    <t>Por mail</t>
  </si>
  <si>
    <t>adrianasalaberry777@yahoo.com.ar</t>
  </si>
  <si>
    <t>ADRIANA SALABERRY</t>
  </si>
  <si>
    <t>mariavaleriamallo@gmail.com</t>
  </si>
  <si>
    <t xml:space="preserve">María Valeria Mallo </t>
  </si>
  <si>
    <t>Por Instagram</t>
  </si>
  <si>
    <t>emiliaayus@gmail.com</t>
  </si>
  <si>
    <t>Emilia Ayus</t>
  </si>
  <si>
    <t>Gracias!!</t>
  </si>
  <si>
    <t>mirtahoy@hotmail.com</t>
  </si>
  <si>
    <t>Mirta.lopez</t>
  </si>
  <si>
    <t xml:space="preserve">15 64109379 </t>
  </si>
  <si>
    <t xml:space="preserve">Lucía Arreguez Pose </t>
  </si>
  <si>
    <t>denisemarino04@gmail.com</t>
  </si>
  <si>
    <t>Denise Marino</t>
  </si>
  <si>
    <t>erikabanios@gmail.com</t>
  </si>
  <si>
    <t xml:space="preserve">Erika Baños </t>
  </si>
  <si>
    <t>marcela1009@live.com</t>
  </si>
  <si>
    <t xml:space="preserve">Marcela Berton </t>
  </si>
  <si>
    <t>Palermo (Charcas 4599  de 11 a 13 hs)</t>
  </si>
  <si>
    <t>marcelascattoni@gmail.com</t>
  </si>
  <si>
    <t>Marcela Cattoni</t>
  </si>
  <si>
    <t>alejoserranob@hotmail.com</t>
  </si>
  <si>
    <t>Alejo Serrano</t>
  </si>
  <si>
    <t>losdiasporvenir@gmail.com</t>
  </si>
  <si>
    <t>Daniela Gsbert</t>
  </si>
  <si>
    <t>taty_614@hotmail.com</t>
  </si>
  <si>
    <t>Tatiana Ramirez</t>
  </si>
  <si>
    <t>cldesimone@gmail.com</t>
  </si>
  <si>
    <t>Clementina de Simone</t>
  </si>
  <si>
    <t>jazmin.bergelvarela@gmail.com</t>
  </si>
  <si>
    <t>Jazmín Bergel Varela</t>
  </si>
  <si>
    <t>ecronauta@gmail.com</t>
  </si>
  <si>
    <t xml:space="preserve">Federico Bejarano </t>
  </si>
  <si>
    <t>11 68939836</t>
  </si>
  <si>
    <t xml:space="preserve">Gracias </t>
  </si>
  <si>
    <t>marcelomazia@yahoo.com</t>
  </si>
  <si>
    <t>Marcelo Mazía</t>
  </si>
  <si>
    <t>barbarazir@yahoo.com.ar</t>
  </si>
  <si>
    <t xml:space="preserve">Bárbara Zir </t>
  </si>
  <si>
    <t xml:space="preserve">11 61212490 </t>
  </si>
  <si>
    <t>melenayoguis@gmail.com</t>
  </si>
  <si>
    <t>Sasha Alvarado P.</t>
  </si>
  <si>
    <t>rlmaestrovicente@gmail.com</t>
  </si>
  <si>
    <t>Renata Maestrovicente / Sebastián Ledesma</t>
  </si>
  <si>
    <t>wadu wadu</t>
  </si>
  <si>
    <t>fergarof@gmail.com</t>
  </si>
  <si>
    <t>Fernanda</t>
  </si>
  <si>
    <t>Villa Crespo (Mahatma Gandhi 373 de 11 a 13hs.)</t>
  </si>
  <si>
    <t>cloesoifer@gmail.com</t>
  </si>
  <si>
    <t xml:space="preserve">Cloé Soifer </t>
  </si>
  <si>
    <t>agusbelenma@gmail.com</t>
  </si>
  <si>
    <t>Agustina Marín</t>
  </si>
  <si>
    <t>candelarodriguez83@gmail.com</t>
  </si>
  <si>
    <t>Candela Rodriguez</t>
  </si>
  <si>
    <t>01521643970</t>
  </si>
  <si>
    <t>confeggi@hotmail.com</t>
  </si>
  <si>
    <t xml:space="preserve">Marita Confeggi </t>
  </si>
  <si>
    <t>martinamiravalles@gmail.com</t>
  </si>
  <si>
    <t xml:space="preserve">Martina Miravalles </t>
  </si>
  <si>
    <t>carola.mar.duek@gmail.com</t>
  </si>
  <si>
    <t>Carola marchetta</t>
  </si>
  <si>
    <t>claudider@hotmail.com</t>
  </si>
  <si>
    <t>Claudia Der Ghazarian</t>
  </si>
  <si>
    <t>taichiriotto@gmail.com</t>
  </si>
  <si>
    <t xml:space="preserve">Tai Chiriotto </t>
  </si>
  <si>
    <t>la foto de la avena tiene de titulo arvejas</t>
  </si>
  <si>
    <t>terem32@hotmail.com</t>
  </si>
  <si>
    <t>Teresita Medina</t>
  </si>
  <si>
    <t>Por volantes</t>
  </si>
  <si>
    <t>ailu_resnik@yahoo.com.ar</t>
  </si>
  <si>
    <t>Ailu</t>
  </si>
  <si>
    <t>A bailar el wadowado</t>
  </si>
  <si>
    <t>correajulietaa@gmail.com</t>
  </si>
  <si>
    <t>Julieta Correa</t>
  </si>
  <si>
    <t>barbarayoga.vida@gmail.com</t>
  </si>
  <si>
    <t>Barbara</t>
  </si>
  <si>
    <t>Villa Urquiza (Plaza Marcos Sastre -Monroe y Valdenegro- de 11 a 13:30hs.) [A confirmar]</t>
  </si>
  <si>
    <t>bsusy@yahoo.com</t>
  </si>
  <si>
    <t xml:space="preserve">Susana Behrend </t>
  </si>
  <si>
    <t>ceciliahad@hotmail.com</t>
  </si>
  <si>
    <t>Maria Cecilia Haddad</t>
  </si>
  <si>
    <t>gastonzen@gmail.com</t>
  </si>
  <si>
    <t>Gaston Zentner</t>
  </si>
  <si>
    <t>arimidzu.marta@gmail.com</t>
  </si>
  <si>
    <t xml:space="preserve">Marta Arimidzu </t>
  </si>
  <si>
    <t>gonza.knot@gmail.com</t>
  </si>
  <si>
    <t>Gonzalo Silva</t>
  </si>
  <si>
    <t>lbrioschi94@gmail.com</t>
  </si>
  <si>
    <t xml:space="preserve">Lydia Brioschi </t>
  </si>
  <si>
    <t>danielazztt@gmail.com</t>
  </si>
  <si>
    <t xml:space="preserve">Daniela Mazziotta </t>
  </si>
  <si>
    <t xml:space="preserve">116 176 3139 </t>
  </si>
  <si>
    <t>tatikaplan@gmail.com</t>
  </si>
  <si>
    <t>Tatiana kaplan</t>
  </si>
  <si>
    <t>melinaperezlabaronnie@gmail.com</t>
  </si>
  <si>
    <t xml:space="preserve">Melina Pérez Labaronnié </t>
  </si>
  <si>
    <t>milenrega@hotmail.com</t>
  </si>
  <si>
    <t>Milen Rega</t>
  </si>
  <si>
    <t>pauladeburen@yahoo.com.ar</t>
  </si>
  <si>
    <t>Maria Paula de Büren</t>
  </si>
  <si>
    <t xml:space="preserve">Hasta que hora puedo retirar el pedido? </t>
  </si>
  <si>
    <t>luciaroverano@gmail.com</t>
  </si>
  <si>
    <t xml:space="preserve">Lucia Roverano </t>
  </si>
  <si>
    <t>juandenicola@hotmail.com</t>
  </si>
  <si>
    <t>Juan De Nicola</t>
  </si>
  <si>
    <t>micaela.pereyra@gmail.com</t>
  </si>
  <si>
    <t xml:space="preserve">Micaela PEREYRA </t>
  </si>
  <si>
    <t>verenakaiserr@gmail.com</t>
  </si>
  <si>
    <t>VK</t>
  </si>
  <si>
    <t>Juan XXIII</t>
  </si>
  <si>
    <t>Andá pa'llá, Wado</t>
  </si>
  <si>
    <t>Totales</t>
  </si>
  <si>
    <t>Total</t>
  </si>
  <si>
    <t>Totales Almagro</t>
  </si>
  <si>
    <t>Totales Palermo</t>
  </si>
  <si>
    <t>Totales Crespo</t>
  </si>
  <si>
    <t>Totales Urquiza</t>
  </si>
  <si>
    <t>Total bolsones</t>
  </si>
  <si>
    <t>Total pesadas</t>
  </si>
  <si>
    <t>Total maples</t>
  </si>
  <si>
    <t>Almagro</t>
  </si>
  <si>
    <t>Crespo</t>
  </si>
  <si>
    <t>Palermo</t>
  </si>
  <si>
    <t>Urquiza</t>
  </si>
  <si>
    <t>🍆Berenjenas de Mendoza- 1kg - $675</t>
  </si>
  <si>
    <t>🍆Berenjenas de Mendoza- 1kg - $676</t>
  </si>
  <si>
    <t>🍆Berenjenas de Mendoza- 1kg - $677</t>
  </si>
  <si>
    <t>🍆Berenjenas de Mendoza- 1kg - $678</t>
  </si>
  <si>
    <t>🍆Berenjenas de Mendoza- 1kg - $679</t>
  </si>
  <si>
    <t>🍆Berenjenas de Mendoza- 1kg - $680</t>
  </si>
  <si>
    <t>Total Almagro</t>
  </si>
  <si>
    <t>Total Palermo</t>
  </si>
  <si>
    <t>Total Crespo</t>
  </si>
  <si>
    <t>Total Urquiza</t>
  </si>
  <si>
    <t>🍆Berenjenas de Mendoza- 1kg - $681</t>
  </si>
  <si>
    <t>Arvejas orgánicas "Salve la Tierra" 500g - $470</t>
  </si>
  <si>
    <t>Margen</t>
  </si>
  <si>
    <t>Margen total</t>
  </si>
  <si>
    <t>Elma Emilia Ayus</t>
  </si>
  <si>
    <t>11 63665928</t>
  </si>
  <si>
    <t xml:space="preserve">Es la primera vez q compro. Me entere x ir a la unidad basica de Mexico. Me parece genial. </t>
  </si>
  <si>
    <t>lauramickelsen@yahoo.com.ar</t>
  </si>
  <si>
    <t xml:space="preserve">Laura Mickelsen </t>
  </si>
  <si>
    <t xml:space="preserve">Sería bueno un sistema de confirmación del pedido, con el total y que avisen en caso de haber faltantes. Gracias!! </t>
  </si>
  <si>
    <t>jyudy345@hotmail.com</t>
  </si>
  <si>
    <t xml:space="preserve">Judith Saud </t>
  </si>
  <si>
    <t>malenaericarosenvasser@gmail.com</t>
  </si>
  <si>
    <t xml:space="preserve">Male Rosenvasser </t>
  </si>
  <si>
    <t>ferraudimanuela@gmail.com</t>
  </si>
  <si>
    <t xml:space="preserve">Manuela Ferraudi </t>
  </si>
  <si>
    <t>gonzalez.lutier.mariana@gmail.com</t>
  </si>
  <si>
    <t>Mariana Gonzalez Lutier</t>
  </si>
  <si>
    <t>halperinmarisa@gmail.com</t>
  </si>
  <si>
    <t xml:space="preserve">Marisa Halperin </t>
  </si>
  <si>
    <t xml:space="preserve">11 6330-9271 </t>
  </si>
  <si>
    <t>chloenicolasartero@gmail.com</t>
  </si>
  <si>
    <t>Chloe Nicolas Artero</t>
  </si>
  <si>
    <t>54 11 23 989068</t>
  </si>
  <si>
    <t>pablopineau@gmail.com</t>
  </si>
  <si>
    <t>Pablo Pineau</t>
  </si>
  <si>
    <t>mcbelloni@hotmail.com</t>
  </si>
  <si>
    <t>Marcelo Belloni</t>
  </si>
  <si>
    <t>Gracias como siempre!!!</t>
  </si>
  <si>
    <t>mmpando@gmail.com</t>
  </si>
  <si>
    <t>Margarita Pando</t>
  </si>
  <si>
    <t>Alejo</t>
  </si>
  <si>
    <t>merylunita@gmail.com</t>
  </si>
  <si>
    <t>María 🌑</t>
  </si>
  <si>
    <t>milimur82@hotmail.com</t>
  </si>
  <si>
    <t xml:space="preserve">Maria Emilia </t>
  </si>
  <si>
    <t>Renata Maestrovicente</t>
  </si>
  <si>
    <t xml:space="preserve">viva peron </t>
  </si>
  <si>
    <t>Voy siempre! Los chicos son lo más! Sigan así!! GRacias!</t>
  </si>
  <si>
    <t>mgarciabachmann@yahoo.com</t>
  </si>
  <si>
    <t>Mercedes García B.</t>
  </si>
  <si>
    <t>11 3039 7932</t>
  </si>
  <si>
    <t>me deben algo por 1 Kg de zapallitos que no me dieron en febrero ¿se acuerdan? ¡Saludos y nos vemos el sábado!</t>
  </si>
  <si>
    <t>sabrina.oliva@gmail.com</t>
  </si>
  <si>
    <t>Sabrina Oliva</t>
  </si>
  <si>
    <t>paulaconde@hotmail.com</t>
  </si>
  <si>
    <t>Paula Conde</t>
  </si>
  <si>
    <t>mariacristinapose@gmail.com</t>
  </si>
  <si>
    <t>María Cristina Pose</t>
  </si>
  <si>
    <t>draariel@gmail.com</t>
  </si>
  <si>
    <t>Ariel Garbarz</t>
  </si>
  <si>
    <t>necesito retirar a partir del lunes 10-4 . No estoy en BsAs el sabado 8/4</t>
  </si>
  <si>
    <t>julitazitta@gmail.com</t>
  </si>
  <si>
    <t>Juliana zitta</t>
  </si>
  <si>
    <t>celeame@gmail.com</t>
  </si>
  <si>
    <t>Celeste Amé</t>
  </si>
  <si>
    <t>mariacomparato9@gmail.com</t>
  </si>
  <si>
    <t xml:space="preserve">María Elvira Comparato </t>
  </si>
  <si>
    <t>11 1567432265</t>
  </si>
  <si>
    <t>curettimariana@gmail.com</t>
  </si>
  <si>
    <t xml:space="preserve">Mariana Curetti </t>
  </si>
  <si>
    <t>Genial lo q hacen. Gracias !!</t>
  </si>
  <si>
    <t>alerpp2000@hotmail.com</t>
  </si>
  <si>
    <t>Alejandra Risso Patrón</t>
  </si>
  <si>
    <t>Mariana Curetti</t>
  </si>
  <si>
    <t>Por las dudas aclaro que por error complete dos formularios. Gracias !!</t>
  </si>
  <si>
    <t>abadsilvia@fibertel.com.ar</t>
  </si>
  <si>
    <t>Silvia Abad</t>
  </si>
  <si>
    <t>claudiapoleri@gmail.com</t>
  </si>
  <si>
    <t xml:space="preserve">Claudia Poleri </t>
  </si>
  <si>
    <t>mariamirandayoga@gmail.com</t>
  </si>
  <si>
    <t>Maria miranda</t>
  </si>
  <si>
    <t>lunaluana2708@gmail.com</t>
  </si>
  <si>
    <t xml:space="preserve">Mara Fernández </t>
  </si>
  <si>
    <t xml:space="preserve">Julieta Correa </t>
  </si>
  <si>
    <t>ruthy51@hotmail.com</t>
  </si>
  <si>
    <t xml:space="preserve">Ruth Wulf </t>
  </si>
  <si>
    <t>Ruth Wulf</t>
  </si>
  <si>
    <t>Por favor confirmar la recepcion y avisar si hay algo en falta para comprarlo en otro lado</t>
  </si>
  <si>
    <t>gpecchia@gmail.com</t>
  </si>
  <si>
    <t>Georgina Pecchia</t>
  </si>
  <si>
    <t>bebeville@gmail.com</t>
  </si>
  <si>
    <t xml:space="preserve">Betty Villeneuve </t>
  </si>
  <si>
    <t xml:space="preserve">Ailín Resnik </t>
  </si>
  <si>
    <t>beatrizraquelbarsky@yahoo.com.ar</t>
  </si>
  <si>
    <t>Beatriz Raquel Barsky</t>
  </si>
  <si>
    <t>No llevo verdes porque del anterior tiré todos los tomates y Salvo calabaza y huevos, el resto muy malo. Gracias</t>
  </si>
  <si>
    <t>magocariel@gmail.com</t>
  </si>
  <si>
    <t>ariel</t>
  </si>
  <si>
    <t xml:space="preserve">Va junto con un pedido que ya hice, gracias </t>
  </si>
  <si>
    <t>Bianca.costa24@hotmail.com</t>
  </si>
  <si>
    <t xml:space="preserve">Bianca costa </t>
  </si>
  <si>
    <t>laurabarbieri66@gmail.com</t>
  </si>
  <si>
    <t>Laura Barbieri</t>
  </si>
  <si>
    <t>clarii.avalos@gmail.com</t>
  </si>
  <si>
    <t>Claribel Avalos</t>
  </si>
  <si>
    <t>Villa Urquiza (Blanco Encalada 4673 de 11 a 13:30hs.)</t>
  </si>
  <si>
    <t>Juan Antonio De Nicola</t>
  </si>
  <si>
    <t>Local</t>
  </si>
  <si>
    <t>lozanoemma60@gmail.com</t>
  </si>
  <si>
    <t xml:space="preserve">Emma Lozano </t>
  </si>
  <si>
    <t>pablota2001@gmail.com</t>
  </si>
  <si>
    <t xml:space="preserve">Pablo fornara </t>
  </si>
  <si>
    <t>Hablé con juan, el lunes retiro 18:30</t>
  </si>
  <si>
    <t>sofiarojasdg@gmail.com</t>
  </si>
  <si>
    <t>Sofia rojas</t>
  </si>
  <si>
    <t xml:space="preserve">Gracias! </t>
  </si>
  <si>
    <t>María Cecilia Haddad</t>
  </si>
  <si>
    <t>mase6162@gmail.com</t>
  </si>
  <si>
    <t xml:space="preserve">Marcela Congett </t>
  </si>
  <si>
    <t>belisat@gmail.com</t>
  </si>
  <si>
    <t xml:space="preserve">Belisa Tantone </t>
  </si>
  <si>
    <t>pablopachilla@gmail.com</t>
  </si>
  <si>
    <t>Pablo Pachilla</t>
  </si>
  <si>
    <t>waisbergiaram@gmail.com</t>
  </si>
  <si>
    <t>iari</t>
  </si>
  <si>
    <t>JUAN23</t>
  </si>
  <si>
    <t>vmsanchez.0@gmail.com</t>
  </si>
  <si>
    <t>Victor Sanchez</t>
  </si>
  <si>
    <t>gabimon62@gmail.com</t>
  </si>
  <si>
    <t xml:space="preserve">Gabriela Montonatti </t>
  </si>
  <si>
    <t>01151419662</t>
  </si>
  <si>
    <t>emiliosainz@outlook.com</t>
  </si>
  <si>
    <t>Emilio sain,</t>
  </si>
  <si>
    <t>daianamasin@gmail.com</t>
  </si>
  <si>
    <t>Daiana Masin</t>
  </si>
  <si>
    <t>alexbeercueros@gmail.com</t>
  </si>
  <si>
    <t xml:space="preserve">Alejandro Beer </t>
  </si>
  <si>
    <t>En que horario se puede retirar</t>
  </si>
  <si>
    <t>cone_marce@hotmail.com</t>
  </si>
  <si>
    <t xml:space="preserve">Marcela García </t>
  </si>
  <si>
    <t>Puede ser 1/2 kilo de tomate?</t>
  </si>
  <si>
    <t>juanimalnis@hotmail.com</t>
  </si>
  <si>
    <t>Jorge Mario Bergoglio</t>
  </si>
  <si>
    <t>Me encanta</t>
  </si>
  <si>
    <t xml:space="preserve">Laureano consoli </t>
  </si>
  <si>
    <t>2346 364900</t>
  </si>
  <si>
    <t xml:space="preserve">Aguante </t>
  </si>
  <si>
    <t>miguelerb@yahoo.com</t>
  </si>
  <si>
    <t>Miguel Erb</t>
  </si>
  <si>
    <t>11 3784-0759</t>
  </si>
  <si>
    <t>mokanro@yahoo.com.ar</t>
  </si>
  <si>
    <t xml:space="preserve">Mónica Kansabedian </t>
  </si>
  <si>
    <t>lbmiconi@gmail.com</t>
  </si>
  <si>
    <t>Laura Miconi</t>
  </si>
  <si>
    <t>karinasch2.3@gmail.com</t>
  </si>
  <si>
    <t xml:space="preserve">Karina Scheffer </t>
  </si>
  <si>
    <t>Gime Farina (cowachas p/envío)</t>
  </si>
  <si>
    <t>susapmiquel@gmail.com</t>
  </si>
  <si>
    <t>Beatriz Susana Pérez Miquel</t>
  </si>
  <si>
    <t>15 6707 2816</t>
  </si>
  <si>
    <t>gimena_amestoy@hotmail.com</t>
  </si>
  <si>
    <t>Gimena Amestoy</t>
  </si>
  <si>
    <t xml:space="preserve">Margarita </t>
  </si>
  <si>
    <t>Mariana curetti</t>
  </si>
  <si>
    <t>fabianaberman@gmail.com</t>
  </si>
  <si>
    <t xml:space="preserve">Fabiana Berman </t>
  </si>
  <si>
    <t>marideb@hotmail.com</t>
  </si>
  <si>
    <t>Marina Debernardi</t>
  </si>
  <si>
    <t>lauraemar61@gmail.com</t>
  </si>
  <si>
    <t>Laura Martinez</t>
  </si>
  <si>
    <t>lauramenta9@gmail.com</t>
  </si>
  <si>
    <t>Laura</t>
  </si>
  <si>
    <t>Marcela Berton</t>
  </si>
  <si>
    <t>cecilialabake@gmail.com</t>
  </si>
  <si>
    <t>Chichi Labaké</t>
  </si>
  <si>
    <t>octacamus@gmail.com</t>
  </si>
  <si>
    <t xml:space="preserve">Octavio Camus </t>
  </si>
  <si>
    <t>etelstoisa@yahoo.com.ar</t>
  </si>
  <si>
    <t>Etel Stoisa</t>
  </si>
  <si>
    <t>Muy buenos los productos y la atencion !!! Felicitaciones y mucha suerte con el emprendimiento !</t>
  </si>
  <si>
    <t>karinaalelobo@gmail.com</t>
  </si>
  <si>
    <t xml:space="preserve">Karina Lobo </t>
  </si>
  <si>
    <t>Nos vemos!</t>
  </si>
  <si>
    <t>raecaterina@gmail.com</t>
  </si>
  <si>
    <t xml:space="preserve">Caterina rae </t>
  </si>
  <si>
    <t>Leneropa@gmail.com</t>
  </si>
  <si>
    <t xml:space="preserve">Patricia Leñero </t>
  </si>
  <si>
    <t>mvigodeandreis@gmail.com</t>
  </si>
  <si>
    <t xml:space="preserve">Mariano Vigo </t>
  </si>
  <si>
    <t>nazgiles@gmail.com</t>
  </si>
  <si>
    <t>Nazarena Giles</t>
  </si>
  <si>
    <t>thelaudaca2@gmail.com</t>
  </si>
  <si>
    <t>Laura castaño</t>
  </si>
  <si>
    <t>juli.mondini@gmail.com</t>
  </si>
  <si>
    <t>Julia Mondini</t>
  </si>
  <si>
    <t>deboralipchak@yahoocom.ar</t>
  </si>
  <si>
    <t>Debora Lipchak</t>
  </si>
  <si>
    <t>marinasplausky@gmail.com</t>
  </si>
  <si>
    <t xml:space="preserve">Marina splausky </t>
  </si>
  <si>
    <t>maraortega36@gmail.com</t>
  </si>
  <si>
    <t>Mara Ortega</t>
  </si>
  <si>
    <t>Wmilio</t>
  </si>
  <si>
    <t>marinagracielapaura@gmail.com</t>
  </si>
  <si>
    <t>Marina paura</t>
  </si>
  <si>
    <t xml:space="preserve">Maria Cecilia Haddad </t>
  </si>
  <si>
    <t>guille.kozlowski@gmail.com</t>
  </si>
  <si>
    <t>Guillermo Kozlowski</t>
  </si>
  <si>
    <t>+542944332598</t>
  </si>
  <si>
    <t>agoramos@hotmail.com</t>
  </si>
  <si>
    <t>Agostina Ramos</t>
  </si>
  <si>
    <t>Claribel</t>
  </si>
  <si>
    <t>carolpakos@yahoo.com</t>
  </si>
  <si>
    <t>Carolina Pakoslawski</t>
  </si>
  <si>
    <t>Verena Kaiser</t>
  </si>
  <si>
    <t>iarita</t>
  </si>
  <si>
    <t>ojalá venga la palta perri</t>
  </si>
  <si>
    <t>lozanoemma@hotmail.com</t>
  </si>
  <si>
    <t>Emma Lozano</t>
  </si>
  <si>
    <t>melinamoreira07@gmail.com</t>
  </si>
  <si>
    <t>Melina Moreira</t>
  </si>
  <si>
    <t xml:space="preserve">Bárbara Judith Azrak </t>
  </si>
  <si>
    <t>irenelanteri@gmail.com</t>
  </si>
  <si>
    <t>Irene lanteri</t>
  </si>
  <si>
    <t>theodorecavba@gmail.com</t>
  </si>
  <si>
    <t>Theodore Cavba</t>
  </si>
  <si>
    <t>danieladimov@gmail.com</t>
  </si>
  <si>
    <t>Daniela Dimov</t>
  </si>
  <si>
    <t>ayelencurarosati@gmail.com</t>
  </si>
  <si>
    <t>Aye Cura</t>
  </si>
  <si>
    <t>jjtroncoso42@gmail.com</t>
  </si>
  <si>
    <t>Juan José Troncoso</t>
  </si>
  <si>
    <t>fabiansuarez1979@gmail.com</t>
  </si>
  <si>
    <t xml:space="preserve">Fabian suarez </t>
  </si>
  <si>
    <t>macomespinto@gmail.com</t>
  </si>
  <si>
    <t xml:space="preserve">Melisa Comes </t>
  </si>
  <si>
    <t>guadalupe.yaworski@gmail.com</t>
  </si>
  <si>
    <t>Guadalupe Yaworski</t>
  </si>
  <si>
    <t>vikygriffin@gmail.com</t>
  </si>
  <si>
    <t xml:space="preserve">Victoria Griffin </t>
  </si>
  <si>
    <t>patriciarovitti@gmail.com</t>
  </si>
  <si>
    <t>Patricia Rovitti</t>
  </si>
  <si>
    <t>Son lo mas. Gracias!</t>
  </si>
  <si>
    <t>mai.baldassarre@gmail.com</t>
  </si>
  <si>
    <t>Maite Baldassarre</t>
  </si>
  <si>
    <t>judith saud</t>
  </si>
  <si>
    <t>Alejandro Lopez</t>
  </si>
  <si>
    <t>Mirta Lopez</t>
  </si>
  <si>
    <t xml:space="preserve">11 64109379 </t>
  </si>
  <si>
    <t>Marisa Halperin</t>
  </si>
  <si>
    <t>cynthiapgb@hotmail.com</t>
  </si>
  <si>
    <t xml:space="preserve">Cynthia Gil Boucar </t>
  </si>
  <si>
    <t>manuelaferraudi@hotmail.com</t>
  </si>
  <si>
    <t>albamartinez1954@gmail.com</t>
  </si>
  <si>
    <t xml:space="preserve">Alba Martínez </t>
  </si>
  <si>
    <t>Soy militante territorial de la comuna 5</t>
  </si>
  <si>
    <t>Miguel</t>
  </si>
  <si>
    <t>gabrielapzp@gmail.com</t>
  </si>
  <si>
    <t>Gabriela perez</t>
  </si>
  <si>
    <t>11 59601204</t>
  </si>
  <si>
    <t>Les sirven los cartones de mapple para huevos?</t>
  </si>
  <si>
    <t>tomasgregorini@gmail.com</t>
  </si>
  <si>
    <t xml:space="preserve">Tomás Gregorini </t>
  </si>
  <si>
    <t>alejoserrano@hotmail.com</t>
  </si>
  <si>
    <t xml:space="preserve">Quiero bolsón de fruta!!!! Estaba buenísimo. </t>
  </si>
  <si>
    <t>gonzalezsg82@gmail.com</t>
  </si>
  <si>
    <t>Sergio Gonzalez</t>
  </si>
  <si>
    <t>matiasrivero01@gmail.com</t>
  </si>
  <si>
    <t xml:space="preserve">Matías Rivero </t>
  </si>
  <si>
    <t>anasosa702@gmail.com</t>
  </si>
  <si>
    <t xml:space="preserve">Ana Mariel Sosa González </t>
  </si>
  <si>
    <t>emislej@gmail.com</t>
  </si>
  <si>
    <t>Ernesto Mislej</t>
  </si>
  <si>
    <t>machellomauricio77@gmail.com</t>
  </si>
  <si>
    <t>Mauricio machello</t>
  </si>
  <si>
    <t>ivanandressoler@gmail.com</t>
  </si>
  <si>
    <t>Ivan Piroso</t>
  </si>
  <si>
    <t>annebboussard@yahoo.fr</t>
  </si>
  <si>
    <t>Anne Boussard</t>
  </si>
  <si>
    <t>Clementina</t>
  </si>
  <si>
    <t>de Simone</t>
  </si>
  <si>
    <t>rlmestrovicente@gmail.com</t>
  </si>
  <si>
    <t>juan XXIII</t>
  </si>
  <si>
    <t>camila.conteroberts@gmail.com</t>
  </si>
  <si>
    <t>camila conte</t>
  </si>
  <si>
    <t>floribaldi@hotmail.com</t>
  </si>
  <si>
    <t>Florencia Baldi</t>
  </si>
  <si>
    <t>cecilia.layus@gmail.com</t>
  </si>
  <si>
    <t>Cecilia Layus</t>
  </si>
  <si>
    <t>rodriguezcurciomateo@gmail.com</t>
  </si>
  <si>
    <t xml:space="preserve">Mateo Rodríguez </t>
  </si>
  <si>
    <t>celestesamec@gmail.com</t>
  </si>
  <si>
    <t>Celeste Samec</t>
  </si>
  <si>
    <t>agustinabmarin@gmail.com</t>
  </si>
  <si>
    <t>Agus Marin</t>
  </si>
  <si>
    <t>veledalucia@gmail.com</t>
  </si>
  <si>
    <t>Lucia Veleda</t>
  </si>
  <si>
    <t>arilahache@gmail.com</t>
  </si>
  <si>
    <t>ariel magoc</t>
  </si>
  <si>
    <t>15 51066812</t>
  </si>
  <si>
    <t>pauliniet@gmail.com</t>
  </si>
  <si>
    <t xml:space="preserve">Paula Linietsky </t>
  </si>
  <si>
    <t>julieta.ecarunchio@gmail.com</t>
  </si>
  <si>
    <t>Julieta Carunchio</t>
  </si>
  <si>
    <t>bzikmi8@gmail.com</t>
  </si>
  <si>
    <t xml:space="preserve">Camila Frontini </t>
  </si>
  <si>
    <t>gigifornara8@gmail.com</t>
  </si>
  <si>
    <t xml:space="preserve">Gisela Fornara </t>
  </si>
  <si>
    <t>valeriatravi88@gmail.com</t>
  </si>
  <si>
    <t>Valeria Travi</t>
  </si>
  <si>
    <t>marcelacongett@hotmail.com</t>
  </si>
  <si>
    <t>Marcela</t>
  </si>
  <si>
    <t xml:space="preserve">Congett </t>
  </si>
  <si>
    <t>massacamilo2@gmail.com</t>
  </si>
  <si>
    <t xml:space="preserve">Camilo massa </t>
  </si>
  <si>
    <t>Espero que el pac de verduras sea compketo</t>
  </si>
  <si>
    <t>ayelencura87@gmail.com</t>
  </si>
  <si>
    <t xml:space="preserve">Aye cura </t>
  </si>
  <si>
    <t>mariangelesgonzalez1955@gmail.com</t>
  </si>
  <si>
    <t xml:space="preserve">Maria Angélica González </t>
  </si>
  <si>
    <t>O muerte</t>
  </si>
  <si>
    <t>juanalernerkr@gmail.com</t>
  </si>
  <si>
    <t>Juana Lerner</t>
  </si>
  <si>
    <t>Mariano Vigo</t>
  </si>
  <si>
    <t>Matias Paredes</t>
  </si>
  <si>
    <t>Elma Ayus</t>
  </si>
  <si>
    <t xml:space="preserve">María Victoria Griffin </t>
  </si>
  <si>
    <t>lucia.pose@coteminas.com.ar</t>
  </si>
  <si>
    <t>Lucía Arreguez Pose</t>
  </si>
  <si>
    <t>01121810946</t>
  </si>
  <si>
    <t>julietamarafioti@gmail.com</t>
  </si>
  <si>
    <t xml:space="preserve">Julieta Marafioti </t>
  </si>
  <si>
    <t>01159814306</t>
  </si>
  <si>
    <t>marialujancapella@gmail.com</t>
  </si>
  <si>
    <t xml:space="preserve">Maria Lujan Capellá </t>
  </si>
  <si>
    <t xml:space="preserve">Federico </t>
  </si>
  <si>
    <t>gabybertone43@gmail.com</t>
  </si>
  <si>
    <t>Gabriela Bertone</t>
  </si>
  <si>
    <t>floracostafarana@hotmail.com</t>
  </si>
  <si>
    <t>Franco Acosta Farana</t>
  </si>
  <si>
    <t>silviamabad@gmail.com</t>
  </si>
  <si>
    <t>gabriela perez</t>
  </si>
  <si>
    <t>nschvartzman@gmail.com</t>
  </si>
  <si>
    <t xml:space="preserve">Nicolás Schvartzman </t>
  </si>
  <si>
    <t>candegancedo03@gmail.con</t>
  </si>
  <si>
    <t xml:space="preserve">Candela Gancedo </t>
  </si>
  <si>
    <t>vegapato2013@gmail.com</t>
  </si>
  <si>
    <t xml:space="preserve">Patricia Vega </t>
  </si>
  <si>
    <t>abundanciaespiritual1979@gmail.com</t>
  </si>
  <si>
    <t>Matias sermanoukian</t>
  </si>
  <si>
    <t>Quiero probar la mercaderia. Primera vez que compro. Si es de calidad como dicen se ganaron un cliente 😊</t>
  </si>
  <si>
    <t>rociolaraloureiro@gmail.com</t>
  </si>
  <si>
    <t xml:space="preserve">RocioLara </t>
  </si>
  <si>
    <t>anamaria.murano@gmail.com</t>
  </si>
  <si>
    <t>Ana. Maria. Murano</t>
  </si>
  <si>
    <t xml:space="preserve">Me alegra poder comprar a productores </t>
  </si>
  <si>
    <t>anitavazqxez@gmail.com</t>
  </si>
  <si>
    <t xml:space="preserve">Ana Vázquez </t>
  </si>
  <si>
    <t>miranda.m.macarena@gmail.com</t>
  </si>
  <si>
    <t>Macarena miranda</t>
  </si>
  <si>
    <t>panozzoalexis@gmail.com</t>
  </si>
  <si>
    <t>Alexis panozzo</t>
  </si>
  <si>
    <t xml:space="preserve">Guillermo Kozlowski </t>
  </si>
  <si>
    <t>Aguante PAC lakaaaaaa</t>
  </si>
  <si>
    <t>metestoni@gmail.com</t>
  </si>
  <si>
    <t xml:space="preserve">Eugenia TESTONI </t>
  </si>
  <si>
    <t xml:space="preserve">iari </t>
  </si>
  <si>
    <t>Juan 23</t>
  </si>
  <si>
    <t>martinmolina1208@gmail.com</t>
  </si>
  <si>
    <t>Molina Martín</t>
  </si>
  <si>
    <t>Mara ortega</t>
  </si>
  <si>
    <t>lalfonzo78@gmail.com</t>
  </si>
  <si>
    <t>Carlos Alfonzo</t>
  </si>
  <si>
    <t xml:space="preserve">Facebook </t>
  </si>
  <si>
    <t xml:space="preserve">Daniela Dimov </t>
  </si>
  <si>
    <t>daiana masin</t>
  </si>
  <si>
    <t>María Luna Kelly</t>
  </si>
  <si>
    <t>rosettilara2@gmail.com</t>
  </si>
  <si>
    <t>lara rosetti</t>
  </si>
  <si>
    <t>daniel.peccia@hotmail.com</t>
  </si>
  <si>
    <t>Daniel Peccia</t>
  </si>
  <si>
    <t>rodrigojvazquez11@hotmail.com.ar</t>
  </si>
  <si>
    <t>Rodrigo Vazquez</t>
  </si>
  <si>
    <t xml:space="preserve">Nos vemos el Sábado. Abrazos
</t>
  </si>
  <si>
    <t>ppinoaga@gmail.com</t>
  </si>
  <si>
    <t xml:space="preserve">Maria paz pinoaga </t>
  </si>
  <si>
    <t>aterapeutica32@gmail.com</t>
  </si>
  <si>
    <t xml:space="preserve">Gloria Domínguez </t>
  </si>
  <si>
    <t>Gracias,por mantener la comida sin pestidas</t>
  </si>
  <si>
    <t>Juan</t>
  </si>
  <si>
    <t>XXIII</t>
  </si>
  <si>
    <t>🥔🧅 Bolsón de Pesadas agroecológicas (3kg aprox.) - $1.240</t>
  </si>
  <si>
    <t>🥔🥦🥚Agrocombo: bolsón de verdes + pesadas + maple de huevos  $5.240</t>
  </si>
  <si>
    <t>Polenta "Del Campo" 500g - $110</t>
  </si>
  <si>
    <t>🍐Peras de Mendoza -1 kg - $530</t>
  </si>
  <si>
    <t>🥚🥚  Huevos de campo producidos por 3H - Tres Arroyos (Bs As) - Docena - $1.220</t>
  </si>
  <si>
    <t>🍌Bananas de Jujuy- 1kg - $700</t>
  </si>
  <si>
    <t>Yerba mate "El inmigrante" 1Kg - $995</t>
  </si>
  <si>
    <t>Yerba mate "Las Tunas" 1Kg - $1.550</t>
  </si>
  <si>
    <t>🍎 Manzanas de Neuquén - 1kg - $750</t>
  </si>
  <si>
    <t>Miel pura "Monte Adentro" - 1kg - $1.350</t>
  </si>
  <si>
    <t>Zapallo anco del Delta (Bs. As.) - 1kg - $220</t>
  </si>
  <si>
    <t>🥚 Huevos de campo producidos por 3H - Tres Arroyos (Bs As) - Media docena- $620</t>
  </si>
  <si>
    <t>🥔 Papa blanca de Miramar (Bs. As.) - 1kg - $375</t>
  </si>
  <si>
    <t>🍅Tomates perita de Mendoza - 1kg - $340</t>
  </si>
  <si>
    <t>Combo Tutifruti (3kg aprox.) - $1.820 [Puede contener: banana, manzana, pera, ciruela y uva]</t>
  </si>
  <si>
    <t>🥑Paltas silvestres de Misiones - 1kg- $760</t>
  </si>
  <si>
    <t>Granola clásica "Cuyo Natural" 500g - $820</t>
  </si>
  <si>
    <t>🍆Berenjenas de Mendoza- 1kg - $295</t>
  </si>
  <si>
    <t>🧅 Cebollas de Mendoza - 1kg - $270</t>
  </si>
  <si>
    <t>🧄 Ajos de Mendoza - por unidad -$75</t>
  </si>
  <si>
    <t>🍋Limones de Tucumán - 1kg - $285</t>
  </si>
  <si>
    <t>🍒 Ciruelas angelene de Mendoza - 1kg -$890</t>
  </si>
  <si>
    <t>Mandiocas de Misiones - 1kg- $500</t>
  </si>
  <si>
    <t>Yerba mate "Yerbal Viejo" 500g - $545</t>
  </si>
  <si>
    <t>Harina de trigo integral agroecológica "Naturaleza Viva" 1K - $395</t>
  </si>
  <si>
    <t>Tapas para empanadas horno 330g por 12U "La Litoraleña" - $335</t>
  </si>
  <si>
    <t>Orégano agroecológico "Crece desde el pie" 25g - $65</t>
  </si>
  <si>
    <t>Zuchini de Mendoza - 1kg - $430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</si>
</sst>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11.0"/>
      <color theme="1"/>
      <name val="Inconsolata"/>
    </font>
  </fonts>
  <fills count="9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 vertical="center"/>
    </xf>
    <xf borderId="0" fillId="2" fontId="1" numFmtId="0" xfId="0" applyFill="1" applyFont="1"/>
    <xf borderId="0" fillId="3" fontId="1" numFmtId="0" xfId="0" applyFill="1" applyFont="1"/>
    <xf borderId="0" fillId="4" fontId="1" numFmtId="0" xfId="0" applyFill="1" applyFont="1"/>
    <xf borderId="0" fillId="5" fontId="1" numFmtId="0" xfId="0" applyFill="1" applyFont="1"/>
    <xf borderId="0" fillId="6" fontId="1" numFmtId="0" xfId="0" applyFill="1" applyFont="1"/>
    <xf borderId="0" fillId="7" fontId="1" numFmtId="0" xfId="0" applyFill="1" applyFont="1"/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8" fontId="3" numFmtId="0" xfId="0" applyBorder="1" applyFill="1" applyFont="1"/>
    <xf borderId="0" fillId="8" fontId="3" numFmtId="0" xfId="0" applyFont="1"/>
    <xf borderId="1" fillId="0" fontId="1" numFmtId="0" xfId="0" applyBorder="1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1" max="7" width="18.88"/>
    <col customWidth="1" min="8" max="8" width="16.13"/>
    <col customWidth="1" min="9" max="24" width="18.88"/>
    <col customWidth="1" min="25" max="25" width="18.75"/>
    <col customWidth="1" min="26" max="65" width="18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3" t="s">
        <v>64</v>
      </c>
    </row>
    <row r="2">
      <c r="A2" s="4">
        <v>45073.785229664354</v>
      </c>
      <c r="B2" s="5" t="s">
        <v>65</v>
      </c>
      <c r="C2" s="6">
        <v>0.0</v>
      </c>
      <c r="D2" s="5" t="s">
        <v>66</v>
      </c>
      <c r="E2" s="5">
        <v>1.168099535E9</v>
      </c>
      <c r="N2" s="5">
        <v>1.0</v>
      </c>
      <c r="O2" s="5">
        <v>1.0</v>
      </c>
      <c r="Q2" s="5">
        <v>1.0</v>
      </c>
      <c r="S2" s="5">
        <v>1.0</v>
      </c>
      <c r="U2" s="5">
        <v>1.0</v>
      </c>
      <c r="V2" s="5">
        <v>1.0</v>
      </c>
      <c r="AF2" s="5">
        <v>1.0</v>
      </c>
      <c r="AR2" s="5">
        <v>1.0</v>
      </c>
      <c r="AU2" s="5">
        <v>1.0</v>
      </c>
      <c r="AV2" s="5">
        <v>1.0</v>
      </c>
      <c r="BB2" s="5">
        <v>1.0</v>
      </c>
      <c r="BH2" s="7"/>
      <c r="BI2" s="7"/>
      <c r="BJ2" s="7"/>
      <c r="BK2" s="5" t="s">
        <v>67</v>
      </c>
      <c r="BM2" s="5" t="s">
        <v>68</v>
      </c>
    </row>
    <row r="3">
      <c r="A3" s="4">
        <v>45074.56363748843</v>
      </c>
      <c r="B3" s="5" t="s">
        <v>69</v>
      </c>
      <c r="C3" s="6">
        <v>0.0</v>
      </c>
      <c r="D3" s="5" t="s">
        <v>70</v>
      </c>
      <c r="E3" s="5" t="s">
        <v>71</v>
      </c>
      <c r="F3" s="5">
        <v>1.0</v>
      </c>
      <c r="BK3" s="5" t="s">
        <v>72</v>
      </c>
      <c r="BM3" s="5" t="s">
        <v>68</v>
      </c>
    </row>
    <row r="4">
      <c r="A4" s="4">
        <v>45074.583874386575</v>
      </c>
      <c r="B4" s="5" t="s">
        <v>73</v>
      </c>
      <c r="C4" s="6">
        <v>0.0</v>
      </c>
      <c r="D4" s="5" t="s">
        <v>74</v>
      </c>
      <c r="E4" s="5">
        <v>1.167117341E9</v>
      </c>
      <c r="F4" s="5">
        <v>0.0</v>
      </c>
      <c r="G4" s="5">
        <v>0.0</v>
      </c>
      <c r="H4" s="5">
        <v>2.0</v>
      </c>
      <c r="K4" s="5">
        <v>1.0</v>
      </c>
      <c r="N4" s="5">
        <v>2.0</v>
      </c>
      <c r="O4" s="5">
        <v>1.0</v>
      </c>
      <c r="R4" s="5">
        <v>2.0</v>
      </c>
      <c r="AK4" s="5">
        <v>2.0</v>
      </c>
      <c r="AR4" s="5">
        <v>2.0</v>
      </c>
      <c r="AV4" s="5">
        <v>1.0</v>
      </c>
      <c r="BK4" s="5" t="s">
        <v>67</v>
      </c>
      <c r="BL4" s="5" t="s">
        <v>75</v>
      </c>
      <c r="BM4" s="5" t="s">
        <v>68</v>
      </c>
    </row>
    <row r="5">
      <c r="A5" s="4">
        <v>45074.602964826394</v>
      </c>
      <c r="B5" s="5" t="s">
        <v>76</v>
      </c>
      <c r="C5" s="6">
        <v>0.0</v>
      </c>
      <c r="D5" s="5" t="s">
        <v>77</v>
      </c>
      <c r="E5" s="5">
        <v>1.131572263E9</v>
      </c>
      <c r="F5" s="5">
        <v>1.0</v>
      </c>
      <c r="G5" s="5">
        <v>1.0</v>
      </c>
      <c r="I5" s="5">
        <v>1.0</v>
      </c>
      <c r="N5" s="5">
        <v>0.0</v>
      </c>
      <c r="P5" s="5">
        <v>1.0</v>
      </c>
      <c r="S5" s="5">
        <v>1.0</v>
      </c>
      <c r="V5" s="5">
        <v>1.0</v>
      </c>
      <c r="W5" s="5">
        <v>1.0</v>
      </c>
      <c r="AB5" s="5">
        <v>1.0</v>
      </c>
      <c r="AF5" s="5">
        <v>1.0</v>
      </c>
      <c r="AV5" s="5">
        <v>1.0</v>
      </c>
      <c r="BK5" s="5" t="s">
        <v>67</v>
      </c>
      <c r="BL5" s="5" t="s">
        <v>78</v>
      </c>
      <c r="BM5" s="5" t="s">
        <v>68</v>
      </c>
    </row>
    <row r="6">
      <c r="A6" s="4">
        <v>45075.94039783565</v>
      </c>
      <c r="B6" s="5" t="s">
        <v>79</v>
      </c>
      <c r="C6" s="6">
        <v>0.0</v>
      </c>
      <c r="D6" s="5" t="s">
        <v>80</v>
      </c>
      <c r="E6" s="5">
        <v>1.169376604E9</v>
      </c>
      <c r="F6" s="5">
        <v>1.0</v>
      </c>
      <c r="N6" s="5">
        <v>1.0</v>
      </c>
      <c r="BK6" s="5" t="s">
        <v>67</v>
      </c>
      <c r="BM6" s="5" t="s">
        <v>68</v>
      </c>
    </row>
    <row r="7">
      <c r="A7" s="4">
        <v>45076.41247310185</v>
      </c>
      <c r="B7" s="5" t="s">
        <v>81</v>
      </c>
      <c r="C7" s="6">
        <v>0.0</v>
      </c>
      <c r="D7" s="5" t="s">
        <v>82</v>
      </c>
      <c r="E7" s="5">
        <v>2.346699858E9</v>
      </c>
      <c r="F7" s="5">
        <v>1.0</v>
      </c>
      <c r="G7" s="5">
        <v>1.0</v>
      </c>
      <c r="N7" s="5">
        <v>1.0</v>
      </c>
      <c r="O7" s="5">
        <v>1.0</v>
      </c>
      <c r="U7" s="5">
        <v>1.0</v>
      </c>
      <c r="BK7" s="5" t="s">
        <v>72</v>
      </c>
      <c r="BM7" s="5" t="s">
        <v>68</v>
      </c>
    </row>
    <row r="8">
      <c r="A8" s="4">
        <v>45076.43317844908</v>
      </c>
      <c r="B8" s="5" t="s">
        <v>83</v>
      </c>
      <c r="C8" s="6">
        <v>0.0</v>
      </c>
      <c r="D8" s="5" t="s">
        <v>84</v>
      </c>
      <c r="E8" s="5">
        <v>1.559329265E9</v>
      </c>
      <c r="I8" s="5">
        <v>2.0</v>
      </c>
      <c r="J8" s="5">
        <v>1.0</v>
      </c>
      <c r="K8" s="5">
        <v>2.0</v>
      </c>
      <c r="P8" s="5">
        <v>1.0</v>
      </c>
      <c r="Q8" s="5">
        <v>1.0</v>
      </c>
      <c r="S8" s="5">
        <v>1.0</v>
      </c>
      <c r="V8" s="5">
        <v>1.0</v>
      </c>
      <c r="W8" s="5">
        <v>2.0</v>
      </c>
      <c r="X8" s="5">
        <v>1.0</v>
      </c>
      <c r="AB8" s="5">
        <v>1.0</v>
      </c>
      <c r="AF8" s="5">
        <v>1.0</v>
      </c>
      <c r="AU8" s="5">
        <v>1.0</v>
      </c>
      <c r="AZ8" s="5">
        <v>2.0</v>
      </c>
      <c r="BD8" s="5">
        <v>1.0</v>
      </c>
      <c r="BE8" s="5">
        <v>1.0</v>
      </c>
      <c r="BI8" s="5">
        <v>1.0</v>
      </c>
      <c r="BK8" s="5" t="s">
        <v>85</v>
      </c>
      <c r="BM8" s="5" t="s">
        <v>68</v>
      </c>
    </row>
    <row r="9">
      <c r="A9" s="4">
        <v>45076.49375518518</v>
      </c>
      <c r="B9" s="5" t="s">
        <v>86</v>
      </c>
      <c r="C9" s="6">
        <v>0.0</v>
      </c>
      <c r="D9" s="5" t="s">
        <v>87</v>
      </c>
      <c r="E9" s="5">
        <v>1.168572283E9</v>
      </c>
      <c r="G9" s="5">
        <v>1.0</v>
      </c>
      <c r="N9" s="5">
        <v>2.0</v>
      </c>
      <c r="AL9" s="5">
        <v>1.0</v>
      </c>
      <c r="BK9" s="5" t="s">
        <v>72</v>
      </c>
      <c r="BM9" s="5" t="s">
        <v>68</v>
      </c>
    </row>
    <row r="10">
      <c r="A10" s="4">
        <v>45076.51112792824</v>
      </c>
      <c r="B10" s="5" t="s">
        <v>88</v>
      </c>
      <c r="C10" s="6">
        <v>0.0</v>
      </c>
      <c r="D10" s="5" t="s">
        <v>89</v>
      </c>
      <c r="E10" s="5">
        <v>1.155059697E9</v>
      </c>
      <c r="F10" s="5">
        <v>2.0</v>
      </c>
      <c r="J10" s="5">
        <v>1.0</v>
      </c>
      <c r="K10" s="5">
        <v>1.0</v>
      </c>
      <c r="S10" s="5">
        <v>1.0</v>
      </c>
      <c r="BD10" s="5">
        <v>1.0</v>
      </c>
      <c r="BK10" s="5" t="s">
        <v>90</v>
      </c>
      <c r="BM10" s="5" t="s">
        <v>68</v>
      </c>
    </row>
    <row r="11">
      <c r="A11" s="4">
        <v>45076.54574163194</v>
      </c>
      <c r="B11" s="5" t="s">
        <v>91</v>
      </c>
      <c r="C11" s="6">
        <v>0.0</v>
      </c>
      <c r="D11" s="5" t="s">
        <v>92</v>
      </c>
      <c r="E11" s="5">
        <v>1.163665928E9</v>
      </c>
      <c r="T11" s="5">
        <v>3.0</v>
      </c>
      <c r="AF11" s="5">
        <v>1.0</v>
      </c>
      <c r="AI11" s="5">
        <v>3.0</v>
      </c>
      <c r="AJ11" s="5">
        <v>1.0</v>
      </c>
      <c r="AR11" s="5">
        <v>1.0</v>
      </c>
      <c r="AV11" s="5">
        <v>1.0</v>
      </c>
      <c r="BH11" s="5">
        <v>1.0</v>
      </c>
      <c r="BJ11" s="5">
        <v>1.0</v>
      </c>
      <c r="BK11" s="5" t="s">
        <v>67</v>
      </c>
      <c r="BL11" s="5" t="s">
        <v>93</v>
      </c>
      <c r="BM11" s="5" t="s">
        <v>68</v>
      </c>
    </row>
    <row r="12">
      <c r="A12" s="4">
        <v>45076.62256487268</v>
      </c>
      <c r="B12" s="5" t="s">
        <v>94</v>
      </c>
      <c r="C12" s="6">
        <v>0.0</v>
      </c>
      <c r="D12" s="5" t="s">
        <v>95</v>
      </c>
      <c r="E12" s="5" t="s">
        <v>96</v>
      </c>
      <c r="G12" s="5">
        <v>0.0</v>
      </c>
      <c r="N12" s="5">
        <v>1.0</v>
      </c>
      <c r="P12" s="5">
        <v>1.0</v>
      </c>
      <c r="AF12" s="5">
        <v>1.0</v>
      </c>
      <c r="BJ12" s="5">
        <v>1.0</v>
      </c>
      <c r="BK12" s="5" t="s">
        <v>72</v>
      </c>
      <c r="BM12" s="5" t="s">
        <v>68</v>
      </c>
    </row>
    <row r="13">
      <c r="A13" s="4">
        <v>45076.78576763889</v>
      </c>
      <c r="B13" s="5" t="s">
        <v>69</v>
      </c>
      <c r="C13" s="6">
        <v>0.0</v>
      </c>
      <c r="D13" s="5" t="s">
        <v>97</v>
      </c>
      <c r="E13" s="5">
        <v>1.168254828E9</v>
      </c>
      <c r="F13" s="5">
        <v>1.0</v>
      </c>
      <c r="G13" s="5">
        <v>1.0</v>
      </c>
      <c r="N13" s="5">
        <v>1.0</v>
      </c>
      <c r="W13" s="5">
        <v>1.0</v>
      </c>
      <c r="Y13" s="5">
        <v>1.0</v>
      </c>
      <c r="BK13" s="5" t="s">
        <v>67</v>
      </c>
      <c r="BM13" s="5" t="s">
        <v>68</v>
      </c>
    </row>
    <row r="14">
      <c r="A14" s="4">
        <v>45077.31549105324</v>
      </c>
      <c r="B14" s="5" t="s">
        <v>91</v>
      </c>
      <c r="C14" s="6">
        <v>0.0</v>
      </c>
      <c r="D14" s="5" t="s">
        <v>92</v>
      </c>
      <c r="E14" s="5">
        <v>1.163665928E9</v>
      </c>
      <c r="F14" s="5">
        <v>1.0</v>
      </c>
      <c r="J14" s="5">
        <v>1.0</v>
      </c>
      <c r="T14" s="5">
        <v>3.0</v>
      </c>
      <c r="AI14" s="5">
        <v>1.0</v>
      </c>
      <c r="BK14" s="5" t="s">
        <v>67</v>
      </c>
      <c r="BM14" s="5" t="s">
        <v>68</v>
      </c>
    </row>
    <row r="15">
      <c r="A15" s="4">
        <v>45077.48642586806</v>
      </c>
      <c r="B15" s="5" t="s">
        <v>98</v>
      </c>
      <c r="C15" s="6">
        <v>0.0</v>
      </c>
      <c r="D15" s="5" t="s">
        <v>99</v>
      </c>
      <c r="E15" s="5">
        <v>1.162890972E9</v>
      </c>
      <c r="H15" s="5">
        <v>1.0</v>
      </c>
      <c r="K15" s="5">
        <v>1.0</v>
      </c>
      <c r="W15" s="5">
        <v>1.0</v>
      </c>
      <c r="AA15" s="5">
        <v>1.0</v>
      </c>
      <c r="AC15" s="5">
        <v>0.0</v>
      </c>
      <c r="AF15" s="5">
        <v>1.0</v>
      </c>
      <c r="BK15" s="5" t="s">
        <v>67</v>
      </c>
      <c r="BM15" s="5" t="s">
        <v>68</v>
      </c>
    </row>
    <row r="16">
      <c r="A16" s="4">
        <v>45077.51365097222</v>
      </c>
      <c r="B16" s="5" t="s">
        <v>100</v>
      </c>
      <c r="C16" s="6">
        <v>0.0</v>
      </c>
      <c r="D16" s="5" t="s">
        <v>101</v>
      </c>
      <c r="E16" s="5">
        <v>3.814808801E9</v>
      </c>
      <c r="F16" s="5">
        <v>1.0</v>
      </c>
      <c r="G16" s="5">
        <v>1.0</v>
      </c>
      <c r="T16" s="5">
        <v>1.0</v>
      </c>
      <c r="BF16" s="5">
        <v>1.0</v>
      </c>
      <c r="BK16" s="5" t="s">
        <v>72</v>
      </c>
      <c r="BM16" s="5" t="s">
        <v>68</v>
      </c>
    </row>
    <row r="17">
      <c r="A17" s="4">
        <v>45073.57824125</v>
      </c>
      <c r="B17" s="5" t="s">
        <v>102</v>
      </c>
      <c r="C17" s="6">
        <v>0.0</v>
      </c>
      <c r="D17" s="5" t="s">
        <v>103</v>
      </c>
      <c r="E17" s="5">
        <v>1.126431187E9</v>
      </c>
      <c r="K17" s="5">
        <v>1.0</v>
      </c>
      <c r="P17" s="5">
        <v>1.0</v>
      </c>
      <c r="AA17" s="5">
        <v>1.0</v>
      </c>
      <c r="AB17" s="5">
        <v>1.0</v>
      </c>
      <c r="AC17" s="5">
        <v>1.0</v>
      </c>
      <c r="AV17" s="5">
        <v>1.0</v>
      </c>
      <c r="BD17" s="5">
        <v>1.0</v>
      </c>
      <c r="BH17" s="7"/>
      <c r="BI17" s="7"/>
      <c r="BJ17" s="7"/>
      <c r="BK17" s="5" t="s">
        <v>72</v>
      </c>
      <c r="BM17" s="5" t="s">
        <v>104</v>
      </c>
    </row>
    <row r="18">
      <c r="A18" s="4">
        <v>45073.64654641204</v>
      </c>
      <c r="B18" s="5" t="s">
        <v>105</v>
      </c>
      <c r="C18" s="6">
        <v>0.0</v>
      </c>
      <c r="D18" s="5" t="s">
        <v>106</v>
      </c>
      <c r="E18" s="5">
        <v>1.141972506E9</v>
      </c>
      <c r="I18" s="5">
        <v>1.0</v>
      </c>
      <c r="M18" s="5">
        <v>1.0</v>
      </c>
      <c r="N18" s="5">
        <v>1.0</v>
      </c>
      <c r="O18" s="5">
        <v>1.0</v>
      </c>
      <c r="P18" s="5">
        <v>1.0</v>
      </c>
      <c r="Q18" s="5">
        <v>1.0</v>
      </c>
      <c r="R18" s="5">
        <v>1.0</v>
      </c>
      <c r="S18" s="5">
        <v>1.0</v>
      </c>
      <c r="T18" s="5">
        <v>1.0</v>
      </c>
      <c r="W18" s="5">
        <v>1.0</v>
      </c>
      <c r="AA18" s="5">
        <v>1.0</v>
      </c>
      <c r="AF18" s="5">
        <v>1.0</v>
      </c>
      <c r="AV18" s="5">
        <v>1.0</v>
      </c>
      <c r="BH18" s="7"/>
      <c r="BI18" s="7"/>
      <c r="BJ18" s="7"/>
      <c r="BK18" s="5" t="s">
        <v>67</v>
      </c>
      <c r="BM18" s="5" t="s">
        <v>104</v>
      </c>
    </row>
    <row r="19">
      <c r="A19" s="4">
        <v>45074.55893737268</v>
      </c>
      <c r="B19" s="5" t="s">
        <v>107</v>
      </c>
      <c r="C19" s="6">
        <v>0.0</v>
      </c>
      <c r="D19" s="5" t="s">
        <v>108</v>
      </c>
      <c r="E19" s="5">
        <v>3.0</v>
      </c>
      <c r="F19" s="5">
        <v>1.0</v>
      </c>
      <c r="G19" s="5">
        <v>1.0</v>
      </c>
      <c r="L19" s="5">
        <v>2.0</v>
      </c>
      <c r="R19" s="5">
        <v>1.0</v>
      </c>
      <c r="V19" s="5">
        <v>0.0</v>
      </c>
      <c r="X19" s="5">
        <v>1.0</v>
      </c>
      <c r="AB19" s="5">
        <v>1.0</v>
      </c>
      <c r="BK19" s="5" t="s">
        <v>67</v>
      </c>
      <c r="BM19" s="5" t="s">
        <v>104</v>
      </c>
    </row>
    <row r="20">
      <c r="A20" s="4">
        <v>45075.33958197916</v>
      </c>
      <c r="B20" s="5" t="s">
        <v>109</v>
      </c>
      <c r="C20" s="6">
        <v>0.0</v>
      </c>
      <c r="D20" s="5" t="s">
        <v>110</v>
      </c>
      <c r="E20" s="5">
        <v>1.541751028E9</v>
      </c>
      <c r="G20" s="5">
        <v>1.0</v>
      </c>
      <c r="H20" s="5">
        <v>0.0</v>
      </c>
      <c r="I20" s="5">
        <v>0.0</v>
      </c>
      <c r="J20" s="5">
        <v>0.0</v>
      </c>
      <c r="K20" s="5">
        <v>0.0</v>
      </c>
      <c r="M20" s="5">
        <v>0.0</v>
      </c>
      <c r="N20" s="5">
        <v>0.0</v>
      </c>
      <c r="O20" s="5">
        <v>0.0</v>
      </c>
      <c r="P20" s="5">
        <v>0.0</v>
      </c>
      <c r="Q20" s="5">
        <v>0.0</v>
      </c>
      <c r="R20" s="5">
        <v>0.0</v>
      </c>
      <c r="S20" s="5">
        <v>0.0</v>
      </c>
      <c r="U20" s="5">
        <v>0.0</v>
      </c>
      <c r="V20" s="5">
        <v>0.0</v>
      </c>
      <c r="W20" s="5">
        <v>0.0</v>
      </c>
      <c r="AA20" s="5">
        <v>0.0</v>
      </c>
      <c r="AB20" s="5">
        <v>0.0</v>
      </c>
      <c r="AC20" s="5">
        <v>0.0</v>
      </c>
      <c r="AD20" s="5">
        <v>0.0</v>
      </c>
      <c r="AF20" s="5">
        <v>0.0</v>
      </c>
      <c r="AS20" s="5">
        <v>0.0</v>
      </c>
      <c r="AT20" s="5">
        <v>0.0</v>
      </c>
      <c r="AU20" s="5">
        <v>0.0</v>
      </c>
      <c r="AV20" s="5">
        <v>0.0</v>
      </c>
      <c r="AW20" s="5">
        <v>0.0</v>
      </c>
      <c r="AX20" s="5">
        <v>0.0</v>
      </c>
      <c r="AY20" s="5">
        <v>0.0</v>
      </c>
      <c r="BH20" s="5">
        <v>0.0</v>
      </c>
      <c r="BI20" s="5">
        <v>0.0</v>
      </c>
      <c r="BJ20" s="5">
        <v>0.0</v>
      </c>
      <c r="BK20" s="5" t="s">
        <v>72</v>
      </c>
      <c r="BM20" s="5" t="s">
        <v>104</v>
      </c>
    </row>
    <row r="21">
      <c r="A21" s="4">
        <v>45075.49885577546</v>
      </c>
      <c r="B21" s="5" t="s">
        <v>111</v>
      </c>
      <c r="C21" s="6">
        <v>0.0</v>
      </c>
      <c r="D21" s="5" t="s">
        <v>112</v>
      </c>
      <c r="E21" s="5">
        <v>1.12185302E9</v>
      </c>
      <c r="F21" s="5">
        <v>1.0</v>
      </c>
      <c r="J21" s="5">
        <v>1.0</v>
      </c>
      <c r="AB21" s="5">
        <v>1.0</v>
      </c>
      <c r="AC21" s="5">
        <v>2.0</v>
      </c>
      <c r="AX21" s="5">
        <v>1.0</v>
      </c>
      <c r="BD21" s="5">
        <v>1.0</v>
      </c>
      <c r="BE21" s="5">
        <v>1.0</v>
      </c>
      <c r="BJ21" s="5">
        <v>1.0</v>
      </c>
      <c r="BK21" s="5" t="s">
        <v>67</v>
      </c>
      <c r="BM21" s="5" t="s">
        <v>104</v>
      </c>
    </row>
    <row r="22">
      <c r="A22" s="4">
        <v>45075.52296405092</v>
      </c>
      <c r="B22" s="5" t="s">
        <v>113</v>
      </c>
      <c r="C22" s="6">
        <v>0.0</v>
      </c>
      <c r="D22" s="5" t="s">
        <v>114</v>
      </c>
      <c r="E22" s="5">
        <v>1.157091804E9</v>
      </c>
      <c r="H22" s="5">
        <v>1.0</v>
      </c>
      <c r="AB22" s="5">
        <v>1.0</v>
      </c>
      <c r="BK22" s="5" t="s">
        <v>85</v>
      </c>
      <c r="BM22" s="5" t="s">
        <v>104</v>
      </c>
    </row>
    <row r="23">
      <c r="A23" s="4">
        <v>45076.518002013894</v>
      </c>
      <c r="B23" s="5" t="s">
        <v>115</v>
      </c>
      <c r="C23" s="6">
        <v>0.0</v>
      </c>
      <c r="D23" s="5" t="s">
        <v>116</v>
      </c>
      <c r="E23" s="5">
        <v>1.16563197E9</v>
      </c>
      <c r="F23" s="5">
        <v>1.0</v>
      </c>
      <c r="G23" s="5">
        <v>1.0</v>
      </c>
      <c r="P23" s="5">
        <v>1.0</v>
      </c>
      <c r="AB23" s="5">
        <v>1.0</v>
      </c>
      <c r="AC23" s="5">
        <v>1.0</v>
      </c>
      <c r="AD23" s="5">
        <v>1.0</v>
      </c>
      <c r="AF23" s="5">
        <v>1.0</v>
      </c>
      <c r="AT23" s="5">
        <v>0.0</v>
      </c>
      <c r="AV23" s="5">
        <v>1.0</v>
      </c>
      <c r="BK23" s="5" t="s">
        <v>67</v>
      </c>
      <c r="BM23" s="5" t="s">
        <v>104</v>
      </c>
    </row>
    <row r="24">
      <c r="A24" s="4">
        <v>45076.685006203705</v>
      </c>
      <c r="B24" s="5" t="s">
        <v>117</v>
      </c>
      <c r="C24" s="6">
        <v>0.0</v>
      </c>
      <c r="D24" s="5" t="s">
        <v>118</v>
      </c>
      <c r="E24" s="5" t="s">
        <v>119</v>
      </c>
      <c r="F24" s="5">
        <v>1.0</v>
      </c>
      <c r="G24" s="5">
        <v>1.0</v>
      </c>
      <c r="N24" s="5">
        <v>1.0</v>
      </c>
      <c r="O24" s="5">
        <v>1.0</v>
      </c>
      <c r="AT24" s="5">
        <v>1.0</v>
      </c>
      <c r="BC24" s="5">
        <v>1.0</v>
      </c>
      <c r="BK24" s="5" t="s">
        <v>72</v>
      </c>
      <c r="BL24" s="5" t="s">
        <v>120</v>
      </c>
      <c r="BM24" s="5" t="s">
        <v>104</v>
      </c>
    </row>
    <row r="25">
      <c r="A25" s="4">
        <v>45076.752724328704</v>
      </c>
      <c r="B25" s="5" t="s">
        <v>121</v>
      </c>
      <c r="C25" s="6">
        <v>0.0</v>
      </c>
      <c r="D25" s="5" t="s">
        <v>122</v>
      </c>
      <c r="E25" s="5">
        <v>1.551272776E9</v>
      </c>
      <c r="F25" s="5">
        <v>1.0</v>
      </c>
      <c r="BK25" s="5" t="s">
        <v>67</v>
      </c>
      <c r="BM25" s="5" t="s">
        <v>104</v>
      </c>
    </row>
    <row r="26">
      <c r="A26" s="4">
        <v>45076.81071533565</v>
      </c>
      <c r="B26" s="5" t="s">
        <v>123</v>
      </c>
      <c r="C26" s="6">
        <v>0.0</v>
      </c>
      <c r="D26" s="5" t="s">
        <v>124</v>
      </c>
      <c r="E26" s="5" t="s">
        <v>125</v>
      </c>
      <c r="H26" s="5">
        <v>1.0</v>
      </c>
      <c r="I26" s="5">
        <v>1.0</v>
      </c>
      <c r="N26" s="5">
        <v>1.0</v>
      </c>
      <c r="P26" s="5">
        <v>1.0</v>
      </c>
      <c r="R26" s="5">
        <v>1.0</v>
      </c>
      <c r="AA26" s="5">
        <v>1.0</v>
      </c>
      <c r="AR26" s="5">
        <v>0.0</v>
      </c>
      <c r="AS26" s="5">
        <v>1.0</v>
      </c>
      <c r="BE26" s="5">
        <v>1.0</v>
      </c>
      <c r="BH26" s="5">
        <v>1.0</v>
      </c>
      <c r="BI26" s="5">
        <v>1.0</v>
      </c>
      <c r="BJ26" s="5">
        <v>1.0</v>
      </c>
      <c r="BK26" s="5" t="s">
        <v>67</v>
      </c>
      <c r="BM26" s="5" t="s">
        <v>104</v>
      </c>
    </row>
    <row r="27">
      <c r="A27" s="4">
        <v>45077.442629490746</v>
      </c>
      <c r="B27" s="5" t="s">
        <v>126</v>
      </c>
      <c r="C27" s="6">
        <v>0.0</v>
      </c>
      <c r="D27" s="5" t="s">
        <v>127</v>
      </c>
      <c r="E27" s="5">
        <v>1.151085976E9</v>
      </c>
      <c r="F27" s="5">
        <v>1.0</v>
      </c>
      <c r="AV27" s="5">
        <v>1.0</v>
      </c>
      <c r="BK27" s="5" t="s">
        <v>67</v>
      </c>
      <c r="BM27" s="5" t="s">
        <v>104</v>
      </c>
    </row>
    <row r="28">
      <c r="A28" s="4">
        <v>45077.45238792824</v>
      </c>
      <c r="B28" s="5" t="s">
        <v>128</v>
      </c>
      <c r="C28" s="6">
        <v>0.0</v>
      </c>
      <c r="D28" s="5" t="s">
        <v>129</v>
      </c>
      <c r="E28" s="5">
        <v>1.130497771E9</v>
      </c>
      <c r="F28" s="5">
        <v>1.0</v>
      </c>
      <c r="G28" s="5">
        <v>1.0</v>
      </c>
      <c r="M28" s="5">
        <v>0.0</v>
      </c>
      <c r="O28" s="5">
        <v>1.0</v>
      </c>
      <c r="P28" s="5">
        <v>1.0</v>
      </c>
      <c r="S28" s="5">
        <v>1.0</v>
      </c>
      <c r="T28" s="5">
        <v>1.0</v>
      </c>
      <c r="AS28" s="5">
        <v>1.0</v>
      </c>
      <c r="BK28" s="5" t="s">
        <v>67</v>
      </c>
      <c r="BL28" s="5" t="s">
        <v>130</v>
      </c>
      <c r="BM28" s="5" t="s">
        <v>104</v>
      </c>
    </row>
    <row r="29">
      <c r="A29" s="4">
        <v>45073.471376319445</v>
      </c>
      <c r="B29" s="5" t="s">
        <v>131</v>
      </c>
      <c r="C29" s="6">
        <v>0.0</v>
      </c>
      <c r="D29" s="5" t="s">
        <v>132</v>
      </c>
      <c r="E29" s="5">
        <v>1.162655791E9</v>
      </c>
      <c r="L29" s="5">
        <v>3.0</v>
      </c>
      <c r="N29" s="5">
        <v>1.0</v>
      </c>
      <c r="P29" s="5">
        <v>1.0</v>
      </c>
      <c r="S29" s="5">
        <v>1.0</v>
      </c>
      <c r="AA29" s="5">
        <v>1.0</v>
      </c>
      <c r="AD29" s="5">
        <v>1.0</v>
      </c>
      <c r="BC29" s="5">
        <v>1.0</v>
      </c>
      <c r="BH29" s="7"/>
      <c r="BI29" s="7"/>
      <c r="BJ29" s="7"/>
      <c r="BK29" s="5" t="s">
        <v>72</v>
      </c>
      <c r="BM29" s="5" t="s">
        <v>133</v>
      </c>
    </row>
    <row r="30">
      <c r="A30" s="4">
        <v>45073.48349096064</v>
      </c>
      <c r="B30" s="5" t="s">
        <v>134</v>
      </c>
      <c r="C30" s="6">
        <v>0.0</v>
      </c>
      <c r="D30" s="5" t="s">
        <v>135</v>
      </c>
      <c r="E30" s="5">
        <v>1.165602009E9</v>
      </c>
      <c r="F30" s="5">
        <v>1.0</v>
      </c>
      <c r="G30" s="5">
        <v>0.0</v>
      </c>
      <c r="N30" s="5">
        <v>1.0</v>
      </c>
      <c r="AV30" s="5">
        <v>1.0</v>
      </c>
      <c r="BG30" s="5">
        <v>1.0</v>
      </c>
      <c r="BH30" s="7"/>
      <c r="BI30" s="7"/>
      <c r="BJ30" s="7"/>
      <c r="BK30" s="5" t="s">
        <v>72</v>
      </c>
      <c r="BM30" s="5" t="s">
        <v>133</v>
      </c>
    </row>
    <row r="31">
      <c r="A31" s="4">
        <v>45075.55200040509</v>
      </c>
      <c r="B31" s="5" t="s">
        <v>136</v>
      </c>
      <c r="C31" s="6">
        <v>0.0</v>
      </c>
      <c r="D31" s="5" t="s">
        <v>137</v>
      </c>
      <c r="E31" s="5">
        <v>1.164741664E9</v>
      </c>
      <c r="F31" s="5">
        <v>1.0</v>
      </c>
      <c r="G31" s="5">
        <v>1.0</v>
      </c>
      <c r="I31" s="5">
        <v>1.0</v>
      </c>
      <c r="K31" s="5">
        <v>1.0</v>
      </c>
      <c r="N31" s="5">
        <v>0.0</v>
      </c>
      <c r="Y31" s="5">
        <v>1.0</v>
      </c>
      <c r="AB31" s="5">
        <v>1.0</v>
      </c>
      <c r="AF31" s="5">
        <v>1.0</v>
      </c>
      <c r="AM31" s="5">
        <v>1.0</v>
      </c>
      <c r="BJ31" s="5">
        <v>1.0</v>
      </c>
      <c r="BK31" s="5" t="s">
        <v>67</v>
      </c>
      <c r="BM31" s="5" t="s">
        <v>133</v>
      </c>
    </row>
    <row r="32">
      <c r="A32" s="4">
        <v>45075.57675421296</v>
      </c>
      <c r="B32" s="5" t="s">
        <v>138</v>
      </c>
      <c r="C32" s="6">
        <v>0.0</v>
      </c>
      <c r="D32" s="5" t="s">
        <v>139</v>
      </c>
      <c r="E32" s="8" t="s">
        <v>140</v>
      </c>
      <c r="G32" s="5">
        <v>0.0</v>
      </c>
      <c r="I32" s="5">
        <v>1.0</v>
      </c>
      <c r="K32" s="5">
        <v>1.0</v>
      </c>
      <c r="P32" s="5">
        <v>1.0</v>
      </c>
      <c r="U32" s="5">
        <v>1.0</v>
      </c>
      <c r="V32" s="5">
        <v>2.0</v>
      </c>
      <c r="AS32" s="5">
        <v>1.0</v>
      </c>
      <c r="AU32" s="5">
        <v>1.0</v>
      </c>
      <c r="BK32" s="5" t="s">
        <v>67</v>
      </c>
      <c r="BM32" s="5" t="s">
        <v>133</v>
      </c>
    </row>
    <row r="33">
      <c r="A33" s="4">
        <v>45075.60161334491</v>
      </c>
      <c r="B33" s="5" t="s">
        <v>141</v>
      </c>
      <c r="C33" s="6">
        <v>0.0</v>
      </c>
      <c r="D33" s="5" t="s">
        <v>142</v>
      </c>
      <c r="E33" s="5">
        <v>1.55647954E9</v>
      </c>
      <c r="F33" s="5">
        <v>1.0</v>
      </c>
      <c r="N33" s="5">
        <v>1.0</v>
      </c>
      <c r="R33" s="5">
        <v>1.0</v>
      </c>
      <c r="BK33" s="5" t="s">
        <v>67</v>
      </c>
      <c r="BM33" s="5" t="s">
        <v>133</v>
      </c>
    </row>
    <row r="34">
      <c r="A34" s="4">
        <v>45075.63003086805</v>
      </c>
      <c r="B34" s="5" t="s">
        <v>143</v>
      </c>
      <c r="C34" s="6">
        <v>0.0</v>
      </c>
      <c r="D34" s="5" t="s">
        <v>144</v>
      </c>
      <c r="E34" s="5">
        <v>1.154171952E9</v>
      </c>
      <c r="F34" s="5">
        <v>1.0</v>
      </c>
      <c r="I34" s="5">
        <v>1.0</v>
      </c>
      <c r="P34" s="5">
        <v>1.0</v>
      </c>
      <c r="R34" s="5">
        <v>2.0</v>
      </c>
      <c r="V34" s="5">
        <v>1.0</v>
      </c>
      <c r="W34" s="5">
        <v>1.0</v>
      </c>
      <c r="AC34" s="5">
        <v>1.0</v>
      </c>
      <c r="AD34" s="5">
        <v>1.0</v>
      </c>
      <c r="AF34" s="5">
        <v>1.0</v>
      </c>
      <c r="AN34" s="5">
        <v>2.0</v>
      </c>
      <c r="BK34" s="5" t="s">
        <v>67</v>
      </c>
      <c r="BM34" s="5" t="s">
        <v>133</v>
      </c>
    </row>
    <row r="35">
      <c r="A35" s="4">
        <v>45075.72733013889</v>
      </c>
      <c r="B35" s="5" t="s">
        <v>145</v>
      </c>
      <c r="C35" s="6">
        <v>0.0</v>
      </c>
      <c r="D35" s="5" t="s">
        <v>146</v>
      </c>
      <c r="E35" s="5">
        <v>1.159138464E9</v>
      </c>
      <c r="G35" s="5">
        <v>0.0</v>
      </c>
      <c r="J35" s="5">
        <v>1.0</v>
      </c>
      <c r="K35" s="5">
        <v>2.0</v>
      </c>
      <c r="N35" s="5">
        <v>1.0</v>
      </c>
      <c r="O35" s="5">
        <v>1.0</v>
      </c>
      <c r="P35" s="5">
        <v>1.0</v>
      </c>
      <c r="Q35" s="5">
        <v>1.0</v>
      </c>
      <c r="S35" s="5">
        <v>1.0</v>
      </c>
      <c r="U35" s="5">
        <v>1.0</v>
      </c>
      <c r="V35" s="5">
        <v>1.0</v>
      </c>
      <c r="Y35" s="5">
        <v>1.0</v>
      </c>
      <c r="AB35" s="5">
        <v>1.0</v>
      </c>
      <c r="AF35" s="5">
        <v>1.0</v>
      </c>
      <c r="AK35" s="5">
        <v>0.0</v>
      </c>
      <c r="AQ35" s="5">
        <v>1.0</v>
      </c>
      <c r="AS35" s="5">
        <v>1.0</v>
      </c>
      <c r="AU35" s="5">
        <v>1.0</v>
      </c>
      <c r="BD35" s="5">
        <v>1.0</v>
      </c>
      <c r="BF35" s="5">
        <v>1.0</v>
      </c>
      <c r="BJ35" s="5">
        <v>1.0</v>
      </c>
      <c r="BK35" s="5" t="s">
        <v>72</v>
      </c>
      <c r="BM35" s="5" t="s">
        <v>133</v>
      </c>
    </row>
    <row r="36">
      <c r="A36" s="4">
        <v>45076.33372559027</v>
      </c>
      <c r="B36" s="5" t="s">
        <v>147</v>
      </c>
      <c r="C36" s="6">
        <v>0.0</v>
      </c>
      <c r="D36" s="5" t="s">
        <v>148</v>
      </c>
      <c r="E36" s="5">
        <v>1.535953737E9</v>
      </c>
      <c r="F36" s="5">
        <v>1.0</v>
      </c>
      <c r="G36" s="5">
        <v>1.0</v>
      </c>
      <c r="I36" s="5">
        <v>1.0</v>
      </c>
      <c r="P36" s="5">
        <v>1.0</v>
      </c>
      <c r="T36" s="5">
        <v>1.0</v>
      </c>
      <c r="W36" s="5">
        <v>2.0</v>
      </c>
      <c r="AB36" s="5">
        <v>1.0</v>
      </c>
      <c r="AJ36" s="5">
        <v>2.0</v>
      </c>
      <c r="AS36" s="5">
        <v>1.0</v>
      </c>
      <c r="BE36" s="5">
        <v>1.0</v>
      </c>
      <c r="BK36" s="5" t="s">
        <v>67</v>
      </c>
      <c r="BM36" s="5" t="s">
        <v>133</v>
      </c>
    </row>
    <row r="37">
      <c r="A37" s="4">
        <v>45076.74038028935</v>
      </c>
      <c r="B37" s="5" t="s">
        <v>149</v>
      </c>
      <c r="C37" s="6">
        <v>0.0</v>
      </c>
      <c r="D37" s="5" t="s">
        <v>150</v>
      </c>
      <c r="E37" s="5">
        <v>1.16420328E9</v>
      </c>
      <c r="F37" s="5">
        <v>1.0</v>
      </c>
      <c r="G37" s="5">
        <v>0.0</v>
      </c>
      <c r="I37" s="5">
        <v>2.0</v>
      </c>
      <c r="M37" s="5">
        <v>1.0</v>
      </c>
      <c r="N37" s="5">
        <v>0.0</v>
      </c>
      <c r="O37" s="5">
        <v>0.0</v>
      </c>
      <c r="P37" s="5">
        <v>1.0</v>
      </c>
      <c r="Q37" s="5">
        <v>1.0</v>
      </c>
      <c r="T37" s="5">
        <v>1.0</v>
      </c>
      <c r="U37" s="5">
        <v>0.0</v>
      </c>
      <c r="V37" s="5">
        <v>0.0</v>
      </c>
      <c r="W37" s="5">
        <v>1.0</v>
      </c>
      <c r="AA37" s="5">
        <v>1.0</v>
      </c>
      <c r="AB37" s="5">
        <v>2.0</v>
      </c>
      <c r="AC37" s="5">
        <v>1.0</v>
      </c>
      <c r="AD37" s="5">
        <v>1.0</v>
      </c>
      <c r="AQ37" s="5">
        <v>1.0</v>
      </c>
      <c r="AS37" s="5">
        <v>1.0</v>
      </c>
      <c r="AV37" s="5">
        <v>0.0</v>
      </c>
      <c r="BB37" s="5">
        <v>1.0</v>
      </c>
      <c r="BD37" s="5">
        <v>1.0</v>
      </c>
      <c r="BF37" s="5">
        <v>1.0</v>
      </c>
      <c r="BK37" s="5" t="s">
        <v>72</v>
      </c>
      <c r="BL37" s="5" t="s">
        <v>151</v>
      </c>
      <c r="BM37" s="5" t="s">
        <v>133</v>
      </c>
    </row>
    <row r="38">
      <c r="A38" s="4">
        <v>45076.75288056713</v>
      </c>
      <c r="B38" s="5" t="s">
        <v>152</v>
      </c>
      <c r="C38" s="6">
        <v>0.0</v>
      </c>
      <c r="D38" s="5" t="s">
        <v>153</v>
      </c>
      <c r="E38" s="5">
        <v>1.159089374E9</v>
      </c>
      <c r="F38" s="5">
        <v>1.0</v>
      </c>
      <c r="G38" s="5">
        <v>1.0</v>
      </c>
      <c r="R38" s="5">
        <v>1.0</v>
      </c>
      <c r="BK38" s="5" t="s">
        <v>154</v>
      </c>
      <c r="BM38" s="5" t="s">
        <v>133</v>
      </c>
    </row>
    <row r="39">
      <c r="A39" s="4">
        <v>45076.95382333333</v>
      </c>
      <c r="B39" s="5" t="s">
        <v>155</v>
      </c>
      <c r="C39" s="6">
        <v>0.0</v>
      </c>
      <c r="D39" s="5" t="s">
        <v>156</v>
      </c>
      <c r="E39" s="5">
        <v>11.0</v>
      </c>
      <c r="F39" s="5">
        <v>0.0</v>
      </c>
      <c r="M39" s="5">
        <v>1.0</v>
      </c>
      <c r="S39" s="5">
        <v>1.0</v>
      </c>
      <c r="V39" s="5">
        <v>1.0</v>
      </c>
      <c r="BG39" s="5">
        <v>1.0</v>
      </c>
      <c r="BJ39" s="5">
        <v>1.0</v>
      </c>
      <c r="BK39" s="5" t="s">
        <v>67</v>
      </c>
      <c r="BL39" s="5" t="s">
        <v>157</v>
      </c>
      <c r="BM39" s="5" t="s">
        <v>133</v>
      </c>
    </row>
    <row r="40">
      <c r="A40" s="4">
        <v>45077.118943657406</v>
      </c>
      <c r="B40" s="5" t="s">
        <v>158</v>
      </c>
      <c r="C40" s="6">
        <v>0.0</v>
      </c>
      <c r="D40" s="5" t="s">
        <v>159</v>
      </c>
      <c r="E40" s="5">
        <v>1.553745122E9</v>
      </c>
      <c r="F40" s="5">
        <v>1.0</v>
      </c>
      <c r="G40" s="5">
        <v>1.0</v>
      </c>
      <c r="BH40" s="5">
        <v>1.0</v>
      </c>
      <c r="BK40" s="5" t="s">
        <v>90</v>
      </c>
      <c r="BM40" s="5" t="s">
        <v>133</v>
      </c>
    </row>
    <row r="41">
      <c r="A41" s="4">
        <v>45073.47440166667</v>
      </c>
      <c r="B41" s="5" t="s">
        <v>160</v>
      </c>
      <c r="C41" s="6">
        <v>0.0</v>
      </c>
      <c r="D41" s="5" t="s">
        <v>161</v>
      </c>
      <c r="E41" s="5">
        <v>1.169748851E9</v>
      </c>
      <c r="G41" s="5">
        <v>1.0</v>
      </c>
      <c r="O41" s="5">
        <v>0.0</v>
      </c>
      <c r="S41" s="5">
        <v>1.0</v>
      </c>
      <c r="AB41" s="5">
        <v>1.0</v>
      </c>
      <c r="AF41" s="5">
        <v>1.0</v>
      </c>
      <c r="AS41" s="5">
        <v>1.0</v>
      </c>
      <c r="BH41" s="7"/>
      <c r="BI41" s="7"/>
      <c r="BJ41" s="7"/>
      <c r="BK41" s="5" t="s">
        <v>154</v>
      </c>
      <c r="BL41" s="5" t="s">
        <v>78</v>
      </c>
      <c r="BM41" s="5" t="s">
        <v>162</v>
      </c>
    </row>
    <row r="42">
      <c r="A42" s="4">
        <v>45073.47600390046</v>
      </c>
      <c r="B42" s="5" t="s">
        <v>163</v>
      </c>
      <c r="C42" s="6">
        <v>0.0</v>
      </c>
      <c r="D42" s="5" t="s">
        <v>164</v>
      </c>
      <c r="E42" s="5">
        <v>1.155063104E9</v>
      </c>
      <c r="F42" s="5">
        <v>1.0</v>
      </c>
      <c r="P42" s="5">
        <v>2.0</v>
      </c>
      <c r="R42" s="5">
        <v>2.0</v>
      </c>
      <c r="AF42" s="5">
        <v>1.0</v>
      </c>
      <c r="AI42" s="5">
        <v>1.0</v>
      </c>
      <c r="AL42" s="5">
        <v>1.0</v>
      </c>
      <c r="AM42" s="5">
        <v>0.0</v>
      </c>
      <c r="AP42" s="5">
        <v>1.0</v>
      </c>
      <c r="BH42" s="7"/>
      <c r="BI42" s="7"/>
      <c r="BJ42" s="7"/>
      <c r="BK42" s="5" t="s">
        <v>72</v>
      </c>
      <c r="BM42" s="5" t="s">
        <v>162</v>
      </c>
    </row>
    <row r="43">
      <c r="A43" s="4">
        <v>45073.55616578704</v>
      </c>
      <c r="B43" s="5" t="s">
        <v>165</v>
      </c>
      <c r="C43" s="6">
        <v>0.0</v>
      </c>
      <c r="D43" s="5" t="s">
        <v>166</v>
      </c>
      <c r="E43" s="5">
        <v>1.153231879E9</v>
      </c>
      <c r="F43" s="5">
        <v>1.0</v>
      </c>
      <c r="G43" s="5">
        <v>1.0</v>
      </c>
      <c r="AV43" s="5">
        <v>2.0</v>
      </c>
      <c r="BH43" s="7"/>
      <c r="BI43" s="7"/>
      <c r="BJ43" s="7"/>
      <c r="BK43" s="5" t="s">
        <v>72</v>
      </c>
      <c r="BM43" s="5" t="s">
        <v>162</v>
      </c>
    </row>
    <row r="44">
      <c r="A44" s="4">
        <v>45073.67949045139</v>
      </c>
      <c r="B44" s="5" t="s">
        <v>167</v>
      </c>
      <c r="C44" s="6">
        <v>0.0</v>
      </c>
      <c r="D44" s="5" t="s">
        <v>168</v>
      </c>
      <c r="E44" s="5">
        <v>1.130522921E9</v>
      </c>
      <c r="F44" s="5">
        <v>1.0</v>
      </c>
      <c r="G44" s="5">
        <v>1.0</v>
      </c>
      <c r="I44" s="5">
        <v>1.0</v>
      </c>
      <c r="N44" s="5">
        <v>1.0</v>
      </c>
      <c r="O44" s="5">
        <v>1.0</v>
      </c>
      <c r="P44" s="5">
        <v>1.0</v>
      </c>
      <c r="Q44" s="5">
        <v>1.0</v>
      </c>
      <c r="S44" s="5">
        <v>1.0</v>
      </c>
      <c r="U44" s="5">
        <v>1.0</v>
      </c>
      <c r="W44" s="5">
        <v>1.0</v>
      </c>
      <c r="AA44" s="5">
        <v>1.0</v>
      </c>
      <c r="AB44" s="5">
        <v>1.0</v>
      </c>
      <c r="AC44" s="5">
        <v>1.0</v>
      </c>
      <c r="AD44" s="5">
        <v>1.0</v>
      </c>
      <c r="AS44" s="5">
        <v>1.0</v>
      </c>
      <c r="AT44" s="5">
        <v>1.0</v>
      </c>
      <c r="AU44" s="5">
        <v>1.0</v>
      </c>
      <c r="AV44" s="5">
        <v>1.0</v>
      </c>
      <c r="BH44" s="7"/>
      <c r="BI44" s="7"/>
      <c r="BJ44" s="7"/>
      <c r="BK44" s="5" t="s">
        <v>90</v>
      </c>
      <c r="BM44" s="5" t="s">
        <v>162</v>
      </c>
    </row>
    <row r="45">
      <c r="A45" s="4">
        <v>45073.93285434028</v>
      </c>
      <c r="B45" s="5" t="s">
        <v>169</v>
      </c>
      <c r="C45" s="6">
        <v>0.0</v>
      </c>
      <c r="D45" s="5" t="s">
        <v>170</v>
      </c>
      <c r="E45" s="5">
        <v>1.569066812E9</v>
      </c>
      <c r="F45" s="5">
        <v>1.0</v>
      </c>
      <c r="O45" s="5">
        <v>1.0</v>
      </c>
      <c r="S45" s="5">
        <v>1.0</v>
      </c>
      <c r="AB45" s="5">
        <v>1.0</v>
      </c>
      <c r="BJ45" s="5">
        <v>1.0</v>
      </c>
      <c r="BK45" s="5" t="s">
        <v>67</v>
      </c>
      <c r="BM45" s="5" t="s">
        <v>162</v>
      </c>
    </row>
    <row r="46">
      <c r="A46" s="4">
        <v>45075.651844305554</v>
      </c>
      <c r="B46" s="5" t="s">
        <v>171</v>
      </c>
      <c r="C46" s="6">
        <v>0.0</v>
      </c>
      <c r="D46" s="5" t="s">
        <v>172</v>
      </c>
      <c r="E46" s="5">
        <v>1.164779084E9</v>
      </c>
      <c r="F46" s="5">
        <v>1.0</v>
      </c>
      <c r="G46" s="5">
        <v>2.0</v>
      </c>
      <c r="I46" s="5">
        <v>2.0</v>
      </c>
      <c r="K46" s="5">
        <v>2.0</v>
      </c>
      <c r="N46" s="5">
        <v>2.0</v>
      </c>
      <c r="P46" s="5">
        <v>1.0</v>
      </c>
      <c r="S46" s="5">
        <v>1.0</v>
      </c>
      <c r="U46" s="5">
        <v>1.0</v>
      </c>
      <c r="W46" s="5">
        <v>1.0</v>
      </c>
      <c r="AA46" s="5">
        <v>2.0</v>
      </c>
      <c r="AB46" s="5">
        <v>2.0</v>
      </c>
      <c r="AS46" s="5">
        <v>1.0</v>
      </c>
      <c r="AT46" s="5">
        <v>1.0</v>
      </c>
      <c r="BH46" s="5">
        <v>1.0</v>
      </c>
      <c r="BI46" s="5">
        <v>1.0</v>
      </c>
      <c r="BJ46" s="5">
        <v>2.0</v>
      </c>
      <c r="BK46" s="5" t="s">
        <v>67</v>
      </c>
      <c r="BM46" s="5" t="s">
        <v>162</v>
      </c>
    </row>
    <row r="47">
      <c r="A47" s="4">
        <v>45075.96991674769</v>
      </c>
      <c r="B47" s="5" t="s">
        <v>173</v>
      </c>
      <c r="C47" s="6">
        <v>0.0</v>
      </c>
      <c r="D47" s="5" t="s">
        <v>174</v>
      </c>
      <c r="E47" s="5">
        <v>1.548896274E9</v>
      </c>
      <c r="F47" s="5">
        <v>1.0</v>
      </c>
      <c r="G47" s="5">
        <v>1.0</v>
      </c>
      <c r="N47" s="5">
        <v>1.0</v>
      </c>
      <c r="O47" s="5">
        <v>1.0</v>
      </c>
      <c r="P47" s="5">
        <v>1.0</v>
      </c>
      <c r="R47" s="5">
        <v>1.0</v>
      </c>
      <c r="AB47" s="5">
        <v>1.0</v>
      </c>
      <c r="BK47" s="5" t="s">
        <v>90</v>
      </c>
      <c r="BM47" s="5" t="s">
        <v>162</v>
      </c>
    </row>
    <row r="48">
      <c r="A48" s="4">
        <v>45076.6051734838</v>
      </c>
      <c r="B48" s="5" t="s">
        <v>175</v>
      </c>
      <c r="C48" s="6">
        <v>0.0</v>
      </c>
      <c r="D48" s="5" t="s">
        <v>176</v>
      </c>
      <c r="E48" s="5" t="s">
        <v>177</v>
      </c>
      <c r="F48" s="5">
        <v>1.0</v>
      </c>
      <c r="BK48" s="5" t="s">
        <v>67</v>
      </c>
      <c r="BM48" s="5" t="s">
        <v>162</v>
      </c>
    </row>
    <row r="49">
      <c r="A49" s="4">
        <v>45076.62208480324</v>
      </c>
      <c r="B49" s="5" t="s">
        <v>178</v>
      </c>
      <c r="C49" s="6">
        <v>0.0</v>
      </c>
      <c r="D49" s="5" t="s">
        <v>179</v>
      </c>
      <c r="E49" s="5">
        <v>1.122371099E9</v>
      </c>
      <c r="F49" s="5">
        <v>1.0</v>
      </c>
      <c r="G49" s="5">
        <v>1.0</v>
      </c>
      <c r="J49" s="5">
        <v>1.0</v>
      </c>
      <c r="M49" s="5">
        <v>0.0</v>
      </c>
      <c r="R49" s="5">
        <v>2.0</v>
      </c>
      <c r="T49" s="5">
        <v>1.0</v>
      </c>
      <c r="W49" s="5">
        <v>1.0</v>
      </c>
      <c r="AA49" s="5">
        <v>1.0</v>
      </c>
      <c r="AK49" s="5">
        <v>1.0</v>
      </c>
      <c r="AL49" s="5">
        <v>1.0</v>
      </c>
      <c r="BE49" s="5">
        <v>1.0</v>
      </c>
      <c r="BI49" s="5">
        <v>1.0</v>
      </c>
      <c r="BK49" s="5" t="s">
        <v>67</v>
      </c>
      <c r="BM49" s="5" t="s">
        <v>162</v>
      </c>
    </row>
    <row r="50">
      <c r="A50" s="4">
        <v>45076.622652199076</v>
      </c>
      <c r="B50" s="5" t="s">
        <v>180</v>
      </c>
      <c r="C50" s="6">
        <v>0.0</v>
      </c>
      <c r="D50" s="5" t="s">
        <v>181</v>
      </c>
      <c r="E50" s="5">
        <v>2.914619628E9</v>
      </c>
      <c r="J50" s="5">
        <v>1.0</v>
      </c>
      <c r="K50" s="5">
        <v>2.0</v>
      </c>
      <c r="N50" s="5">
        <v>2.0</v>
      </c>
      <c r="P50" s="5">
        <v>2.0</v>
      </c>
      <c r="Q50" s="5">
        <v>1.0</v>
      </c>
      <c r="R50" s="5">
        <v>2.0</v>
      </c>
      <c r="S50" s="5">
        <v>3.0</v>
      </c>
      <c r="V50" s="5">
        <v>3.0</v>
      </c>
      <c r="AC50" s="5">
        <v>1.0</v>
      </c>
      <c r="AS50" s="5">
        <v>2.0</v>
      </c>
      <c r="AT50" s="5">
        <v>1.0</v>
      </c>
      <c r="AV50" s="5">
        <v>0.0</v>
      </c>
      <c r="BK50" s="5" t="s">
        <v>72</v>
      </c>
      <c r="BM50" s="5" t="s">
        <v>162</v>
      </c>
    </row>
    <row r="51">
      <c r="A51" s="4">
        <v>45076.63078506944</v>
      </c>
      <c r="B51" s="5" t="s">
        <v>182</v>
      </c>
      <c r="C51" s="6">
        <v>0.0</v>
      </c>
      <c r="D51" s="5" t="s">
        <v>183</v>
      </c>
      <c r="E51" s="5">
        <v>2.94431907E9</v>
      </c>
      <c r="H51" s="5">
        <v>1.0</v>
      </c>
      <c r="T51" s="5">
        <v>2.0</v>
      </c>
      <c r="W51" s="5">
        <v>1.0</v>
      </c>
      <c r="AF51" s="5">
        <v>1.0</v>
      </c>
      <c r="AV51" s="5">
        <v>1.0</v>
      </c>
      <c r="BJ51" s="5">
        <v>0.0</v>
      </c>
      <c r="BK51" s="5" t="s">
        <v>72</v>
      </c>
      <c r="BM51" s="5" t="s">
        <v>162</v>
      </c>
    </row>
    <row r="52">
      <c r="A52" s="4">
        <v>45076.639780011574</v>
      </c>
      <c r="B52" s="5" t="s">
        <v>184</v>
      </c>
      <c r="C52" s="6">
        <v>0.0</v>
      </c>
      <c r="D52" s="5" t="s">
        <v>185</v>
      </c>
      <c r="E52" s="5">
        <v>1.130480986E9</v>
      </c>
      <c r="F52" s="5">
        <v>1.0</v>
      </c>
      <c r="G52" s="5">
        <v>1.0</v>
      </c>
      <c r="AB52" s="5">
        <v>1.0</v>
      </c>
      <c r="BK52" s="5" t="s">
        <v>72</v>
      </c>
      <c r="BL52" s="5" t="s">
        <v>186</v>
      </c>
      <c r="BM52" s="5" t="s">
        <v>162</v>
      </c>
    </row>
    <row r="53">
      <c r="A53" s="4">
        <v>45076.70748063657</v>
      </c>
      <c r="B53" s="5" t="s">
        <v>187</v>
      </c>
      <c r="C53" s="6">
        <v>0.0</v>
      </c>
      <c r="D53" s="5" t="s">
        <v>188</v>
      </c>
      <c r="E53" s="5">
        <v>1.553838054E9</v>
      </c>
      <c r="H53" s="5">
        <v>1.0</v>
      </c>
      <c r="O53" s="5">
        <v>1.0</v>
      </c>
      <c r="W53" s="5">
        <v>1.0</v>
      </c>
      <c r="AB53" s="5">
        <v>1.0</v>
      </c>
      <c r="AC53" s="5">
        <v>2.0</v>
      </c>
      <c r="AS53" s="5">
        <v>1.0</v>
      </c>
      <c r="BK53" s="5" t="s">
        <v>72</v>
      </c>
      <c r="BM53" s="5" t="s">
        <v>162</v>
      </c>
    </row>
    <row r="54">
      <c r="A54" s="4">
        <v>45076.94016158565</v>
      </c>
      <c r="B54" s="5" t="s">
        <v>189</v>
      </c>
      <c r="C54" s="6">
        <v>0.0</v>
      </c>
      <c r="D54" s="5" t="s">
        <v>190</v>
      </c>
      <c r="E54" s="5">
        <v>1.141649338E9</v>
      </c>
      <c r="F54" s="5">
        <v>1.0</v>
      </c>
      <c r="G54" s="5">
        <v>1.0</v>
      </c>
      <c r="I54" s="5">
        <v>1.0</v>
      </c>
      <c r="K54" s="5">
        <v>1.0</v>
      </c>
      <c r="O54" s="5">
        <v>1.0</v>
      </c>
      <c r="P54" s="5">
        <v>1.0</v>
      </c>
      <c r="S54" s="5">
        <v>1.0</v>
      </c>
      <c r="W54" s="5">
        <v>1.0</v>
      </c>
      <c r="AB54" s="5">
        <v>1.0</v>
      </c>
      <c r="AE54" s="5">
        <v>1.0</v>
      </c>
      <c r="AS54" s="5">
        <v>1.0</v>
      </c>
      <c r="AV54" s="5">
        <v>1.0</v>
      </c>
      <c r="BH54" s="5">
        <v>1.0</v>
      </c>
      <c r="BK54" s="5" t="s">
        <v>154</v>
      </c>
      <c r="BM54" s="5" t="s">
        <v>162</v>
      </c>
    </row>
    <row r="55">
      <c r="A55" s="4">
        <v>45076.94258364583</v>
      </c>
      <c r="B55" s="5" t="s">
        <v>191</v>
      </c>
      <c r="C55" s="6">
        <v>0.0</v>
      </c>
      <c r="D55" s="5" t="s">
        <v>192</v>
      </c>
      <c r="E55" s="5">
        <v>1.165165252E9</v>
      </c>
      <c r="I55" s="5">
        <v>1.0</v>
      </c>
      <c r="J55" s="5">
        <v>1.0</v>
      </c>
      <c r="M55" s="5">
        <v>0.0</v>
      </c>
      <c r="O55" s="5">
        <v>1.0</v>
      </c>
      <c r="P55" s="5">
        <v>1.0</v>
      </c>
      <c r="S55" s="5">
        <v>1.0</v>
      </c>
      <c r="U55" s="5">
        <v>1.0</v>
      </c>
      <c r="V55" s="5">
        <v>1.0</v>
      </c>
      <c r="W55" s="5">
        <v>1.0</v>
      </c>
      <c r="Z55" s="5">
        <v>1.0</v>
      </c>
      <c r="AB55" s="5">
        <v>1.0</v>
      </c>
      <c r="AF55" s="5">
        <v>1.0</v>
      </c>
      <c r="BD55" s="5">
        <v>0.0</v>
      </c>
      <c r="BG55" s="5">
        <v>0.0</v>
      </c>
      <c r="BK55" s="5" t="s">
        <v>90</v>
      </c>
      <c r="BM55" s="5" t="s">
        <v>162</v>
      </c>
    </row>
    <row r="56">
      <c r="A56" s="4">
        <v>45077.459746238426</v>
      </c>
      <c r="B56" s="5" t="s">
        <v>193</v>
      </c>
      <c r="C56" s="6">
        <v>0.0</v>
      </c>
      <c r="D56" s="5" t="s">
        <v>194</v>
      </c>
      <c r="E56" s="5" t="s">
        <v>195</v>
      </c>
      <c r="P56" s="5">
        <v>1.0</v>
      </c>
      <c r="W56" s="5">
        <v>1.0</v>
      </c>
      <c r="BI56" s="5">
        <v>1.0</v>
      </c>
      <c r="BJ56" s="5">
        <v>2.0</v>
      </c>
      <c r="BK56" s="5" t="s">
        <v>67</v>
      </c>
      <c r="BL56" s="5" t="s">
        <v>196</v>
      </c>
      <c r="BM56" s="5" t="s">
        <v>162</v>
      </c>
    </row>
    <row r="59">
      <c r="D59" s="9" t="s">
        <v>197</v>
      </c>
      <c r="E59" s="5" t="s">
        <v>198</v>
      </c>
      <c r="F59" s="1">
        <f t="shared" ref="F59:BJ59" si="1">SUM(F2:F56)</f>
        <v>34</v>
      </c>
      <c r="G59" s="1">
        <f t="shared" si="1"/>
        <v>23</v>
      </c>
      <c r="H59" s="1">
        <f t="shared" si="1"/>
        <v>7</v>
      </c>
      <c r="I59" s="1">
        <f t="shared" si="1"/>
        <v>16</v>
      </c>
      <c r="J59" s="1">
        <f t="shared" si="1"/>
        <v>8</v>
      </c>
      <c r="K59" s="1">
        <f t="shared" si="1"/>
        <v>15</v>
      </c>
      <c r="L59" s="1">
        <f t="shared" si="1"/>
        <v>5</v>
      </c>
      <c r="M59" s="1">
        <f t="shared" si="1"/>
        <v>3</v>
      </c>
      <c r="N59" s="1">
        <f t="shared" si="1"/>
        <v>22</v>
      </c>
      <c r="O59" s="1">
        <f t="shared" si="1"/>
        <v>13</v>
      </c>
      <c r="P59" s="1">
        <f t="shared" si="1"/>
        <v>24</v>
      </c>
      <c r="Q59" s="1">
        <f t="shared" si="1"/>
        <v>7</v>
      </c>
      <c r="R59" s="1">
        <f t="shared" si="1"/>
        <v>16</v>
      </c>
      <c r="S59" s="1">
        <f t="shared" si="1"/>
        <v>18</v>
      </c>
      <c r="T59" s="1">
        <f t="shared" si="1"/>
        <v>14</v>
      </c>
      <c r="U59" s="1">
        <f t="shared" si="1"/>
        <v>7</v>
      </c>
      <c r="V59" s="1">
        <f t="shared" si="1"/>
        <v>12</v>
      </c>
      <c r="W59" s="1">
        <f t="shared" si="1"/>
        <v>18</v>
      </c>
      <c r="X59" s="1">
        <f t="shared" si="1"/>
        <v>2</v>
      </c>
      <c r="Y59" s="1">
        <f t="shared" si="1"/>
        <v>3</v>
      </c>
      <c r="Z59" s="1">
        <f t="shared" si="1"/>
        <v>1</v>
      </c>
      <c r="AA59" s="1">
        <f t="shared" si="1"/>
        <v>10</v>
      </c>
      <c r="AB59" s="1">
        <f t="shared" si="1"/>
        <v>22</v>
      </c>
      <c r="AC59" s="1">
        <f t="shared" si="1"/>
        <v>10</v>
      </c>
      <c r="AD59" s="1">
        <f t="shared" si="1"/>
        <v>5</v>
      </c>
      <c r="AE59" s="1">
        <f t="shared" si="1"/>
        <v>1</v>
      </c>
      <c r="AF59" s="1">
        <f t="shared" si="1"/>
        <v>15</v>
      </c>
      <c r="AG59" s="1">
        <f t="shared" si="1"/>
        <v>0</v>
      </c>
      <c r="AH59" s="1">
        <f t="shared" si="1"/>
        <v>0</v>
      </c>
      <c r="AI59" s="1">
        <f t="shared" si="1"/>
        <v>5</v>
      </c>
      <c r="AJ59" s="1">
        <f t="shared" si="1"/>
        <v>3</v>
      </c>
      <c r="AK59" s="1">
        <f t="shared" si="1"/>
        <v>3</v>
      </c>
      <c r="AL59" s="1">
        <f t="shared" si="1"/>
        <v>3</v>
      </c>
      <c r="AM59" s="1">
        <f t="shared" si="1"/>
        <v>1</v>
      </c>
      <c r="AN59" s="1">
        <f t="shared" si="1"/>
        <v>2</v>
      </c>
      <c r="AO59" s="1">
        <f t="shared" si="1"/>
        <v>0</v>
      </c>
      <c r="AP59" s="1">
        <f t="shared" si="1"/>
        <v>1</v>
      </c>
      <c r="AQ59" s="1">
        <f t="shared" si="1"/>
        <v>2</v>
      </c>
      <c r="AR59" s="1">
        <f t="shared" si="1"/>
        <v>4</v>
      </c>
      <c r="AS59" s="1">
        <f t="shared" si="1"/>
        <v>13</v>
      </c>
      <c r="AT59" s="1">
        <f t="shared" si="1"/>
        <v>4</v>
      </c>
      <c r="AU59" s="1">
        <f t="shared" si="1"/>
        <v>5</v>
      </c>
      <c r="AV59" s="1">
        <f t="shared" si="1"/>
        <v>14</v>
      </c>
      <c r="AW59" s="1">
        <f t="shared" si="1"/>
        <v>0</v>
      </c>
      <c r="AX59" s="1">
        <f t="shared" si="1"/>
        <v>1</v>
      </c>
      <c r="AY59" s="1">
        <f t="shared" si="1"/>
        <v>0</v>
      </c>
      <c r="AZ59" s="1">
        <f t="shared" si="1"/>
        <v>2</v>
      </c>
      <c r="BA59" s="1">
        <f t="shared" si="1"/>
        <v>0</v>
      </c>
      <c r="BB59" s="1">
        <f t="shared" si="1"/>
        <v>2</v>
      </c>
      <c r="BC59" s="1">
        <f t="shared" si="1"/>
        <v>2</v>
      </c>
      <c r="BD59" s="1">
        <f t="shared" si="1"/>
        <v>6</v>
      </c>
      <c r="BE59" s="1">
        <f t="shared" si="1"/>
        <v>5</v>
      </c>
      <c r="BF59" s="1">
        <f t="shared" si="1"/>
        <v>3</v>
      </c>
      <c r="BG59" s="1">
        <f t="shared" si="1"/>
        <v>2</v>
      </c>
      <c r="BH59" s="1">
        <f t="shared" si="1"/>
        <v>5</v>
      </c>
      <c r="BI59" s="1">
        <f t="shared" si="1"/>
        <v>5</v>
      </c>
      <c r="BJ59" s="1">
        <f t="shared" si="1"/>
        <v>12</v>
      </c>
    </row>
    <row r="60">
      <c r="A60" s="10"/>
      <c r="B60" s="10"/>
      <c r="C60" s="10"/>
      <c r="E60" s="5" t="s">
        <v>199</v>
      </c>
      <c r="F60" s="11">
        <f t="shared" ref="F60:BJ60" si="2">SUM(F2:F16)</f>
        <v>9</v>
      </c>
      <c r="G60" s="11">
        <f t="shared" si="2"/>
        <v>5</v>
      </c>
      <c r="H60" s="11">
        <f t="shared" si="2"/>
        <v>3</v>
      </c>
      <c r="I60" s="11">
        <f t="shared" si="2"/>
        <v>3</v>
      </c>
      <c r="J60" s="11">
        <f t="shared" si="2"/>
        <v>3</v>
      </c>
      <c r="K60" s="11">
        <f t="shared" si="2"/>
        <v>5</v>
      </c>
      <c r="L60" s="11">
        <f t="shared" si="2"/>
        <v>0</v>
      </c>
      <c r="M60" s="11">
        <f t="shared" si="2"/>
        <v>0</v>
      </c>
      <c r="N60" s="11">
        <f t="shared" si="2"/>
        <v>9</v>
      </c>
      <c r="O60" s="11">
        <f t="shared" si="2"/>
        <v>3</v>
      </c>
      <c r="P60" s="11">
        <f t="shared" si="2"/>
        <v>3</v>
      </c>
      <c r="Q60" s="11">
        <f t="shared" si="2"/>
        <v>2</v>
      </c>
      <c r="R60" s="11">
        <f t="shared" si="2"/>
        <v>2</v>
      </c>
      <c r="S60" s="11">
        <f t="shared" si="2"/>
        <v>4</v>
      </c>
      <c r="T60" s="11">
        <f t="shared" si="2"/>
        <v>7</v>
      </c>
      <c r="U60" s="11">
        <f t="shared" si="2"/>
        <v>2</v>
      </c>
      <c r="V60" s="11">
        <f t="shared" si="2"/>
        <v>3</v>
      </c>
      <c r="W60" s="11">
        <f t="shared" si="2"/>
        <v>5</v>
      </c>
      <c r="X60" s="11">
        <f t="shared" si="2"/>
        <v>1</v>
      </c>
      <c r="Y60" s="11">
        <f t="shared" si="2"/>
        <v>1</v>
      </c>
      <c r="Z60" s="11">
        <f t="shared" si="2"/>
        <v>0</v>
      </c>
      <c r="AA60" s="11">
        <f t="shared" si="2"/>
        <v>1</v>
      </c>
      <c r="AB60" s="11">
        <f t="shared" si="2"/>
        <v>2</v>
      </c>
      <c r="AC60" s="11">
        <f t="shared" si="2"/>
        <v>0</v>
      </c>
      <c r="AD60" s="11">
        <f t="shared" si="2"/>
        <v>0</v>
      </c>
      <c r="AE60" s="11">
        <f t="shared" si="2"/>
        <v>0</v>
      </c>
      <c r="AF60" s="11">
        <f t="shared" si="2"/>
        <v>6</v>
      </c>
      <c r="AG60" s="11">
        <f t="shared" si="2"/>
        <v>0</v>
      </c>
      <c r="AH60" s="11">
        <f t="shared" si="2"/>
        <v>0</v>
      </c>
      <c r="AI60" s="11">
        <f t="shared" si="2"/>
        <v>4</v>
      </c>
      <c r="AJ60" s="11">
        <f t="shared" si="2"/>
        <v>1</v>
      </c>
      <c r="AK60" s="11">
        <f t="shared" si="2"/>
        <v>2</v>
      </c>
      <c r="AL60" s="11">
        <f t="shared" si="2"/>
        <v>1</v>
      </c>
      <c r="AM60" s="11">
        <f t="shared" si="2"/>
        <v>0</v>
      </c>
      <c r="AN60" s="11">
        <f t="shared" si="2"/>
        <v>0</v>
      </c>
      <c r="AO60" s="11">
        <f t="shared" si="2"/>
        <v>0</v>
      </c>
      <c r="AP60" s="11">
        <f t="shared" si="2"/>
        <v>0</v>
      </c>
      <c r="AQ60" s="11">
        <f t="shared" si="2"/>
        <v>0</v>
      </c>
      <c r="AR60" s="11">
        <f t="shared" si="2"/>
        <v>4</v>
      </c>
      <c r="AS60" s="11">
        <f t="shared" si="2"/>
        <v>0</v>
      </c>
      <c r="AT60" s="11">
        <f t="shared" si="2"/>
        <v>0</v>
      </c>
      <c r="AU60" s="11">
        <f t="shared" si="2"/>
        <v>2</v>
      </c>
      <c r="AV60" s="11">
        <f t="shared" si="2"/>
        <v>4</v>
      </c>
      <c r="AW60" s="11">
        <f t="shared" si="2"/>
        <v>0</v>
      </c>
      <c r="AX60" s="11">
        <f t="shared" si="2"/>
        <v>0</v>
      </c>
      <c r="AY60" s="11">
        <f t="shared" si="2"/>
        <v>0</v>
      </c>
      <c r="AZ60" s="11">
        <f t="shared" si="2"/>
        <v>2</v>
      </c>
      <c r="BA60" s="11">
        <f t="shared" si="2"/>
        <v>0</v>
      </c>
      <c r="BB60" s="11">
        <f t="shared" si="2"/>
        <v>1</v>
      </c>
      <c r="BC60" s="11">
        <f t="shared" si="2"/>
        <v>0</v>
      </c>
      <c r="BD60" s="11">
        <f t="shared" si="2"/>
        <v>2</v>
      </c>
      <c r="BE60" s="11">
        <f t="shared" si="2"/>
        <v>1</v>
      </c>
      <c r="BF60" s="11">
        <f t="shared" si="2"/>
        <v>1</v>
      </c>
      <c r="BG60" s="11">
        <f t="shared" si="2"/>
        <v>0</v>
      </c>
      <c r="BH60" s="11">
        <f t="shared" si="2"/>
        <v>1</v>
      </c>
      <c r="BI60" s="11">
        <f t="shared" si="2"/>
        <v>1</v>
      </c>
      <c r="BJ60" s="11">
        <f t="shared" si="2"/>
        <v>2</v>
      </c>
      <c r="BK60" s="11"/>
      <c r="BL60" s="10"/>
      <c r="BM60" s="10"/>
    </row>
    <row r="61">
      <c r="A61" s="12"/>
      <c r="B61" s="12"/>
      <c r="C61" s="12"/>
      <c r="D61" s="9"/>
      <c r="E61" s="5" t="s">
        <v>200</v>
      </c>
      <c r="F61" s="12">
        <f t="shared" ref="F61:BJ61" si="3">SUM(F17:F28)</f>
        <v>7</v>
      </c>
      <c r="G61" s="12">
        <f t="shared" si="3"/>
        <v>5</v>
      </c>
      <c r="H61" s="12">
        <f t="shared" si="3"/>
        <v>2</v>
      </c>
      <c r="I61" s="12">
        <f t="shared" si="3"/>
        <v>2</v>
      </c>
      <c r="J61" s="12">
        <f t="shared" si="3"/>
        <v>1</v>
      </c>
      <c r="K61" s="12">
        <f t="shared" si="3"/>
        <v>1</v>
      </c>
      <c r="L61" s="12">
        <f t="shared" si="3"/>
        <v>2</v>
      </c>
      <c r="M61" s="12">
        <f t="shared" si="3"/>
        <v>1</v>
      </c>
      <c r="N61" s="12">
        <f t="shared" si="3"/>
        <v>3</v>
      </c>
      <c r="O61" s="12">
        <f t="shared" si="3"/>
        <v>3</v>
      </c>
      <c r="P61" s="12">
        <f t="shared" si="3"/>
        <v>5</v>
      </c>
      <c r="Q61" s="12">
        <f t="shared" si="3"/>
        <v>1</v>
      </c>
      <c r="R61" s="12">
        <f t="shared" si="3"/>
        <v>3</v>
      </c>
      <c r="S61" s="12">
        <f t="shared" si="3"/>
        <v>2</v>
      </c>
      <c r="T61" s="12">
        <f t="shared" si="3"/>
        <v>2</v>
      </c>
      <c r="U61" s="12">
        <f t="shared" si="3"/>
        <v>0</v>
      </c>
      <c r="V61" s="12">
        <f t="shared" si="3"/>
        <v>0</v>
      </c>
      <c r="W61" s="12">
        <f t="shared" si="3"/>
        <v>1</v>
      </c>
      <c r="X61" s="12">
        <f t="shared" si="3"/>
        <v>1</v>
      </c>
      <c r="Y61" s="12">
        <f t="shared" si="3"/>
        <v>0</v>
      </c>
      <c r="Z61" s="12">
        <f t="shared" si="3"/>
        <v>0</v>
      </c>
      <c r="AA61" s="12">
        <f t="shared" si="3"/>
        <v>3</v>
      </c>
      <c r="AB61" s="12">
        <f t="shared" si="3"/>
        <v>5</v>
      </c>
      <c r="AC61" s="12">
        <f t="shared" si="3"/>
        <v>4</v>
      </c>
      <c r="AD61" s="12">
        <f t="shared" si="3"/>
        <v>1</v>
      </c>
      <c r="AE61" s="12">
        <f t="shared" si="3"/>
        <v>0</v>
      </c>
      <c r="AF61" s="12">
        <f t="shared" si="3"/>
        <v>2</v>
      </c>
      <c r="AG61" s="12">
        <f t="shared" si="3"/>
        <v>0</v>
      </c>
      <c r="AH61" s="12">
        <f t="shared" si="3"/>
        <v>0</v>
      </c>
      <c r="AI61" s="12">
        <f t="shared" si="3"/>
        <v>0</v>
      </c>
      <c r="AJ61" s="12">
        <f t="shared" si="3"/>
        <v>0</v>
      </c>
      <c r="AK61" s="12">
        <f t="shared" si="3"/>
        <v>0</v>
      </c>
      <c r="AL61" s="12">
        <f t="shared" si="3"/>
        <v>0</v>
      </c>
      <c r="AM61" s="12">
        <f t="shared" si="3"/>
        <v>0</v>
      </c>
      <c r="AN61" s="12">
        <f t="shared" si="3"/>
        <v>0</v>
      </c>
      <c r="AO61" s="12">
        <f t="shared" si="3"/>
        <v>0</v>
      </c>
      <c r="AP61" s="12">
        <f t="shared" si="3"/>
        <v>0</v>
      </c>
      <c r="AQ61" s="12">
        <f t="shared" si="3"/>
        <v>0</v>
      </c>
      <c r="AR61" s="12">
        <f t="shared" si="3"/>
        <v>0</v>
      </c>
      <c r="AS61" s="12">
        <f t="shared" si="3"/>
        <v>2</v>
      </c>
      <c r="AT61" s="12">
        <f t="shared" si="3"/>
        <v>1</v>
      </c>
      <c r="AU61" s="12">
        <f t="shared" si="3"/>
        <v>0</v>
      </c>
      <c r="AV61" s="12">
        <f t="shared" si="3"/>
        <v>4</v>
      </c>
      <c r="AW61" s="12">
        <f t="shared" si="3"/>
        <v>0</v>
      </c>
      <c r="AX61" s="12">
        <f t="shared" si="3"/>
        <v>1</v>
      </c>
      <c r="AY61" s="12">
        <f t="shared" si="3"/>
        <v>0</v>
      </c>
      <c r="AZ61" s="12">
        <f t="shared" si="3"/>
        <v>0</v>
      </c>
      <c r="BA61" s="12">
        <f t="shared" si="3"/>
        <v>0</v>
      </c>
      <c r="BB61" s="12">
        <f t="shared" si="3"/>
        <v>0</v>
      </c>
      <c r="BC61" s="12">
        <f t="shared" si="3"/>
        <v>1</v>
      </c>
      <c r="BD61" s="12">
        <f t="shared" si="3"/>
        <v>2</v>
      </c>
      <c r="BE61" s="12">
        <f t="shared" si="3"/>
        <v>2</v>
      </c>
      <c r="BF61" s="12">
        <f t="shared" si="3"/>
        <v>0</v>
      </c>
      <c r="BG61" s="12">
        <f t="shared" si="3"/>
        <v>0</v>
      </c>
      <c r="BH61" s="12">
        <f t="shared" si="3"/>
        <v>1</v>
      </c>
      <c r="BI61" s="12">
        <f t="shared" si="3"/>
        <v>1</v>
      </c>
      <c r="BJ61" s="12">
        <f t="shared" si="3"/>
        <v>2</v>
      </c>
      <c r="BK61" s="12"/>
      <c r="BL61" s="12"/>
      <c r="BM61" s="12"/>
    </row>
    <row r="62">
      <c r="A62" s="13"/>
      <c r="B62" s="13"/>
      <c r="C62" s="13"/>
      <c r="D62" s="9"/>
      <c r="E62" s="5" t="s">
        <v>201</v>
      </c>
      <c r="F62" s="13">
        <f t="shared" ref="F62:BJ62" si="4">SUM(F29:F40)</f>
        <v>8</v>
      </c>
      <c r="G62" s="13">
        <f t="shared" si="4"/>
        <v>4</v>
      </c>
      <c r="H62" s="13">
        <f t="shared" si="4"/>
        <v>0</v>
      </c>
      <c r="I62" s="13">
        <f t="shared" si="4"/>
        <v>6</v>
      </c>
      <c r="J62" s="13">
        <f t="shared" si="4"/>
        <v>1</v>
      </c>
      <c r="K62" s="13">
        <f t="shared" si="4"/>
        <v>4</v>
      </c>
      <c r="L62" s="13">
        <f t="shared" si="4"/>
        <v>3</v>
      </c>
      <c r="M62" s="13">
        <f t="shared" si="4"/>
        <v>2</v>
      </c>
      <c r="N62" s="13">
        <f t="shared" si="4"/>
        <v>4</v>
      </c>
      <c r="O62" s="13">
        <f t="shared" si="4"/>
        <v>1</v>
      </c>
      <c r="P62" s="13">
        <f t="shared" si="4"/>
        <v>6</v>
      </c>
      <c r="Q62" s="13">
        <f t="shared" si="4"/>
        <v>2</v>
      </c>
      <c r="R62" s="13">
        <f t="shared" si="4"/>
        <v>4</v>
      </c>
      <c r="S62" s="13">
        <f t="shared" si="4"/>
        <v>3</v>
      </c>
      <c r="T62" s="13">
        <f t="shared" si="4"/>
        <v>2</v>
      </c>
      <c r="U62" s="13">
        <f t="shared" si="4"/>
        <v>2</v>
      </c>
      <c r="V62" s="13">
        <f t="shared" si="4"/>
        <v>5</v>
      </c>
      <c r="W62" s="13">
        <f t="shared" si="4"/>
        <v>4</v>
      </c>
      <c r="X62" s="13">
        <f t="shared" si="4"/>
        <v>0</v>
      </c>
      <c r="Y62" s="13">
        <f t="shared" si="4"/>
        <v>2</v>
      </c>
      <c r="Z62" s="13">
        <f t="shared" si="4"/>
        <v>0</v>
      </c>
      <c r="AA62" s="13">
        <f t="shared" si="4"/>
        <v>2</v>
      </c>
      <c r="AB62" s="13">
        <f t="shared" si="4"/>
        <v>5</v>
      </c>
      <c r="AC62" s="13">
        <f t="shared" si="4"/>
        <v>2</v>
      </c>
      <c r="AD62" s="13">
        <f t="shared" si="4"/>
        <v>3</v>
      </c>
      <c r="AE62" s="13">
        <f t="shared" si="4"/>
        <v>0</v>
      </c>
      <c r="AF62" s="13">
        <f t="shared" si="4"/>
        <v>3</v>
      </c>
      <c r="AG62" s="13">
        <f t="shared" si="4"/>
        <v>0</v>
      </c>
      <c r="AH62" s="13">
        <f t="shared" si="4"/>
        <v>0</v>
      </c>
      <c r="AI62" s="13">
        <f t="shared" si="4"/>
        <v>0</v>
      </c>
      <c r="AJ62" s="13">
        <f t="shared" si="4"/>
        <v>2</v>
      </c>
      <c r="AK62" s="13">
        <f t="shared" si="4"/>
        <v>0</v>
      </c>
      <c r="AL62" s="13">
        <f t="shared" si="4"/>
        <v>0</v>
      </c>
      <c r="AM62" s="13">
        <f t="shared" si="4"/>
        <v>1</v>
      </c>
      <c r="AN62" s="13">
        <f t="shared" si="4"/>
        <v>2</v>
      </c>
      <c r="AO62" s="13">
        <f t="shared" si="4"/>
        <v>0</v>
      </c>
      <c r="AP62" s="13">
        <f t="shared" si="4"/>
        <v>0</v>
      </c>
      <c r="AQ62" s="13">
        <f t="shared" si="4"/>
        <v>2</v>
      </c>
      <c r="AR62" s="13">
        <f t="shared" si="4"/>
        <v>0</v>
      </c>
      <c r="AS62" s="13">
        <f t="shared" si="4"/>
        <v>4</v>
      </c>
      <c r="AT62" s="13">
        <f t="shared" si="4"/>
        <v>0</v>
      </c>
      <c r="AU62" s="13">
        <f t="shared" si="4"/>
        <v>2</v>
      </c>
      <c r="AV62" s="13">
        <f t="shared" si="4"/>
        <v>1</v>
      </c>
      <c r="AW62" s="13">
        <f t="shared" si="4"/>
        <v>0</v>
      </c>
      <c r="AX62" s="13">
        <f t="shared" si="4"/>
        <v>0</v>
      </c>
      <c r="AY62" s="13">
        <f t="shared" si="4"/>
        <v>0</v>
      </c>
      <c r="AZ62" s="13">
        <f t="shared" si="4"/>
        <v>0</v>
      </c>
      <c r="BA62" s="13">
        <f t="shared" si="4"/>
        <v>0</v>
      </c>
      <c r="BB62" s="13">
        <f t="shared" si="4"/>
        <v>1</v>
      </c>
      <c r="BC62" s="13">
        <f t="shared" si="4"/>
        <v>1</v>
      </c>
      <c r="BD62" s="13">
        <f t="shared" si="4"/>
        <v>2</v>
      </c>
      <c r="BE62" s="13">
        <f t="shared" si="4"/>
        <v>1</v>
      </c>
      <c r="BF62" s="13">
        <f t="shared" si="4"/>
        <v>2</v>
      </c>
      <c r="BG62" s="13">
        <f t="shared" si="4"/>
        <v>2</v>
      </c>
      <c r="BH62" s="13">
        <f t="shared" si="4"/>
        <v>1</v>
      </c>
      <c r="BI62" s="13">
        <f t="shared" si="4"/>
        <v>0</v>
      </c>
      <c r="BJ62" s="13">
        <f t="shared" si="4"/>
        <v>3</v>
      </c>
      <c r="BK62" s="13"/>
      <c r="BL62" s="13"/>
      <c r="BM62" s="13"/>
    </row>
    <row r="63">
      <c r="A63" s="14"/>
      <c r="B63" s="14"/>
      <c r="C63" s="14"/>
      <c r="D63" s="9"/>
      <c r="E63" s="5" t="s">
        <v>202</v>
      </c>
      <c r="F63" s="14">
        <f t="shared" ref="F63:BJ63" si="5">SUM(F41:F56)</f>
        <v>10</v>
      </c>
      <c r="G63" s="14">
        <f t="shared" si="5"/>
        <v>9</v>
      </c>
      <c r="H63" s="14">
        <f t="shared" si="5"/>
        <v>2</v>
      </c>
      <c r="I63" s="14">
        <f t="shared" si="5"/>
        <v>5</v>
      </c>
      <c r="J63" s="14">
        <f t="shared" si="5"/>
        <v>3</v>
      </c>
      <c r="K63" s="14">
        <f t="shared" si="5"/>
        <v>5</v>
      </c>
      <c r="L63" s="14">
        <f t="shared" si="5"/>
        <v>0</v>
      </c>
      <c r="M63" s="14">
        <f t="shared" si="5"/>
        <v>0</v>
      </c>
      <c r="N63" s="14">
        <f t="shared" si="5"/>
        <v>6</v>
      </c>
      <c r="O63" s="14">
        <f t="shared" si="5"/>
        <v>6</v>
      </c>
      <c r="P63" s="14">
        <f t="shared" si="5"/>
        <v>10</v>
      </c>
      <c r="Q63" s="14">
        <f t="shared" si="5"/>
        <v>2</v>
      </c>
      <c r="R63" s="14">
        <f t="shared" si="5"/>
        <v>7</v>
      </c>
      <c r="S63" s="14">
        <f t="shared" si="5"/>
        <v>9</v>
      </c>
      <c r="T63" s="14">
        <f t="shared" si="5"/>
        <v>3</v>
      </c>
      <c r="U63" s="14">
        <f t="shared" si="5"/>
        <v>3</v>
      </c>
      <c r="V63" s="14">
        <f t="shared" si="5"/>
        <v>4</v>
      </c>
      <c r="W63" s="14">
        <f t="shared" si="5"/>
        <v>8</v>
      </c>
      <c r="X63" s="14">
        <f t="shared" si="5"/>
        <v>0</v>
      </c>
      <c r="Y63" s="14">
        <f t="shared" si="5"/>
        <v>0</v>
      </c>
      <c r="Z63" s="14">
        <f t="shared" si="5"/>
        <v>1</v>
      </c>
      <c r="AA63" s="14">
        <f t="shared" si="5"/>
        <v>4</v>
      </c>
      <c r="AB63" s="14">
        <f t="shared" si="5"/>
        <v>10</v>
      </c>
      <c r="AC63" s="14">
        <f t="shared" si="5"/>
        <v>4</v>
      </c>
      <c r="AD63" s="14">
        <f t="shared" si="5"/>
        <v>1</v>
      </c>
      <c r="AE63" s="14">
        <f t="shared" si="5"/>
        <v>1</v>
      </c>
      <c r="AF63" s="14">
        <f t="shared" si="5"/>
        <v>4</v>
      </c>
      <c r="AG63" s="14">
        <f t="shared" si="5"/>
        <v>0</v>
      </c>
      <c r="AH63" s="14">
        <f t="shared" si="5"/>
        <v>0</v>
      </c>
      <c r="AI63" s="14">
        <f t="shared" si="5"/>
        <v>1</v>
      </c>
      <c r="AJ63" s="14">
        <f t="shared" si="5"/>
        <v>0</v>
      </c>
      <c r="AK63" s="14">
        <f t="shared" si="5"/>
        <v>1</v>
      </c>
      <c r="AL63" s="14">
        <f t="shared" si="5"/>
        <v>2</v>
      </c>
      <c r="AM63" s="14">
        <f t="shared" si="5"/>
        <v>0</v>
      </c>
      <c r="AN63" s="14">
        <f t="shared" si="5"/>
        <v>0</v>
      </c>
      <c r="AO63" s="14">
        <f t="shared" si="5"/>
        <v>0</v>
      </c>
      <c r="AP63" s="14">
        <f t="shared" si="5"/>
        <v>1</v>
      </c>
      <c r="AQ63" s="14">
        <f t="shared" si="5"/>
        <v>0</v>
      </c>
      <c r="AR63" s="14">
        <f t="shared" si="5"/>
        <v>0</v>
      </c>
      <c r="AS63" s="14">
        <f t="shared" si="5"/>
        <v>7</v>
      </c>
      <c r="AT63" s="14">
        <f t="shared" si="5"/>
        <v>3</v>
      </c>
      <c r="AU63" s="14">
        <f t="shared" si="5"/>
        <v>1</v>
      </c>
      <c r="AV63" s="14">
        <f t="shared" si="5"/>
        <v>5</v>
      </c>
      <c r="AW63" s="14">
        <f t="shared" si="5"/>
        <v>0</v>
      </c>
      <c r="AX63" s="14">
        <f t="shared" si="5"/>
        <v>0</v>
      </c>
      <c r="AY63" s="14">
        <f t="shared" si="5"/>
        <v>0</v>
      </c>
      <c r="AZ63" s="14">
        <f t="shared" si="5"/>
        <v>0</v>
      </c>
      <c r="BA63" s="14">
        <f t="shared" si="5"/>
        <v>0</v>
      </c>
      <c r="BB63" s="14">
        <f t="shared" si="5"/>
        <v>0</v>
      </c>
      <c r="BC63" s="14">
        <f t="shared" si="5"/>
        <v>0</v>
      </c>
      <c r="BD63" s="14">
        <f t="shared" si="5"/>
        <v>0</v>
      </c>
      <c r="BE63" s="14">
        <f t="shared" si="5"/>
        <v>1</v>
      </c>
      <c r="BF63" s="14">
        <f t="shared" si="5"/>
        <v>0</v>
      </c>
      <c r="BG63" s="14">
        <f t="shared" si="5"/>
        <v>0</v>
      </c>
      <c r="BH63" s="14">
        <f t="shared" si="5"/>
        <v>2</v>
      </c>
      <c r="BI63" s="14">
        <f t="shared" si="5"/>
        <v>3</v>
      </c>
      <c r="BJ63" s="14">
        <f t="shared" si="5"/>
        <v>5</v>
      </c>
      <c r="BK63" s="14"/>
      <c r="BL63" s="14"/>
      <c r="BM63" s="14"/>
    </row>
    <row r="64">
      <c r="A64" s="4"/>
      <c r="B64" s="5"/>
      <c r="C64" s="6"/>
      <c r="O64" s="2"/>
    </row>
    <row r="66">
      <c r="D66" s="15"/>
      <c r="F66" s="16" t="s">
        <v>203</v>
      </c>
      <c r="G66" s="16">
        <f>F59+H59</f>
        <v>41</v>
      </c>
    </row>
    <row r="67">
      <c r="D67" s="15"/>
      <c r="F67" s="16" t="s">
        <v>204</v>
      </c>
      <c r="G67" s="16">
        <f>G59+H59</f>
        <v>30</v>
      </c>
      <c r="H67" s="16"/>
    </row>
    <row r="68">
      <c r="D68" s="15"/>
      <c r="F68" s="16" t="s">
        <v>205</v>
      </c>
      <c r="G68" s="16">
        <f>H59</f>
        <v>7</v>
      </c>
    </row>
    <row r="69">
      <c r="D69" s="15"/>
      <c r="F69" s="16"/>
      <c r="G69" s="16"/>
    </row>
    <row r="71">
      <c r="E71" s="17" t="s">
        <v>206</v>
      </c>
      <c r="F71" s="18"/>
      <c r="G71" s="17" t="s">
        <v>207</v>
      </c>
      <c r="H71" s="17"/>
    </row>
    <row r="72">
      <c r="E72" s="16" t="s">
        <v>203</v>
      </c>
      <c r="F72" s="16">
        <f>F60+H60</f>
        <v>12</v>
      </c>
      <c r="G72" s="16" t="s">
        <v>203</v>
      </c>
      <c r="H72" s="19">
        <f>F62+H62</f>
        <v>8</v>
      </c>
    </row>
    <row r="73">
      <c r="E73" s="16" t="s">
        <v>204</v>
      </c>
      <c r="F73" s="16">
        <f>G61+H61</f>
        <v>7</v>
      </c>
      <c r="G73" s="16" t="s">
        <v>204</v>
      </c>
      <c r="H73" s="19">
        <f>G62+H62</f>
        <v>4</v>
      </c>
    </row>
    <row r="74">
      <c r="E74" s="16"/>
      <c r="F74" s="16"/>
      <c r="G74" s="16"/>
      <c r="H74" s="20"/>
    </row>
    <row r="75">
      <c r="E75" s="21"/>
      <c r="F75" s="21"/>
      <c r="G75" s="21"/>
      <c r="H75" s="21"/>
    </row>
    <row r="76">
      <c r="E76" s="17" t="s">
        <v>208</v>
      </c>
      <c r="F76" s="17"/>
      <c r="G76" s="17" t="s">
        <v>209</v>
      </c>
      <c r="H76" s="18"/>
    </row>
    <row r="77">
      <c r="E77" s="16" t="s">
        <v>203</v>
      </c>
      <c r="F77" s="19">
        <f>F61+H61</f>
        <v>9</v>
      </c>
      <c r="G77" s="16" t="s">
        <v>203</v>
      </c>
      <c r="H77" s="19">
        <f>F63+H63</f>
        <v>12</v>
      </c>
    </row>
    <row r="78">
      <c r="E78" s="16" t="s">
        <v>204</v>
      </c>
      <c r="F78" s="19">
        <f>G61+H61</f>
        <v>7</v>
      </c>
      <c r="G78" s="16" t="s">
        <v>204</v>
      </c>
      <c r="H78" s="19">
        <f>G63+H63</f>
        <v>11</v>
      </c>
    </row>
    <row r="79">
      <c r="E79" s="16"/>
      <c r="F79" s="20"/>
      <c r="G79" s="16"/>
      <c r="H79" s="20"/>
    </row>
    <row r="148">
      <c r="O148" s="11"/>
    </row>
    <row r="149">
      <c r="O149" s="12"/>
    </row>
    <row r="150">
      <c r="O150" s="13"/>
    </row>
    <row r="151">
      <c r="O151" s="14"/>
    </row>
    <row r="152">
      <c r="O152" s="2"/>
    </row>
    <row r="236">
      <c r="O236" s="11"/>
    </row>
    <row r="237">
      <c r="O237" s="12"/>
    </row>
    <row r="238">
      <c r="O238" s="13"/>
    </row>
    <row r="239">
      <c r="O239" s="14"/>
    </row>
    <row r="240">
      <c r="O240" s="2"/>
    </row>
    <row r="324">
      <c r="O324" s="11"/>
    </row>
    <row r="325">
      <c r="O325" s="12"/>
    </row>
    <row r="326">
      <c r="O326" s="13"/>
    </row>
    <row r="327">
      <c r="O327" s="14"/>
    </row>
    <row r="328">
      <c r="O328" s="2"/>
    </row>
    <row r="354">
      <c r="O354" s="5">
        <v>5.0</v>
      </c>
    </row>
    <row r="360">
      <c r="O360" s="5">
        <v>4.0</v>
      </c>
    </row>
    <row r="363">
      <c r="O363" s="5">
        <v>5.0</v>
      </c>
    </row>
    <row r="369">
      <c r="O369" s="5">
        <v>4.0</v>
      </c>
    </row>
    <row r="373">
      <c r="O373" s="5">
        <v>5.0</v>
      </c>
    </row>
    <row r="376">
      <c r="O376" s="5">
        <v>4.0</v>
      </c>
    </row>
    <row r="385">
      <c r="O385" s="5">
        <v>5.0</v>
      </c>
    </row>
    <row r="392">
      <c r="O392" s="5">
        <v>8.0</v>
      </c>
    </row>
    <row r="393">
      <c r="O393" s="5">
        <v>9.0</v>
      </c>
    </row>
    <row r="395">
      <c r="O395" s="5">
        <v>5.0</v>
      </c>
    </row>
    <row r="411">
      <c r="O411" s="1">
        <f>SUM(O329:O400)</f>
        <v>54</v>
      </c>
    </row>
    <row r="412">
      <c r="O412" s="11">
        <f>SUM(O329:O344)</f>
        <v>0</v>
      </c>
    </row>
    <row r="413">
      <c r="O413" s="12">
        <f>SUM(O345:O364)</f>
        <v>14</v>
      </c>
    </row>
    <row r="414">
      <c r="O414" s="13">
        <f>SUM(O365:O377)</f>
        <v>13</v>
      </c>
    </row>
    <row r="415">
      <c r="O415" s="14">
        <f>SUM(O378:O400)</f>
        <v>27</v>
      </c>
    </row>
    <row r="416">
      <c r="O416" s="2" t="s">
        <v>210</v>
      </c>
    </row>
    <row r="429">
      <c r="O429" s="5">
        <v>5.0</v>
      </c>
    </row>
    <row r="433">
      <c r="O433" s="5">
        <v>6.0</v>
      </c>
    </row>
    <row r="442">
      <c r="O442" s="5">
        <v>6.0</v>
      </c>
    </row>
    <row r="448">
      <c r="O448" s="5">
        <v>5.0</v>
      </c>
    </row>
    <row r="451">
      <c r="O451" s="5">
        <v>6.0</v>
      </c>
    </row>
    <row r="457">
      <c r="O457" s="5">
        <v>5.0</v>
      </c>
    </row>
    <row r="461">
      <c r="O461" s="5">
        <v>6.0</v>
      </c>
    </row>
    <row r="464">
      <c r="O464" s="5">
        <v>5.0</v>
      </c>
    </row>
    <row r="473">
      <c r="O473" s="5">
        <v>6.0</v>
      </c>
    </row>
    <row r="480">
      <c r="O480" s="5">
        <v>10.0</v>
      </c>
    </row>
    <row r="481">
      <c r="O481" s="5">
        <v>11.0</v>
      </c>
    </row>
    <row r="483">
      <c r="O483" s="5">
        <v>6.0</v>
      </c>
    </row>
    <row r="499">
      <c r="O499" s="1">
        <f>SUM(O417:O488)</f>
        <v>77</v>
      </c>
    </row>
    <row r="500">
      <c r="O500" s="11">
        <f>SUM(O417:O432)</f>
        <v>5</v>
      </c>
    </row>
    <row r="501">
      <c r="O501" s="12">
        <f>SUM(O433:O452)</f>
        <v>23</v>
      </c>
    </row>
    <row r="502">
      <c r="O502" s="13">
        <f>SUM(O453:O465)</f>
        <v>16</v>
      </c>
    </row>
    <row r="503">
      <c r="O503" s="14">
        <f>SUM(O466:O488)</f>
        <v>33</v>
      </c>
    </row>
    <row r="504">
      <c r="O504" s="2" t="s">
        <v>211</v>
      </c>
    </row>
    <row r="517">
      <c r="O517" s="5">
        <v>6.0</v>
      </c>
    </row>
    <row r="521">
      <c r="O521" s="5">
        <v>7.0</v>
      </c>
    </row>
    <row r="530">
      <c r="O530" s="5">
        <v>7.0</v>
      </c>
    </row>
    <row r="536">
      <c r="O536" s="5">
        <v>6.0</v>
      </c>
    </row>
    <row r="539">
      <c r="O539" s="5">
        <v>7.0</v>
      </c>
    </row>
    <row r="545">
      <c r="O545" s="5">
        <v>6.0</v>
      </c>
    </row>
    <row r="549">
      <c r="O549" s="5">
        <v>7.0</v>
      </c>
    </row>
    <row r="552">
      <c r="O552" s="5">
        <v>6.0</v>
      </c>
    </row>
    <row r="561">
      <c r="O561" s="5">
        <v>7.0</v>
      </c>
    </row>
    <row r="568">
      <c r="O568" s="5">
        <v>12.0</v>
      </c>
    </row>
    <row r="569">
      <c r="O569" s="5">
        <v>13.0</v>
      </c>
    </row>
    <row r="571">
      <c r="O571" s="5">
        <v>7.0</v>
      </c>
    </row>
    <row r="587">
      <c r="O587" s="1">
        <f>SUM(O505:O576)</f>
        <v>91</v>
      </c>
    </row>
    <row r="588">
      <c r="O588" s="11">
        <f>SUM(O505:O520)</f>
        <v>6</v>
      </c>
    </row>
    <row r="589">
      <c r="O589" s="12">
        <f>SUM(O521:O540)</f>
        <v>27</v>
      </c>
    </row>
    <row r="590">
      <c r="O590" s="13">
        <f>SUM(O541:O553)</f>
        <v>19</v>
      </c>
    </row>
    <row r="591">
      <c r="O591" s="14">
        <f>SUM(O554:O576)</f>
        <v>39</v>
      </c>
    </row>
    <row r="592">
      <c r="O592" s="2" t="s">
        <v>212</v>
      </c>
    </row>
    <row r="605">
      <c r="O605" s="5">
        <v>7.0</v>
      </c>
    </row>
    <row r="609">
      <c r="O609" s="5">
        <v>8.0</v>
      </c>
    </row>
    <row r="618">
      <c r="O618" s="5">
        <v>8.0</v>
      </c>
    </row>
    <row r="624">
      <c r="O624" s="5">
        <v>7.0</v>
      </c>
    </row>
    <row r="627">
      <c r="O627" s="5">
        <v>8.0</v>
      </c>
    </row>
    <row r="633">
      <c r="O633" s="5">
        <v>7.0</v>
      </c>
    </row>
    <row r="637">
      <c r="O637" s="5">
        <v>8.0</v>
      </c>
    </row>
    <row r="640">
      <c r="O640" s="5">
        <v>7.0</v>
      </c>
    </row>
    <row r="649">
      <c r="O649" s="5">
        <v>8.0</v>
      </c>
    </row>
    <row r="656">
      <c r="O656" s="5">
        <v>14.0</v>
      </c>
    </row>
    <row r="657">
      <c r="O657" s="5">
        <v>15.0</v>
      </c>
    </row>
    <row r="659">
      <c r="O659" s="5">
        <v>8.0</v>
      </c>
    </row>
    <row r="675">
      <c r="O675" s="1">
        <f>SUM(O593:O664)</f>
        <v>105</v>
      </c>
    </row>
    <row r="676">
      <c r="O676" s="11">
        <f>SUM(O593:O608)</f>
        <v>7</v>
      </c>
    </row>
    <row r="677">
      <c r="O677" s="12">
        <f>SUM(O609:O628)</f>
        <v>31</v>
      </c>
    </row>
    <row r="678">
      <c r="O678" s="13">
        <f>SUM(O629:O641)</f>
        <v>22</v>
      </c>
    </row>
    <row r="679">
      <c r="O679" s="14">
        <f>SUM(O642:O664)</f>
        <v>45</v>
      </c>
    </row>
    <row r="680">
      <c r="O680" s="2" t="s">
        <v>213</v>
      </c>
    </row>
    <row r="693">
      <c r="O693" s="5">
        <v>8.0</v>
      </c>
    </row>
    <row r="697">
      <c r="O697" s="5">
        <v>9.0</v>
      </c>
    </row>
    <row r="706">
      <c r="O706" s="5">
        <v>9.0</v>
      </c>
    </row>
    <row r="712">
      <c r="O712" s="5">
        <v>8.0</v>
      </c>
    </row>
    <row r="715">
      <c r="O715" s="5">
        <v>9.0</v>
      </c>
    </row>
    <row r="721">
      <c r="O721" s="5">
        <v>8.0</v>
      </c>
    </row>
    <row r="725">
      <c r="O725" s="5">
        <v>9.0</v>
      </c>
    </row>
    <row r="728">
      <c r="O728" s="5">
        <v>8.0</v>
      </c>
    </row>
    <row r="737">
      <c r="O737" s="5">
        <v>9.0</v>
      </c>
    </row>
    <row r="744">
      <c r="O744" s="5">
        <v>16.0</v>
      </c>
    </row>
    <row r="745">
      <c r="O745" s="5">
        <v>17.0</v>
      </c>
    </row>
    <row r="747">
      <c r="O747" s="5">
        <v>9.0</v>
      </c>
    </row>
    <row r="763">
      <c r="O763" s="1">
        <f>SUM(O681:O752)</f>
        <v>119</v>
      </c>
    </row>
    <row r="764">
      <c r="O764" s="11">
        <f>SUM(O681:O696)</f>
        <v>8</v>
      </c>
    </row>
    <row r="765">
      <c r="O765" s="12">
        <f>SUM(O697:O716)</f>
        <v>35</v>
      </c>
    </row>
    <row r="766">
      <c r="O766" s="13">
        <f>SUM(O717:O729)</f>
        <v>25</v>
      </c>
    </row>
    <row r="767">
      <c r="O767" s="14">
        <f>SUM(O730:O752)</f>
        <v>51</v>
      </c>
    </row>
    <row r="768">
      <c r="O768" s="2" t="s">
        <v>214</v>
      </c>
    </row>
    <row r="781">
      <c r="O781" s="5">
        <v>9.0</v>
      </c>
    </row>
    <row r="785">
      <c r="O785" s="5">
        <v>10.0</v>
      </c>
    </row>
    <row r="794">
      <c r="O794" s="5">
        <v>10.0</v>
      </c>
    </row>
    <row r="800">
      <c r="O800" s="5">
        <v>9.0</v>
      </c>
    </row>
    <row r="803">
      <c r="O803" s="5">
        <v>10.0</v>
      </c>
    </row>
    <row r="809">
      <c r="O809" s="5">
        <v>9.0</v>
      </c>
    </row>
    <row r="813">
      <c r="O813" s="5">
        <v>10.0</v>
      </c>
    </row>
    <row r="816">
      <c r="O816" s="5">
        <v>9.0</v>
      </c>
    </row>
    <row r="825">
      <c r="O825" s="5">
        <v>10.0</v>
      </c>
    </row>
    <row r="832">
      <c r="O832" s="5">
        <v>18.0</v>
      </c>
    </row>
    <row r="833">
      <c r="O833" s="5">
        <v>19.0</v>
      </c>
    </row>
    <row r="835">
      <c r="O835" s="5">
        <v>10.0</v>
      </c>
    </row>
    <row r="851">
      <c r="O851" s="1">
        <f>SUM(O769:O840)</f>
        <v>133</v>
      </c>
    </row>
    <row r="852">
      <c r="O852" s="11">
        <f>SUM(O769:O784)</f>
        <v>9</v>
      </c>
    </row>
    <row r="853">
      <c r="O853" s="12">
        <f>SUM(O785:O804)</f>
        <v>39</v>
      </c>
    </row>
    <row r="854">
      <c r="O854" s="13">
        <f>SUM(O805:O817)</f>
        <v>28</v>
      </c>
    </row>
    <row r="855">
      <c r="O855" s="14">
        <f>SUM(O818:O840)</f>
        <v>57</v>
      </c>
    </row>
    <row r="856">
      <c r="O856" s="2" t="s">
        <v>215</v>
      </c>
    </row>
    <row r="869">
      <c r="O869" s="5">
        <v>10.0</v>
      </c>
    </row>
    <row r="873">
      <c r="O873" s="5">
        <v>11.0</v>
      </c>
    </row>
    <row r="882">
      <c r="O882" s="5">
        <v>11.0</v>
      </c>
    </row>
    <row r="888">
      <c r="O888" s="5">
        <v>10.0</v>
      </c>
    </row>
    <row r="891">
      <c r="O891" s="5">
        <v>11.0</v>
      </c>
    </row>
    <row r="897">
      <c r="O897" s="5">
        <v>10.0</v>
      </c>
    </row>
    <row r="901">
      <c r="O901" s="5">
        <v>11.0</v>
      </c>
    </row>
    <row r="904">
      <c r="O904" s="5">
        <v>10.0</v>
      </c>
    </row>
    <row r="913">
      <c r="O913" s="5">
        <v>11.0</v>
      </c>
    </row>
    <row r="920">
      <c r="O920" s="5">
        <v>20.0</v>
      </c>
    </row>
    <row r="921">
      <c r="O921" s="5">
        <v>21.0</v>
      </c>
    </row>
    <row r="923">
      <c r="O923" s="5">
        <v>11.0</v>
      </c>
    </row>
    <row r="937">
      <c r="A937" s="5" t="s">
        <v>216</v>
      </c>
    </row>
    <row r="938">
      <c r="A938" s="5" t="s">
        <v>217</v>
      </c>
    </row>
    <row r="939">
      <c r="A939" s="5" t="s">
        <v>218</v>
      </c>
      <c r="O939" s="1">
        <f>SUM(O857:O928)</f>
        <v>147</v>
      </c>
    </row>
    <row r="940">
      <c r="A940" s="5" t="s">
        <v>219</v>
      </c>
      <c r="O940" s="11">
        <f>SUM(O857:O872)</f>
        <v>10</v>
      </c>
    </row>
    <row r="941">
      <c r="O941" s="12">
        <f>SUM(O873:O892)</f>
        <v>43</v>
      </c>
    </row>
    <row r="942">
      <c r="O942" s="13">
        <f>SUM(O893:O905)</f>
        <v>31</v>
      </c>
    </row>
    <row r="943">
      <c r="O943" s="14">
        <f>SUM(O906:O928)</f>
        <v>63</v>
      </c>
    </row>
    <row r="944">
      <c r="O944" s="2" t="s">
        <v>220</v>
      </c>
    </row>
    <row r="957">
      <c r="O957" s="5">
        <v>11.0</v>
      </c>
    </row>
    <row r="961">
      <c r="O961" s="5">
        <v>12.0</v>
      </c>
    </row>
  </sheetData>
  <autoFilter ref="$A$1:$BM$56">
    <sortState ref="A1:BM56">
      <sortCondition ref="BM1:BM56"/>
    </sortState>
  </autoFilter>
  <customSheetViews>
    <customSheetView guid="{C706B339-75D6-44A7-B276-7737BBFA3F48}" filter="1" showAutoFilter="1">
      <autoFilter ref="$A$1:$BM$59">
        <filterColumn colId="64">
          <filters blank="1">
            <filter val="Villa Crespo (Mahatma Gandhi 373 de 11 a 13hs.)"/>
            <filter val="Villa Urquiza (Plaza Marcos Sastre -Monroe y Valdenegro- de 11 a 13:30hs.) [A confirmar]"/>
            <filter val="Palermo (Charcas 4599  de 11 a 13 hs)"/>
            <filter val="Almagro (México 4000 de 10 a 12hs.)"/>
          </filters>
        </filterColumn>
      </autoFilter>
    </customSheetView>
  </customSheetViews>
  <mergeCells count="1">
    <mergeCell ref="E70:H70"/>
  </mergeCells>
  <printOptions gridLines="1" horizontalCentered="1"/>
  <pageMargins bottom="0.75" footer="0.0" header="0.0" left="0.25" right="0.25" top="0.75"/>
  <pageSetup paperSize="9" cellComments="atEnd" orientation="portrait" pageOrder="overThenDown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19.13"/>
  </cols>
  <sheetData>
    <row r="1"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43</v>
      </c>
      <c r="AO1" s="2" t="s">
        <v>44</v>
      </c>
      <c r="AP1" s="2" t="s">
        <v>45</v>
      </c>
      <c r="AQ1" s="2" t="s">
        <v>46</v>
      </c>
      <c r="AR1" s="2" t="s">
        <v>47</v>
      </c>
      <c r="AS1" s="2" t="s">
        <v>48</v>
      </c>
      <c r="AT1" s="2" t="s">
        <v>49</v>
      </c>
      <c r="AU1" s="2" t="s">
        <v>50</v>
      </c>
      <c r="AV1" s="2" t="s">
        <v>51</v>
      </c>
      <c r="AW1" s="2" t="s">
        <v>52</v>
      </c>
      <c r="AX1" s="2" t="s">
        <v>53</v>
      </c>
      <c r="AY1" s="2" t="s">
        <v>54</v>
      </c>
      <c r="AZ1" s="2" t="s">
        <v>55</v>
      </c>
      <c r="BA1" s="2" t="s">
        <v>221</v>
      </c>
      <c r="BB1" s="2" t="s">
        <v>57</v>
      </c>
      <c r="BC1" s="2" t="s">
        <v>58</v>
      </c>
      <c r="BD1" s="2" t="s">
        <v>59</v>
      </c>
      <c r="BE1" s="2" t="s">
        <v>60</v>
      </c>
      <c r="BF1" s="2" t="s">
        <v>61</v>
      </c>
      <c r="BG1" s="2" t="s">
        <v>198</v>
      </c>
    </row>
    <row r="2">
      <c r="B2" s="5">
        <v>1500.0</v>
      </c>
      <c r="C2" s="5">
        <v>1390.0</v>
      </c>
      <c r="D2" s="5">
        <v>5315.0</v>
      </c>
      <c r="E2" s="5">
        <v>530.0</v>
      </c>
      <c r="F2" s="5">
        <v>1185.0</v>
      </c>
      <c r="G2" s="5">
        <v>775.0</v>
      </c>
      <c r="H2" s="5">
        <v>150.0</v>
      </c>
      <c r="I2" s="5">
        <v>600.0</v>
      </c>
      <c r="J2" s="5">
        <v>845.0</v>
      </c>
      <c r="K2" s="5">
        <v>720.0</v>
      </c>
      <c r="L2" s="5">
        <v>310.0</v>
      </c>
      <c r="M2" s="5">
        <v>345.0</v>
      </c>
      <c r="N2" s="5">
        <v>85.0</v>
      </c>
      <c r="O2" s="5">
        <v>295.0</v>
      </c>
      <c r="P2" s="5">
        <v>395.0</v>
      </c>
      <c r="Q2" s="5">
        <v>785.0</v>
      </c>
      <c r="R2" s="5">
        <v>490.0</v>
      </c>
      <c r="S2" s="5">
        <v>625.0</v>
      </c>
      <c r="T2" s="5">
        <v>410.0</v>
      </c>
      <c r="U2" s="5">
        <v>620.0</v>
      </c>
      <c r="V2" s="5">
        <v>890.0</v>
      </c>
      <c r="W2" s="5">
        <v>395.0</v>
      </c>
      <c r="X2" s="5">
        <v>670.0</v>
      </c>
      <c r="Y2" s="5">
        <v>815.0</v>
      </c>
      <c r="Z2" s="5">
        <v>750.0</v>
      </c>
      <c r="AA2" s="5">
        <v>175.0</v>
      </c>
      <c r="AB2" s="5">
        <v>275.0</v>
      </c>
      <c r="AC2" s="5">
        <v>240.0</v>
      </c>
      <c r="AD2" s="5">
        <v>1215.0</v>
      </c>
      <c r="AE2" s="5">
        <v>395.0</v>
      </c>
      <c r="AF2" s="5">
        <v>430.0</v>
      </c>
      <c r="AG2" s="5">
        <v>280.0</v>
      </c>
      <c r="AH2" s="5">
        <v>430.0</v>
      </c>
      <c r="AI2" s="5">
        <v>430.0</v>
      </c>
      <c r="AJ2" s="5">
        <v>430.0</v>
      </c>
      <c r="AK2" s="5">
        <v>235.0</v>
      </c>
      <c r="AL2" s="5">
        <v>150.0</v>
      </c>
      <c r="AM2" s="5">
        <v>1410.0</v>
      </c>
      <c r="AN2" s="5">
        <v>495.0</v>
      </c>
      <c r="AO2" s="5">
        <v>595.0</v>
      </c>
      <c r="AP2" s="5">
        <v>670.0</v>
      </c>
      <c r="AQ2" s="5">
        <v>865.0</v>
      </c>
      <c r="AR2" s="5">
        <v>190.0</v>
      </c>
      <c r="AS2" s="5">
        <v>1205.0</v>
      </c>
      <c r="AT2" s="5">
        <v>1780.0</v>
      </c>
      <c r="AU2" s="5">
        <v>2635.0</v>
      </c>
      <c r="AV2" s="5">
        <v>790.0</v>
      </c>
      <c r="AW2" s="5">
        <v>1260.0</v>
      </c>
      <c r="AX2" s="5">
        <v>330.0</v>
      </c>
      <c r="AY2" s="5">
        <v>2480.0</v>
      </c>
      <c r="AZ2" s="5">
        <v>480.0</v>
      </c>
      <c r="BA2" s="5">
        <v>470.0</v>
      </c>
      <c r="BB2" s="5">
        <v>430.0</v>
      </c>
      <c r="BC2" s="5">
        <v>640.0</v>
      </c>
      <c r="BD2" s="5">
        <v>110.0</v>
      </c>
      <c r="BE2" s="5">
        <v>125.0</v>
      </c>
      <c r="BF2" s="5">
        <v>270.0</v>
      </c>
      <c r="BG2" s="5">
        <f t="shared" ref="BG2:BG17" si="1">SUM(B2:BF2)</f>
        <v>42805</v>
      </c>
    </row>
    <row r="3">
      <c r="A3" s="5" t="s">
        <v>66</v>
      </c>
      <c r="B3" s="1">
        <f>B2*'Respuestas de formulario'!F2</f>
        <v>0</v>
      </c>
      <c r="C3" s="1">
        <f>C2*'Respuestas de formulario'!G2</f>
        <v>0</v>
      </c>
      <c r="D3" s="1">
        <f>D2*'Respuestas de formulario'!H2</f>
        <v>0</v>
      </c>
      <c r="E3" s="1">
        <f>E2*'Respuestas de formulario'!I2</f>
        <v>0</v>
      </c>
      <c r="F3" s="1">
        <f>F2*'Respuestas de formulario'!J2</f>
        <v>0</v>
      </c>
      <c r="G3" s="1">
        <f>G2*'Respuestas de formulario'!K2</f>
        <v>0</v>
      </c>
      <c r="H3" s="1">
        <f>H2*'Respuestas de formulario'!L2</f>
        <v>0</v>
      </c>
      <c r="I3" s="1">
        <f>I2*'Respuestas de formulario'!M2</f>
        <v>0</v>
      </c>
      <c r="J3" s="1">
        <f>J2*'Respuestas de formulario'!N2</f>
        <v>845</v>
      </c>
      <c r="K3" s="1">
        <f>K2*'Respuestas de formulario'!O2</f>
        <v>720</v>
      </c>
      <c r="L3" s="1">
        <f>L2*'Respuestas de formulario'!P2</f>
        <v>0</v>
      </c>
      <c r="M3" s="1">
        <f>M2*'Respuestas de formulario'!Q2</f>
        <v>345</v>
      </c>
      <c r="N3" s="1">
        <f>N2*'Respuestas de formulario'!R2</f>
        <v>0</v>
      </c>
      <c r="O3" s="1">
        <f>O2*'Respuestas de formulario'!S2</f>
        <v>295</v>
      </c>
      <c r="P3" s="1">
        <f>P2*'Respuestas de formulario'!T2</f>
        <v>0</v>
      </c>
      <c r="Q3" s="1">
        <f>Q2*'Respuestas de formulario'!U2</f>
        <v>785</v>
      </c>
      <c r="R3" s="1">
        <f>R2*'Respuestas de formulario'!V2</f>
        <v>490</v>
      </c>
      <c r="S3" s="1">
        <f>S2*'Respuestas de formulario'!W2</f>
        <v>0</v>
      </c>
      <c r="T3" s="1">
        <f>T2*'Respuestas de formulario'!X2</f>
        <v>0</v>
      </c>
      <c r="U3" s="1">
        <f>U2*'Respuestas de formulario'!Y2</f>
        <v>0</v>
      </c>
      <c r="V3" s="1">
        <f>V2*'Respuestas de formulario'!Z2</f>
        <v>0</v>
      </c>
      <c r="W3" s="1">
        <f>W2*'Respuestas de formulario'!AA2</f>
        <v>0</v>
      </c>
      <c r="X3" s="1">
        <f>X2*'Respuestas de formulario'!AB2</f>
        <v>0</v>
      </c>
      <c r="Y3" s="1">
        <f>Y2*'Respuestas de formulario'!AC2</f>
        <v>0</v>
      </c>
      <c r="Z3" s="1">
        <f>Z2*'Respuestas de formulario'!AD2</f>
        <v>0</v>
      </c>
      <c r="AA3" s="1">
        <f>AA2*'Respuestas de formulario'!AE2</f>
        <v>0</v>
      </c>
      <c r="AB3" s="1">
        <f>AB2*'Respuestas de formulario'!AF2</f>
        <v>275</v>
      </c>
      <c r="AC3" s="1">
        <f>AC2*'Respuestas de formulario'!AG2</f>
        <v>0</v>
      </c>
      <c r="AD3" s="1">
        <f>AD2*'Respuestas de formulario'!AH2</f>
        <v>0</v>
      </c>
      <c r="AE3" s="1">
        <f>AE2*'Respuestas de formulario'!AI2</f>
        <v>0</v>
      </c>
      <c r="AF3" s="1">
        <f>AF2*'Respuestas de formulario'!AJ2</f>
        <v>0</v>
      </c>
      <c r="AG3" s="1">
        <f>AG2*'Respuestas de formulario'!AK2</f>
        <v>0</v>
      </c>
      <c r="AH3" s="1">
        <f>AH2*'Respuestas de formulario'!AL2</f>
        <v>0</v>
      </c>
      <c r="AI3" s="1">
        <f>AI2*'Respuestas de formulario'!AM2</f>
        <v>0</v>
      </c>
      <c r="AJ3" s="1">
        <f>AJ2*'Respuestas de formulario'!AN2</f>
        <v>0</v>
      </c>
      <c r="AK3" s="1">
        <f>AK2*'Respuestas de formulario'!AO2</f>
        <v>0</v>
      </c>
      <c r="AL3" s="1">
        <f>AL2*'Respuestas de formulario'!AP2</f>
        <v>0</v>
      </c>
      <c r="AM3" s="1">
        <f>AM2*'Respuestas de formulario'!AQ2</f>
        <v>0</v>
      </c>
      <c r="AN3" s="1">
        <f>AN2*'Respuestas de formulario'!AR2</f>
        <v>495</v>
      </c>
      <c r="AO3" s="1">
        <f>AO2*'Respuestas de formulario'!AS2</f>
        <v>0</v>
      </c>
      <c r="AP3" s="1">
        <f>AP2*'Respuestas de formulario'!AT2</f>
        <v>0</v>
      </c>
      <c r="AQ3" s="1">
        <f>AQ2*'Respuestas de formulario'!AU2</f>
        <v>865</v>
      </c>
      <c r="AR3" s="1">
        <f>AR2*'Respuestas de formulario'!AV2</f>
        <v>190</v>
      </c>
      <c r="AS3" s="1">
        <f>AS2*'Respuestas de formulario'!AW2</f>
        <v>0</v>
      </c>
      <c r="AT3" s="1">
        <f>AT2*'Respuestas de formulario'!AX2</f>
        <v>0</v>
      </c>
      <c r="AU3" s="1">
        <f>AU2*'Respuestas de formulario'!AY2</f>
        <v>0</v>
      </c>
      <c r="AV3" s="1">
        <f>AV2*'Respuestas de formulario'!AZ2</f>
        <v>0</v>
      </c>
      <c r="AW3" s="1">
        <f>AW2*'Respuestas de formulario'!BA2</f>
        <v>0</v>
      </c>
      <c r="AX3" s="1">
        <f>AX2*'Respuestas de formulario'!BB2</f>
        <v>330</v>
      </c>
      <c r="AY3" s="1">
        <f>AY2*'Respuestas de formulario'!BC2</f>
        <v>0</v>
      </c>
      <c r="AZ3" s="1">
        <f>AZ2*'Respuestas de formulario'!BD2</f>
        <v>0</v>
      </c>
      <c r="BA3" s="1">
        <f>BA2*'Respuestas de formulario'!BE2</f>
        <v>0</v>
      </c>
      <c r="BB3" s="1">
        <f>BB2*'Respuestas de formulario'!BF2</f>
        <v>0</v>
      </c>
      <c r="BC3" s="1">
        <f>BC2*'Respuestas de formulario'!BG2</f>
        <v>0</v>
      </c>
      <c r="BD3" s="1">
        <f>BD2*'Respuestas de formulario'!BH2</f>
        <v>0</v>
      </c>
      <c r="BE3" s="1">
        <f>BE2*'Respuestas de formulario'!BI2</f>
        <v>0</v>
      </c>
      <c r="BF3" s="1">
        <f>BF2*'Respuestas de formulario'!BJ2</f>
        <v>0</v>
      </c>
      <c r="BG3" s="5">
        <f t="shared" si="1"/>
        <v>5635</v>
      </c>
    </row>
    <row r="4">
      <c r="A4" s="5" t="s">
        <v>70</v>
      </c>
      <c r="B4" s="1">
        <f>B2*'Respuestas de formulario'!F3</f>
        <v>1500</v>
      </c>
      <c r="C4" s="1">
        <f>C2*'Respuestas de formulario'!G3</f>
        <v>0</v>
      </c>
      <c r="D4" s="1">
        <f>D2*'Respuestas de formulario'!H3</f>
        <v>0</v>
      </c>
      <c r="E4" s="1">
        <f>E2*'Respuestas de formulario'!I3</f>
        <v>0</v>
      </c>
      <c r="F4" s="1">
        <f>F2*'Respuestas de formulario'!J3</f>
        <v>0</v>
      </c>
      <c r="G4" s="1">
        <f>G2*'Respuestas de formulario'!K3</f>
        <v>0</v>
      </c>
      <c r="H4" s="1">
        <f>H2*'Respuestas de formulario'!L3</f>
        <v>0</v>
      </c>
      <c r="I4" s="1">
        <f>I2*'Respuestas de formulario'!M3</f>
        <v>0</v>
      </c>
      <c r="J4" s="1">
        <f>J2*'Respuestas de formulario'!N3</f>
        <v>0</v>
      </c>
      <c r="K4" s="1">
        <f>K2*'Respuestas de formulario'!O3</f>
        <v>0</v>
      </c>
      <c r="L4" s="1">
        <f>L2*'Respuestas de formulario'!P3</f>
        <v>0</v>
      </c>
      <c r="M4" s="1">
        <f>M2*'Respuestas de formulario'!Q3</f>
        <v>0</v>
      </c>
      <c r="N4" s="1">
        <f>N2*'Respuestas de formulario'!R3</f>
        <v>0</v>
      </c>
      <c r="O4" s="1">
        <f>O2*'Respuestas de formulario'!S3</f>
        <v>0</v>
      </c>
      <c r="P4" s="1">
        <f>P2*'Respuestas de formulario'!T3</f>
        <v>0</v>
      </c>
      <c r="Q4" s="1">
        <f>Q2*'Respuestas de formulario'!U3</f>
        <v>0</v>
      </c>
      <c r="R4" s="1">
        <f>R2*'Respuestas de formulario'!V3</f>
        <v>0</v>
      </c>
      <c r="S4" s="1">
        <f>S2*'Respuestas de formulario'!W3</f>
        <v>0</v>
      </c>
      <c r="T4" s="1">
        <f>T2*'Respuestas de formulario'!X3</f>
        <v>0</v>
      </c>
      <c r="U4" s="1">
        <f>U2*'Respuestas de formulario'!Y3</f>
        <v>0</v>
      </c>
      <c r="V4" s="1">
        <f>V2*'Respuestas de formulario'!Z3</f>
        <v>0</v>
      </c>
      <c r="W4" s="1">
        <f>W2*'Respuestas de formulario'!AA3</f>
        <v>0</v>
      </c>
      <c r="X4" s="1">
        <f>X2*'Respuestas de formulario'!AB3</f>
        <v>0</v>
      </c>
      <c r="Y4" s="1">
        <f>Y2*'Respuestas de formulario'!AC3</f>
        <v>0</v>
      </c>
      <c r="Z4" s="1">
        <f>Z2*'Respuestas de formulario'!AD3</f>
        <v>0</v>
      </c>
      <c r="AA4" s="1">
        <f>AA2*'Respuestas de formulario'!AE3</f>
        <v>0</v>
      </c>
      <c r="AB4" s="1">
        <f>AB2*'Respuestas de formulario'!AF3</f>
        <v>0</v>
      </c>
      <c r="AC4" s="1">
        <f>AC2*'Respuestas de formulario'!AG3</f>
        <v>0</v>
      </c>
      <c r="AD4" s="1">
        <f>AD2*'Respuestas de formulario'!AH3</f>
        <v>0</v>
      </c>
      <c r="AE4" s="1">
        <f>AE2*'Respuestas de formulario'!AI3</f>
        <v>0</v>
      </c>
      <c r="AF4" s="1">
        <f>AF2*'Respuestas de formulario'!AJ3</f>
        <v>0</v>
      </c>
      <c r="AG4" s="1">
        <f>AG2*'Respuestas de formulario'!AK3</f>
        <v>0</v>
      </c>
      <c r="AH4" s="1">
        <f>AH2*'Respuestas de formulario'!AL3</f>
        <v>0</v>
      </c>
      <c r="AI4" s="1">
        <f>AI2*'Respuestas de formulario'!AM3</f>
        <v>0</v>
      </c>
      <c r="AJ4" s="1">
        <f>AJ2*'Respuestas de formulario'!AN3</f>
        <v>0</v>
      </c>
      <c r="AK4" s="1">
        <f>AK2*'Respuestas de formulario'!AO3</f>
        <v>0</v>
      </c>
      <c r="AL4" s="1">
        <f>AL2*'Respuestas de formulario'!AP3</f>
        <v>0</v>
      </c>
      <c r="AM4" s="1">
        <f>AM2*'Respuestas de formulario'!AQ3</f>
        <v>0</v>
      </c>
      <c r="AN4" s="1">
        <f>AN2*'Respuestas de formulario'!AR3</f>
        <v>0</v>
      </c>
      <c r="AO4" s="1">
        <f>AO2*'Respuestas de formulario'!AS3</f>
        <v>0</v>
      </c>
      <c r="AP4" s="1">
        <f>AP2*'Respuestas de formulario'!AT3</f>
        <v>0</v>
      </c>
      <c r="AQ4" s="1">
        <f>AQ2*'Respuestas de formulario'!AU3</f>
        <v>0</v>
      </c>
      <c r="AR4" s="1">
        <f>AR2*'Respuestas de formulario'!AV3</f>
        <v>0</v>
      </c>
      <c r="AS4" s="1">
        <f>AS2*'Respuestas de formulario'!AW3</f>
        <v>0</v>
      </c>
      <c r="AT4" s="1">
        <f>AT2*'Respuestas de formulario'!AX3</f>
        <v>0</v>
      </c>
      <c r="AU4" s="1">
        <f>AU2*'Respuestas de formulario'!AY3</f>
        <v>0</v>
      </c>
      <c r="AV4" s="1">
        <f>AV2*'Respuestas de formulario'!AZ3</f>
        <v>0</v>
      </c>
      <c r="AW4" s="1">
        <f>AW2*'Respuestas de formulario'!BA3</f>
        <v>0</v>
      </c>
      <c r="AX4" s="1">
        <f>AX2*'Respuestas de formulario'!BB3</f>
        <v>0</v>
      </c>
      <c r="AY4" s="1">
        <f>AY2*'Respuestas de formulario'!BC3</f>
        <v>0</v>
      </c>
      <c r="AZ4" s="1">
        <f>AZ2*'Respuestas de formulario'!BD3</f>
        <v>0</v>
      </c>
      <c r="BA4" s="1">
        <f>BA2*'Respuestas de formulario'!BE3</f>
        <v>0</v>
      </c>
      <c r="BB4" s="1">
        <f>BB2*'Respuestas de formulario'!BF3</f>
        <v>0</v>
      </c>
      <c r="BC4" s="1">
        <f>BC2*'Respuestas de formulario'!BG3</f>
        <v>0</v>
      </c>
      <c r="BD4" s="1">
        <f>BD2*'Respuestas de formulario'!BH3</f>
        <v>0</v>
      </c>
      <c r="BE4" s="1">
        <f>BE2*'Respuestas de formulario'!BI3</f>
        <v>0</v>
      </c>
      <c r="BF4" s="1">
        <f>BF2*'Respuestas de formulario'!BJ3</f>
        <v>0</v>
      </c>
      <c r="BG4" s="5">
        <f t="shared" si="1"/>
        <v>1500</v>
      </c>
    </row>
    <row r="5">
      <c r="A5" s="5" t="s">
        <v>74</v>
      </c>
      <c r="B5" s="1">
        <f>B2*'Respuestas de formulario'!F4</f>
        <v>0</v>
      </c>
      <c r="C5" s="1">
        <f>C2*'Respuestas de formulario'!G4</f>
        <v>0</v>
      </c>
      <c r="D5" s="1">
        <f>D2*'Respuestas de formulario'!H4</f>
        <v>10630</v>
      </c>
      <c r="E5" s="1">
        <f>E2*'Respuestas de formulario'!I4</f>
        <v>0</v>
      </c>
      <c r="F5" s="1">
        <f>F2*'Respuestas de formulario'!J4</f>
        <v>0</v>
      </c>
      <c r="G5" s="1">
        <f>G2*'Respuestas de formulario'!K4</f>
        <v>775</v>
      </c>
      <c r="H5" s="1">
        <f>H2*'Respuestas de formulario'!L4</f>
        <v>0</v>
      </c>
      <c r="I5" s="1">
        <f>I2*'Respuestas de formulario'!M4</f>
        <v>0</v>
      </c>
      <c r="J5" s="1">
        <f>J2*'Respuestas de formulario'!N4</f>
        <v>1690</v>
      </c>
      <c r="K5" s="1">
        <f>K2*'Respuestas de formulario'!O4</f>
        <v>720</v>
      </c>
      <c r="L5" s="1">
        <f>L2*'Respuestas de formulario'!P4</f>
        <v>0</v>
      </c>
      <c r="M5" s="1">
        <f>M2*'Respuestas de formulario'!Q4</f>
        <v>0</v>
      </c>
      <c r="N5" s="1">
        <f>N2*'Respuestas de formulario'!R4</f>
        <v>170</v>
      </c>
      <c r="O5" s="1">
        <f>O2*'Respuestas de formulario'!S4</f>
        <v>0</v>
      </c>
      <c r="P5" s="1">
        <f>P2*'Respuestas de formulario'!T4</f>
        <v>0</v>
      </c>
      <c r="Q5" s="1">
        <f>Q2*'Respuestas de formulario'!U4</f>
        <v>0</v>
      </c>
      <c r="R5" s="1">
        <f>R2*'Respuestas de formulario'!V4</f>
        <v>0</v>
      </c>
      <c r="S5" s="1">
        <f>S2*'Respuestas de formulario'!W4</f>
        <v>0</v>
      </c>
      <c r="T5" s="1">
        <f>T2*'Respuestas de formulario'!X4</f>
        <v>0</v>
      </c>
      <c r="U5" s="1">
        <f>U2*'Respuestas de formulario'!Y4</f>
        <v>0</v>
      </c>
      <c r="V5" s="1">
        <f>V2*'Respuestas de formulario'!Z4</f>
        <v>0</v>
      </c>
      <c r="W5" s="1">
        <f>W2*'Respuestas de formulario'!AA4</f>
        <v>0</v>
      </c>
      <c r="X5" s="1">
        <f>X2*'Respuestas de formulario'!AB4</f>
        <v>0</v>
      </c>
      <c r="Y5" s="1">
        <f>Y2*'Respuestas de formulario'!AC4</f>
        <v>0</v>
      </c>
      <c r="Z5" s="1">
        <f>Z2*'Respuestas de formulario'!AD4</f>
        <v>0</v>
      </c>
      <c r="AA5" s="1">
        <f>AA2*'Respuestas de formulario'!AE4</f>
        <v>0</v>
      </c>
      <c r="AB5" s="1">
        <f>AB2*'Respuestas de formulario'!AF4</f>
        <v>0</v>
      </c>
      <c r="AC5" s="1">
        <f>AC2*'Respuestas de formulario'!AG4</f>
        <v>0</v>
      </c>
      <c r="AD5" s="1">
        <f>AD2*'Respuestas de formulario'!AH4</f>
        <v>0</v>
      </c>
      <c r="AE5" s="1">
        <f>AE2*'Respuestas de formulario'!AI4</f>
        <v>0</v>
      </c>
      <c r="AF5" s="1">
        <f>AF2*'Respuestas de formulario'!AJ4</f>
        <v>0</v>
      </c>
      <c r="AG5" s="1">
        <f>AG2*'Respuestas de formulario'!AK4</f>
        <v>560</v>
      </c>
      <c r="AH5" s="1">
        <f>AH2*'Respuestas de formulario'!AL4</f>
        <v>0</v>
      </c>
      <c r="AI5" s="1">
        <f>AI2*'Respuestas de formulario'!AM4</f>
        <v>0</v>
      </c>
      <c r="AJ5" s="1">
        <f>AJ2*'Respuestas de formulario'!AN4</f>
        <v>0</v>
      </c>
      <c r="AK5" s="1">
        <f>AK2*'Respuestas de formulario'!AO4</f>
        <v>0</v>
      </c>
      <c r="AL5" s="1">
        <f>AL2*'Respuestas de formulario'!AP4</f>
        <v>0</v>
      </c>
      <c r="AM5" s="1">
        <f>AM2*'Respuestas de formulario'!AQ4</f>
        <v>0</v>
      </c>
      <c r="AN5" s="1">
        <f>AN2*'Respuestas de formulario'!AR4</f>
        <v>990</v>
      </c>
      <c r="AO5" s="1">
        <f>AO2*'Respuestas de formulario'!AS4</f>
        <v>0</v>
      </c>
      <c r="AP5" s="1">
        <f>AP2*'Respuestas de formulario'!AT4</f>
        <v>0</v>
      </c>
      <c r="AQ5" s="1">
        <f>AQ2*'Respuestas de formulario'!AU4</f>
        <v>0</v>
      </c>
      <c r="AR5" s="1">
        <f>AR2*'Respuestas de formulario'!AV4</f>
        <v>190</v>
      </c>
      <c r="AS5" s="1">
        <f>AS2*'Respuestas de formulario'!AW4</f>
        <v>0</v>
      </c>
      <c r="AT5" s="1">
        <f>AT2*'Respuestas de formulario'!AX4</f>
        <v>0</v>
      </c>
      <c r="AU5" s="1">
        <f>AU2*'Respuestas de formulario'!AY4</f>
        <v>0</v>
      </c>
      <c r="AV5" s="1">
        <f>AV2*'Respuestas de formulario'!AZ4</f>
        <v>0</v>
      </c>
      <c r="AW5" s="1">
        <f>AW2*'Respuestas de formulario'!BA4</f>
        <v>0</v>
      </c>
      <c r="AX5" s="1">
        <f>AX2*'Respuestas de formulario'!BB4</f>
        <v>0</v>
      </c>
      <c r="AY5" s="1">
        <f>AY2*'Respuestas de formulario'!BC4</f>
        <v>0</v>
      </c>
      <c r="AZ5" s="1">
        <f>AZ2*'Respuestas de formulario'!BD4</f>
        <v>0</v>
      </c>
      <c r="BA5" s="1">
        <f>BA2*'Respuestas de formulario'!BE4</f>
        <v>0</v>
      </c>
      <c r="BB5" s="1">
        <f>BB2*'Respuestas de formulario'!BF4</f>
        <v>0</v>
      </c>
      <c r="BC5" s="1">
        <f>BC2*'Respuestas de formulario'!BG4</f>
        <v>0</v>
      </c>
      <c r="BD5" s="1">
        <f>BD2*'Respuestas de formulario'!BH4</f>
        <v>0</v>
      </c>
      <c r="BE5" s="1">
        <f>BE2*'Respuestas de formulario'!BI4</f>
        <v>0</v>
      </c>
      <c r="BF5" s="1">
        <f>BF2*'Respuestas de formulario'!BJ4</f>
        <v>0</v>
      </c>
      <c r="BG5" s="5">
        <f t="shared" si="1"/>
        <v>15725</v>
      </c>
    </row>
    <row r="6">
      <c r="A6" s="5" t="s">
        <v>77</v>
      </c>
      <c r="B6" s="1">
        <f>B2*'Respuestas de formulario'!F5</f>
        <v>1500</v>
      </c>
      <c r="C6" s="1">
        <f>C2*'Respuestas de formulario'!G5</f>
        <v>1390</v>
      </c>
      <c r="D6" s="1">
        <f>D2*'Respuestas de formulario'!H5</f>
        <v>0</v>
      </c>
      <c r="E6" s="1">
        <f>E2*'Respuestas de formulario'!I5</f>
        <v>530</v>
      </c>
      <c r="F6" s="1">
        <f>F2*'Respuestas de formulario'!J5</f>
        <v>0</v>
      </c>
      <c r="G6" s="1">
        <f>G2*'Respuestas de formulario'!K5</f>
        <v>0</v>
      </c>
      <c r="H6" s="1">
        <f>H2*'Respuestas de formulario'!L5</f>
        <v>0</v>
      </c>
      <c r="I6" s="1">
        <f>I2*'Respuestas de formulario'!M5</f>
        <v>0</v>
      </c>
      <c r="J6" s="1">
        <f>J2*'Respuestas de formulario'!N5</f>
        <v>0</v>
      </c>
      <c r="K6" s="1">
        <f>K2*'Respuestas de formulario'!O5</f>
        <v>0</v>
      </c>
      <c r="L6" s="1">
        <f>L2*'Respuestas de formulario'!P5</f>
        <v>310</v>
      </c>
      <c r="M6" s="1">
        <f>M2*'Respuestas de formulario'!Q5</f>
        <v>0</v>
      </c>
      <c r="N6" s="1">
        <f>N2*'Respuestas de formulario'!R5</f>
        <v>0</v>
      </c>
      <c r="O6" s="1">
        <f>O2*'Respuestas de formulario'!S5</f>
        <v>295</v>
      </c>
      <c r="P6" s="1">
        <f>P2*'Respuestas de formulario'!T5</f>
        <v>0</v>
      </c>
      <c r="Q6" s="1">
        <f>Q2*'Respuestas de formulario'!U5</f>
        <v>0</v>
      </c>
      <c r="R6" s="1">
        <f>R2*'Respuestas de formulario'!V5</f>
        <v>490</v>
      </c>
      <c r="S6" s="1">
        <f>S2*'Respuestas de formulario'!W5</f>
        <v>625</v>
      </c>
      <c r="T6" s="1">
        <f>T2*'Respuestas de formulario'!X5</f>
        <v>0</v>
      </c>
      <c r="U6" s="1">
        <f>U2*'Respuestas de formulario'!Y5</f>
        <v>0</v>
      </c>
      <c r="V6" s="1">
        <f>V2*'Respuestas de formulario'!Z5</f>
        <v>0</v>
      </c>
      <c r="W6" s="1">
        <f>W2*'Respuestas de formulario'!AA5</f>
        <v>0</v>
      </c>
      <c r="X6" s="1">
        <f>X2*'Respuestas de formulario'!AB5</f>
        <v>670</v>
      </c>
      <c r="Y6" s="1">
        <f>Y2*'Respuestas de formulario'!AC5</f>
        <v>0</v>
      </c>
      <c r="Z6" s="1">
        <f>Z2*'Respuestas de formulario'!AD5</f>
        <v>0</v>
      </c>
      <c r="AA6" s="1">
        <f>AA2*'Respuestas de formulario'!AE5</f>
        <v>0</v>
      </c>
      <c r="AB6" s="1">
        <f>AB2*'Respuestas de formulario'!AF5</f>
        <v>275</v>
      </c>
      <c r="AC6" s="1">
        <f>AC2*'Respuestas de formulario'!AG5</f>
        <v>0</v>
      </c>
      <c r="AD6" s="1">
        <f>AD2*'Respuestas de formulario'!AH5</f>
        <v>0</v>
      </c>
      <c r="AE6" s="1">
        <f>AE2*'Respuestas de formulario'!AI5</f>
        <v>0</v>
      </c>
      <c r="AF6" s="1">
        <f>AF2*'Respuestas de formulario'!AJ5</f>
        <v>0</v>
      </c>
      <c r="AG6" s="1">
        <f>AG2*'Respuestas de formulario'!AK5</f>
        <v>0</v>
      </c>
      <c r="AH6" s="1">
        <f>AH2*'Respuestas de formulario'!AL5</f>
        <v>0</v>
      </c>
      <c r="AI6" s="1">
        <f>AI2*'Respuestas de formulario'!AM5</f>
        <v>0</v>
      </c>
      <c r="AJ6" s="1">
        <f>AJ2*'Respuestas de formulario'!AN5</f>
        <v>0</v>
      </c>
      <c r="AK6" s="1">
        <f>AK2*'Respuestas de formulario'!AO5</f>
        <v>0</v>
      </c>
      <c r="AL6" s="1">
        <f>AL2*'Respuestas de formulario'!AP5</f>
        <v>0</v>
      </c>
      <c r="AM6" s="1">
        <f>AM2*'Respuestas de formulario'!AQ5</f>
        <v>0</v>
      </c>
      <c r="AN6" s="1">
        <f>AN2*'Respuestas de formulario'!AR5</f>
        <v>0</v>
      </c>
      <c r="AO6" s="1">
        <f>AO2*'Respuestas de formulario'!AS5</f>
        <v>0</v>
      </c>
      <c r="AP6" s="1">
        <f>AP2*'Respuestas de formulario'!AT5</f>
        <v>0</v>
      </c>
      <c r="AQ6" s="1">
        <f>AQ2*'Respuestas de formulario'!AU5</f>
        <v>0</v>
      </c>
      <c r="AR6" s="1">
        <f>AR2*'Respuestas de formulario'!AV5</f>
        <v>190</v>
      </c>
      <c r="AS6" s="1">
        <f>AS2*'Respuestas de formulario'!AW5</f>
        <v>0</v>
      </c>
      <c r="AT6" s="1">
        <f>AT2*'Respuestas de formulario'!AX5</f>
        <v>0</v>
      </c>
      <c r="AU6" s="1">
        <f>AU2*'Respuestas de formulario'!AY5</f>
        <v>0</v>
      </c>
      <c r="AV6" s="1">
        <f>AV2*'Respuestas de formulario'!AZ5</f>
        <v>0</v>
      </c>
      <c r="AW6" s="1">
        <f>AW2*'Respuestas de formulario'!BA5</f>
        <v>0</v>
      </c>
      <c r="AX6" s="1">
        <f>AX2*'Respuestas de formulario'!BB5</f>
        <v>0</v>
      </c>
      <c r="AY6" s="1">
        <f>AY2*'Respuestas de formulario'!BC5</f>
        <v>0</v>
      </c>
      <c r="AZ6" s="1">
        <f>AZ2*'Respuestas de formulario'!BD5</f>
        <v>0</v>
      </c>
      <c r="BA6" s="1">
        <f>BA2*'Respuestas de formulario'!BE5</f>
        <v>0</v>
      </c>
      <c r="BB6" s="1">
        <f>BB2*'Respuestas de formulario'!BF5</f>
        <v>0</v>
      </c>
      <c r="BC6" s="1">
        <f>BC2*'Respuestas de formulario'!BG5</f>
        <v>0</v>
      </c>
      <c r="BD6" s="1">
        <f>BD2*'Respuestas de formulario'!BH5</f>
        <v>0</v>
      </c>
      <c r="BE6" s="1">
        <f>BE2*'Respuestas de formulario'!BI5</f>
        <v>0</v>
      </c>
      <c r="BF6" s="1">
        <f>BF2*'Respuestas de formulario'!BJ5</f>
        <v>0</v>
      </c>
      <c r="BG6" s="5">
        <f t="shared" si="1"/>
        <v>6275</v>
      </c>
    </row>
    <row r="7">
      <c r="A7" s="5" t="s">
        <v>80</v>
      </c>
      <c r="B7" s="1">
        <f>B2*'Respuestas de formulario'!F6</f>
        <v>1500</v>
      </c>
      <c r="C7" s="1">
        <f>C2*'Respuestas de formulario'!G6</f>
        <v>0</v>
      </c>
      <c r="D7" s="1">
        <f>D2*'Respuestas de formulario'!H6</f>
        <v>0</v>
      </c>
      <c r="E7" s="1">
        <f>E2*'Respuestas de formulario'!I6</f>
        <v>0</v>
      </c>
      <c r="F7" s="1">
        <f>F2*'Respuestas de formulario'!J6</f>
        <v>0</v>
      </c>
      <c r="G7" s="1">
        <f>G2*'Respuestas de formulario'!K6</f>
        <v>0</v>
      </c>
      <c r="H7" s="1">
        <f>H2*'Respuestas de formulario'!L6</f>
        <v>0</v>
      </c>
      <c r="I7" s="1">
        <f>I2*'Respuestas de formulario'!M6</f>
        <v>0</v>
      </c>
      <c r="J7" s="1">
        <f>J2*'Respuestas de formulario'!N6</f>
        <v>845</v>
      </c>
      <c r="K7" s="1">
        <f>K2*'Respuestas de formulario'!O6</f>
        <v>0</v>
      </c>
      <c r="L7" s="1">
        <f>L2*'Respuestas de formulario'!P6</f>
        <v>0</v>
      </c>
      <c r="M7" s="1">
        <f>M2*'Respuestas de formulario'!Q6</f>
        <v>0</v>
      </c>
      <c r="N7" s="1">
        <f>N2*'Respuestas de formulario'!R6</f>
        <v>0</v>
      </c>
      <c r="O7" s="1">
        <f>O2*'Respuestas de formulario'!S6</f>
        <v>0</v>
      </c>
      <c r="P7" s="1">
        <f>P2*'Respuestas de formulario'!T6</f>
        <v>0</v>
      </c>
      <c r="Q7" s="1">
        <f>Q2*'Respuestas de formulario'!U6</f>
        <v>0</v>
      </c>
      <c r="R7" s="1">
        <f>R2*'Respuestas de formulario'!V6</f>
        <v>0</v>
      </c>
      <c r="S7" s="1">
        <f>S2*'Respuestas de formulario'!W6</f>
        <v>0</v>
      </c>
      <c r="T7" s="1">
        <f>T2*'Respuestas de formulario'!X6</f>
        <v>0</v>
      </c>
      <c r="U7" s="1">
        <f>U2*'Respuestas de formulario'!Y6</f>
        <v>0</v>
      </c>
      <c r="V7" s="1">
        <f>V2*'Respuestas de formulario'!Z6</f>
        <v>0</v>
      </c>
      <c r="W7" s="1">
        <f>W2*'Respuestas de formulario'!AA6</f>
        <v>0</v>
      </c>
      <c r="X7" s="1">
        <f>X2*'Respuestas de formulario'!AB6</f>
        <v>0</v>
      </c>
      <c r="Y7" s="1">
        <f>Y2*'Respuestas de formulario'!AC6</f>
        <v>0</v>
      </c>
      <c r="Z7" s="1">
        <f>Z2*'Respuestas de formulario'!AD6</f>
        <v>0</v>
      </c>
      <c r="AA7" s="1">
        <f>AA2*'Respuestas de formulario'!AE6</f>
        <v>0</v>
      </c>
      <c r="AB7" s="1">
        <f>AB2*'Respuestas de formulario'!AF6</f>
        <v>0</v>
      </c>
      <c r="AC7" s="1">
        <f>AC2*'Respuestas de formulario'!AG6</f>
        <v>0</v>
      </c>
      <c r="AD7" s="1">
        <f>AD2*'Respuestas de formulario'!AH6</f>
        <v>0</v>
      </c>
      <c r="AE7" s="1">
        <f>AE2*'Respuestas de formulario'!AI6</f>
        <v>0</v>
      </c>
      <c r="AF7" s="1">
        <f>AF2*'Respuestas de formulario'!AJ6</f>
        <v>0</v>
      </c>
      <c r="AG7" s="1">
        <f>AG2*'Respuestas de formulario'!AK6</f>
        <v>0</v>
      </c>
      <c r="AH7" s="1">
        <f>AH2*'Respuestas de formulario'!AL6</f>
        <v>0</v>
      </c>
      <c r="AI7" s="1">
        <f>AI2*'Respuestas de formulario'!AM6</f>
        <v>0</v>
      </c>
      <c r="AJ7" s="1">
        <f>AJ2*'Respuestas de formulario'!AN6</f>
        <v>0</v>
      </c>
      <c r="AK7" s="1">
        <f>AK2*'Respuestas de formulario'!AO6</f>
        <v>0</v>
      </c>
      <c r="AL7" s="1">
        <f>AL2*'Respuestas de formulario'!AP6</f>
        <v>0</v>
      </c>
      <c r="AM7" s="1">
        <f>AM2*'Respuestas de formulario'!AQ6</f>
        <v>0</v>
      </c>
      <c r="AN7" s="1">
        <f>AN2*'Respuestas de formulario'!AR6</f>
        <v>0</v>
      </c>
      <c r="AO7" s="1">
        <f>AO2*'Respuestas de formulario'!AS6</f>
        <v>0</v>
      </c>
      <c r="AP7" s="1">
        <f>AP2*'Respuestas de formulario'!AT6</f>
        <v>0</v>
      </c>
      <c r="AQ7" s="1">
        <f>AQ2*'Respuestas de formulario'!AU6</f>
        <v>0</v>
      </c>
      <c r="AR7" s="1">
        <f>AR2*'Respuestas de formulario'!AV6</f>
        <v>0</v>
      </c>
      <c r="AS7" s="1">
        <f>AS2*'Respuestas de formulario'!AW6</f>
        <v>0</v>
      </c>
      <c r="AT7" s="1">
        <f>AT2*'Respuestas de formulario'!AX6</f>
        <v>0</v>
      </c>
      <c r="AU7" s="1">
        <f>AU2*'Respuestas de formulario'!AY6</f>
        <v>0</v>
      </c>
      <c r="AV7" s="1">
        <f>AV2*'Respuestas de formulario'!AZ6</f>
        <v>0</v>
      </c>
      <c r="AW7" s="1">
        <f>AW2*'Respuestas de formulario'!BA6</f>
        <v>0</v>
      </c>
      <c r="AX7" s="1">
        <f>AX2*'Respuestas de formulario'!BB6</f>
        <v>0</v>
      </c>
      <c r="AY7" s="1">
        <f>AY2*'Respuestas de formulario'!BC6</f>
        <v>0</v>
      </c>
      <c r="AZ7" s="1">
        <f>AZ2*'Respuestas de formulario'!BD6</f>
        <v>0</v>
      </c>
      <c r="BA7" s="1">
        <f>BA2*'Respuestas de formulario'!BE6</f>
        <v>0</v>
      </c>
      <c r="BB7" s="1">
        <f>BB2*'Respuestas de formulario'!BF6</f>
        <v>0</v>
      </c>
      <c r="BC7" s="1">
        <f>BC2*'Respuestas de formulario'!BG6</f>
        <v>0</v>
      </c>
      <c r="BD7" s="1">
        <f>BD2*'Respuestas de formulario'!BH6</f>
        <v>0</v>
      </c>
      <c r="BE7" s="1">
        <f>BE2*'Respuestas de formulario'!BI6</f>
        <v>0</v>
      </c>
      <c r="BF7" s="1">
        <f>BF2*'Respuestas de formulario'!BJ6</f>
        <v>0</v>
      </c>
      <c r="BG7" s="5">
        <f t="shared" si="1"/>
        <v>2345</v>
      </c>
    </row>
    <row r="8">
      <c r="A8" s="5" t="s">
        <v>82</v>
      </c>
      <c r="B8" s="1">
        <f>B2*'Respuestas de formulario'!F7</f>
        <v>1500</v>
      </c>
      <c r="C8" s="1">
        <f>C2*'Respuestas de formulario'!G7</f>
        <v>1390</v>
      </c>
      <c r="D8" s="1">
        <f>D2*'Respuestas de formulario'!H7</f>
        <v>0</v>
      </c>
      <c r="E8" s="1">
        <f>E2*'Respuestas de formulario'!I7</f>
        <v>0</v>
      </c>
      <c r="F8" s="1">
        <f>F2*'Respuestas de formulario'!J7</f>
        <v>0</v>
      </c>
      <c r="G8" s="1">
        <f>G2*'Respuestas de formulario'!K7</f>
        <v>0</v>
      </c>
      <c r="H8" s="1">
        <f>H2*'Respuestas de formulario'!L7</f>
        <v>0</v>
      </c>
      <c r="I8" s="1">
        <f>I2*'Respuestas de formulario'!M7</f>
        <v>0</v>
      </c>
      <c r="J8" s="1">
        <f>J2*'Respuestas de formulario'!N7</f>
        <v>845</v>
      </c>
      <c r="K8" s="1">
        <f>K2*'Respuestas de formulario'!O7</f>
        <v>720</v>
      </c>
      <c r="L8" s="1">
        <f>L2*'Respuestas de formulario'!P7</f>
        <v>0</v>
      </c>
      <c r="M8" s="1">
        <f>M2*'Respuestas de formulario'!Q7</f>
        <v>0</v>
      </c>
      <c r="N8" s="1">
        <f>N2*'Respuestas de formulario'!R7</f>
        <v>0</v>
      </c>
      <c r="O8" s="1">
        <f>O2*'Respuestas de formulario'!S7</f>
        <v>0</v>
      </c>
      <c r="P8" s="1">
        <f>P2*'Respuestas de formulario'!T7</f>
        <v>0</v>
      </c>
      <c r="Q8" s="1">
        <f>Q2*'Respuestas de formulario'!U7</f>
        <v>785</v>
      </c>
      <c r="R8" s="1">
        <f>R2*'Respuestas de formulario'!V7</f>
        <v>0</v>
      </c>
      <c r="S8" s="1">
        <f>S2*'Respuestas de formulario'!W7</f>
        <v>0</v>
      </c>
      <c r="T8" s="1">
        <f>T2*'Respuestas de formulario'!X7</f>
        <v>0</v>
      </c>
      <c r="U8" s="1">
        <f>U2*'Respuestas de formulario'!Y7</f>
        <v>0</v>
      </c>
      <c r="V8" s="1">
        <f>V2*'Respuestas de formulario'!Z7</f>
        <v>0</v>
      </c>
      <c r="W8" s="1">
        <f>W2*'Respuestas de formulario'!AA7</f>
        <v>0</v>
      </c>
      <c r="X8" s="1">
        <f>X2*'Respuestas de formulario'!AB7</f>
        <v>0</v>
      </c>
      <c r="Y8" s="1">
        <f>Y2*'Respuestas de formulario'!AC7</f>
        <v>0</v>
      </c>
      <c r="Z8" s="1">
        <f>Z2*'Respuestas de formulario'!AD7</f>
        <v>0</v>
      </c>
      <c r="AA8" s="1">
        <f>AA2*'Respuestas de formulario'!AE7</f>
        <v>0</v>
      </c>
      <c r="AB8" s="1">
        <f>AB2*'Respuestas de formulario'!AF7</f>
        <v>0</v>
      </c>
      <c r="AC8" s="1">
        <f>AC2*'Respuestas de formulario'!AG7</f>
        <v>0</v>
      </c>
      <c r="AD8" s="1">
        <f>AD2*'Respuestas de formulario'!AH7</f>
        <v>0</v>
      </c>
      <c r="AE8" s="1">
        <f>AE2*'Respuestas de formulario'!AI7</f>
        <v>0</v>
      </c>
      <c r="AF8" s="1">
        <f>AF2*'Respuestas de formulario'!AJ7</f>
        <v>0</v>
      </c>
      <c r="AG8" s="1">
        <f>AG2*'Respuestas de formulario'!AK7</f>
        <v>0</v>
      </c>
      <c r="AH8" s="1">
        <f>AH2*'Respuestas de formulario'!AL7</f>
        <v>0</v>
      </c>
      <c r="AI8" s="1">
        <f>AI2*'Respuestas de formulario'!AM7</f>
        <v>0</v>
      </c>
      <c r="AJ8" s="1">
        <f>AJ2*'Respuestas de formulario'!AN7</f>
        <v>0</v>
      </c>
      <c r="AK8" s="1">
        <f>AK2*'Respuestas de formulario'!AO7</f>
        <v>0</v>
      </c>
      <c r="AL8" s="1">
        <f>AL2*'Respuestas de formulario'!AP7</f>
        <v>0</v>
      </c>
      <c r="AM8" s="1">
        <f>AM2*'Respuestas de formulario'!AQ7</f>
        <v>0</v>
      </c>
      <c r="AN8" s="1">
        <f>AN2*'Respuestas de formulario'!AR7</f>
        <v>0</v>
      </c>
      <c r="AO8" s="1">
        <f>AO2*'Respuestas de formulario'!AS7</f>
        <v>0</v>
      </c>
      <c r="AP8" s="1">
        <f>AP2*'Respuestas de formulario'!AT7</f>
        <v>0</v>
      </c>
      <c r="AQ8" s="1">
        <f>AQ2*'Respuestas de formulario'!AU7</f>
        <v>0</v>
      </c>
      <c r="AR8" s="1">
        <f>AR2*'Respuestas de formulario'!AV7</f>
        <v>0</v>
      </c>
      <c r="AS8" s="1">
        <f>AS2*'Respuestas de formulario'!AW7</f>
        <v>0</v>
      </c>
      <c r="AT8" s="1">
        <f>AT2*'Respuestas de formulario'!AX7</f>
        <v>0</v>
      </c>
      <c r="AU8" s="1">
        <f>AU2*'Respuestas de formulario'!AY7</f>
        <v>0</v>
      </c>
      <c r="AV8" s="1">
        <f>AV2*'Respuestas de formulario'!AZ7</f>
        <v>0</v>
      </c>
      <c r="AW8" s="1">
        <f>AW2*'Respuestas de formulario'!BA7</f>
        <v>0</v>
      </c>
      <c r="AX8" s="1">
        <f>AX2*'Respuestas de formulario'!BB7</f>
        <v>0</v>
      </c>
      <c r="AY8" s="1">
        <f>AY2*'Respuestas de formulario'!BC7</f>
        <v>0</v>
      </c>
      <c r="AZ8" s="1">
        <f>AZ2*'Respuestas de formulario'!BD7</f>
        <v>0</v>
      </c>
      <c r="BA8" s="1">
        <f>BA2*'Respuestas de formulario'!BE7</f>
        <v>0</v>
      </c>
      <c r="BB8" s="1">
        <f>BB2*'Respuestas de formulario'!BF7</f>
        <v>0</v>
      </c>
      <c r="BC8" s="1">
        <f>BC2*'Respuestas de formulario'!BG7</f>
        <v>0</v>
      </c>
      <c r="BD8" s="1">
        <f>BD2*'Respuestas de formulario'!BH7</f>
        <v>0</v>
      </c>
      <c r="BE8" s="1">
        <f>BE2*'Respuestas de formulario'!BI7</f>
        <v>0</v>
      </c>
      <c r="BF8" s="1">
        <f>BF2*'Respuestas de formulario'!BJ7</f>
        <v>0</v>
      </c>
      <c r="BG8" s="5">
        <f t="shared" si="1"/>
        <v>5240</v>
      </c>
    </row>
    <row r="9">
      <c r="A9" s="5" t="s">
        <v>84</v>
      </c>
      <c r="B9" s="1">
        <f>B2*'Respuestas de formulario'!F8</f>
        <v>0</v>
      </c>
      <c r="C9" s="1">
        <f>C2*'Respuestas de formulario'!G8</f>
        <v>0</v>
      </c>
      <c r="D9" s="1">
        <f>D2*'Respuestas de formulario'!H8</f>
        <v>0</v>
      </c>
      <c r="E9" s="1">
        <f>E2*'Respuestas de formulario'!I8</f>
        <v>1060</v>
      </c>
      <c r="F9" s="1">
        <f>F2*'Respuestas de formulario'!J8</f>
        <v>1185</v>
      </c>
      <c r="G9" s="1">
        <f>G2*'Respuestas de formulario'!K8</f>
        <v>1550</v>
      </c>
      <c r="H9" s="1">
        <f>H2*'Respuestas de formulario'!L8</f>
        <v>0</v>
      </c>
      <c r="I9" s="1">
        <f>I2*'Respuestas de formulario'!M8</f>
        <v>0</v>
      </c>
      <c r="J9" s="1">
        <f>J2*'Respuestas de formulario'!N8</f>
        <v>0</v>
      </c>
      <c r="K9" s="1">
        <f>K2*'Respuestas de formulario'!O8</f>
        <v>0</v>
      </c>
      <c r="L9" s="1">
        <f>L2*'Respuestas de formulario'!P8</f>
        <v>310</v>
      </c>
      <c r="M9" s="1">
        <f>M2*'Respuestas de formulario'!Q8</f>
        <v>345</v>
      </c>
      <c r="N9" s="1">
        <f>N2*'Respuestas de formulario'!R8</f>
        <v>0</v>
      </c>
      <c r="O9" s="1">
        <f>O2*'Respuestas de formulario'!S8</f>
        <v>295</v>
      </c>
      <c r="P9" s="1">
        <f>P2*'Respuestas de formulario'!T8</f>
        <v>0</v>
      </c>
      <c r="Q9" s="1">
        <f>Q2*'Respuestas de formulario'!U8</f>
        <v>0</v>
      </c>
      <c r="R9" s="1">
        <f>R2*'Respuestas de formulario'!V8</f>
        <v>490</v>
      </c>
      <c r="S9" s="1">
        <f>S2*'Respuestas de formulario'!W8</f>
        <v>1250</v>
      </c>
      <c r="T9" s="1">
        <f>T2*'Respuestas de formulario'!X8</f>
        <v>410</v>
      </c>
      <c r="U9" s="1">
        <f>U2*'Respuestas de formulario'!Y8</f>
        <v>0</v>
      </c>
      <c r="V9" s="1">
        <f>V2*'Respuestas de formulario'!Z8</f>
        <v>0</v>
      </c>
      <c r="W9" s="1">
        <f>W2*'Respuestas de formulario'!AA8</f>
        <v>0</v>
      </c>
      <c r="X9" s="1">
        <f>X2*'Respuestas de formulario'!AB8</f>
        <v>670</v>
      </c>
      <c r="Y9" s="1">
        <f>Y2*'Respuestas de formulario'!AC8</f>
        <v>0</v>
      </c>
      <c r="Z9" s="1">
        <f>Z2*'Respuestas de formulario'!AD8</f>
        <v>0</v>
      </c>
      <c r="AA9" s="1">
        <f>AA2*'Respuestas de formulario'!AE8</f>
        <v>0</v>
      </c>
      <c r="AB9" s="1">
        <f>AB2*'Respuestas de formulario'!AF8</f>
        <v>275</v>
      </c>
      <c r="AC9" s="1">
        <f>AC2*'Respuestas de formulario'!AG8</f>
        <v>0</v>
      </c>
      <c r="AD9" s="1">
        <f>AD2*'Respuestas de formulario'!AH8</f>
        <v>0</v>
      </c>
      <c r="AE9" s="1">
        <f>AE2*'Respuestas de formulario'!AI8</f>
        <v>0</v>
      </c>
      <c r="AF9" s="1">
        <f>AF2*'Respuestas de formulario'!AJ8</f>
        <v>0</v>
      </c>
      <c r="AG9" s="1">
        <f>AG2*'Respuestas de formulario'!AK8</f>
        <v>0</v>
      </c>
      <c r="AH9" s="1">
        <f>AH2*'Respuestas de formulario'!AL8</f>
        <v>0</v>
      </c>
      <c r="AI9" s="1">
        <f>AI2*'Respuestas de formulario'!AM8</f>
        <v>0</v>
      </c>
      <c r="AJ9" s="1">
        <f>AJ2*'Respuestas de formulario'!AN8</f>
        <v>0</v>
      </c>
      <c r="AK9" s="1">
        <f>AK2*'Respuestas de formulario'!AO8</f>
        <v>0</v>
      </c>
      <c r="AL9" s="1">
        <f>AL2*'Respuestas de formulario'!AP8</f>
        <v>0</v>
      </c>
      <c r="AM9" s="1">
        <f>AM2*'Respuestas de formulario'!AQ8</f>
        <v>0</v>
      </c>
      <c r="AN9" s="1">
        <f>AN2*'Respuestas de formulario'!AR8</f>
        <v>0</v>
      </c>
      <c r="AO9" s="1">
        <f>AO2*'Respuestas de formulario'!AS8</f>
        <v>0</v>
      </c>
      <c r="AP9" s="1">
        <f>AP2*'Respuestas de formulario'!AT8</f>
        <v>0</v>
      </c>
      <c r="AQ9" s="1">
        <f>AQ2*'Respuestas de formulario'!AU8</f>
        <v>865</v>
      </c>
      <c r="AR9" s="1">
        <f>AR2*'Respuestas de formulario'!AV8</f>
        <v>0</v>
      </c>
      <c r="AS9" s="1">
        <f>AS2*'Respuestas de formulario'!AW8</f>
        <v>0</v>
      </c>
      <c r="AT9" s="1">
        <f>AT2*'Respuestas de formulario'!AX8</f>
        <v>0</v>
      </c>
      <c r="AU9" s="1">
        <f>AU2*'Respuestas de formulario'!AY8</f>
        <v>0</v>
      </c>
      <c r="AV9" s="1">
        <f>AV2*'Respuestas de formulario'!AZ8</f>
        <v>1580</v>
      </c>
      <c r="AW9" s="1">
        <f>AW2*'Respuestas de formulario'!BA8</f>
        <v>0</v>
      </c>
      <c r="AX9" s="1">
        <f>AX2*'Respuestas de formulario'!BB8</f>
        <v>0</v>
      </c>
      <c r="AY9" s="1">
        <f>AY2*'Respuestas de formulario'!BC8</f>
        <v>0</v>
      </c>
      <c r="AZ9" s="1">
        <f>AZ2*'Respuestas de formulario'!BD8</f>
        <v>480</v>
      </c>
      <c r="BA9" s="1">
        <f>BA2*'Respuestas de formulario'!BE8</f>
        <v>470</v>
      </c>
      <c r="BB9" s="1">
        <f>BB2*'Respuestas de formulario'!BF8</f>
        <v>0</v>
      </c>
      <c r="BC9" s="1">
        <f>BC2*'Respuestas de formulario'!BG8</f>
        <v>0</v>
      </c>
      <c r="BD9" s="1">
        <f>BD2*'Respuestas de formulario'!BH8</f>
        <v>0</v>
      </c>
      <c r="BE9" s="1">
        <f>BE2*'Respuestas de formulario'!BI8</f>
        <v>125</v>
      </c>
      <c r="BF9" s="1">
        <f>BF2*'Respuestas de formulario'!BJ8</f>
        <v>0</v>
      </c>
      <c r="BG9" s="5">
        <f t="shared" si="1"/>
        <v>11360</v>
      </c>
    </row>
    <row r="10">
      <c r="A10" s="5" t="s">
        <v>87</v>
      </c>
      <c r="B10" s="1">
        <f>B2*'Respuestas de formulario'!F9</f>
        <v>0</v>
      </c>
      <c r="C10" s="1">
        <f>C2*'Respuestas de formulario'!G9</f>
        <v>1390</v>
      </c>
      <c r="D10" s="1">
        <f>D2*'Respuestas de formulario'!H9</f>
        <v>0</v>
      </c>
      <c r="E10" s="1">
        <f>E2*'Respuestas de formulario'!I9</f>
        <v>0</v>
      </c>
      <c r="F10" s="1">
        <f>F2*'Respuestas de formulario'!J9</f>
        <v>0</v>
      </c>
      <c r="G10" s="1">
        <f>G2*'Respuestas de formulario'!K9</f>
        <v>0</v>
      </c>
      <c r="H10" s="1">
        <f>H2*'Respuestas de formulario'!L9</f>
        <v>0</v>
      </c>
      <c r="I10" s="1">
        <f>I2*'Respuestas de formulario'!M9</f>
        <v>0</v>
      </c>
      <c r="J10" s="1">
        <f>J2*'Respuestas de formulario'!N9</f>
        <v>1690</v>
      </c>
      <c r="K10" s="1">
        <f>K2*'Respuestas de formulario'!O9</f>
        <v>0</v>
      </c>
      <c r="L10" s="1">
        <f>L2*'Respuestas de formulario'!P9</f>
        <v>0</v>
      </c>
      <c r="M10" s="1">
        <f>M2*'Respuestas de formulario'!Q9</f>
        <v>0</v>
      </c>
      <c r="N10" s="1">
        <f>N2*'Respuestas de formulario'!R9</f>
        <v>0</v>
      </c>
      <c r="O10" s="1">
        <f>O2*'Respuestas de formulario'!S9</f>
        <v>0</v>
      </c>
      <c r="P10" s="1">
        <f>P2*'Respuestas de formulario'!T9</f>
        <v>0</v>
      </c>
      <c r="Q10" s="1">
        <f>Q2*'Respuestas de formulario'!U9</f>
        <v>0</v>
      </c>
      <c r="R10" s="1">
        <f>R2*'Respuestas de formulario'!V9</f>
        <v>0</v>
      </c>
      <c r="S10" s="1">
        <f>S2*'Respuestas de formulario'!W9</f>
        <v>0</v>
      </c>
      <c r="T10" s="1">
        <f>T2*'Respuestas de formulario'!X9</f>
        <v>0</v>
      </c>
      <c r="U10" s="1">
        <f>U2*'Respuestas de formulario'!Y9</f>
        <v>0</v>
      </c>
      <c r="V10" s="1">
        <f>V2*'Respuestas de formulario'!Z9</f>
        <v>0</v>
      </c>
      <c r="W10" s="1">
        <f>W2*'Respuestas de formulario'!AA9</f>
        <v>0</v>
      </c>
      <c r="X10" s="1">
        <f>X2*'Respuestas de formulario'!AB9</f>
        <v>0</v>
      </c>
      <c r="Y10" s="1">
        <f>Y2*'Respuestas de formulario'!AC9</f>
        <v>0</v>
      </c>
      <c r="Z10" s="1">
        <f>Z2*'Respuestas de formulario'!AD9</f>
        <v>0</v>
      </c>
      <c r="AA10" s="1">
        <f>AA2*'Respuestas de formulario'!AE9</f>
        <v>0</v>
      </c>
      <c r="AB10" s="1">
        <f>AB2*'Respuestas de formulario'!AF9</f>
        <v>0</v>
      </c>
      <c r="AC10" s="1">
        <f>AC2*'Respuestas de formulario'!AG9</f>
        <v>0</v>
      </c>
      <c r="AD10" s="1">
        <f>AD2*'Respuestas de formulario'!AH9</f>
        <v>0</v>
      </c>
      <c r="AE10" s="1">
        <f>AE2*'Respuestas de formulario'!AI9</f>
        <v>0</v>
      </c>
      <c r="AF10" s="1">
        <f>AF2*'Respuestas de formulario'!AJ9</f>
        <v>0</v>
      </c>
      <c r="AG10" s="1">
        <f>AG2*'Respuestas de formulario'!AK9</f>
        <v>0</v>
      </c>
      <c r="AH10" s="1">
        <f>AH2*'Respuestas de formulario'!AL9</f>
        <v>430</v>
      </c>
      <c r="AI10" s="1">
        <f>AI2*'Respuestas de formulario'!AM9</f>
        <v>0</v>
      </c>
      <c r="AJ10" s="1">
        <f>AJ2*'Respuestas de formulario'!AN9</f>
        <v>0</v>
      </c>
      <c r="AK10" s="1">
        <f>AK2*'Respuestas de formulario'!AO9</f>
        <v>0</v>
      </c>
      <c r="AL10" s="1">
        <f>AL2*'Respuestas de formulario'!AP9</f>
        <v>0</v>
      </c>
      <c r="AM10" s="1">
        <f>AM2*'Respuestas de formulario'!AQ9</f>
        <v>0</v>
      </c>
      <c r="AN10" s="1">
        <f>AN2*'Respuestas de formulario'!AR9</f>
        <v>0</v>
      </c>
      <c r="AO10" s="1">
        <f>AO2*'Respuestas de formulario'!AS9</f>
        <v>0</v>
      </c>
      <c r="AP10" s="1">
        <f>AP2*'Respuestas de formulario'!AT9</f>
        <v>0</v>
      </c>
      <c r="AQ10" s="1">
        <f>AQ2*'Respuestas de formulario'!AU9</f>
        <v>0</v>
      </c>
      <c r="AR10" s="1">
        <f>AR2*'Respuestas de formulario'!AV9</f>
        <v>0</v>
      </c>
      <c r="AS10" s="1">
        <f>AS2*'Respuestas de formulario'!AW9</f>
        <v>0</v>
      </c>
      <c r="AT10" s="1">
        <f>AT2*'Respuestas de formulario'!AX9</f>
        <v>0</v>
      </c>
      <c r="AU10" s="1">
        <f>AU2*'Respuestas de formulario'!AY9</f>
        <v>0</v>
      </c>
      <c r="AV10" s="1">
        <f>AV2*'Respuestas de formulario'!AZ9</f>
        <v>0</v>
      </c>
      <c r="AW10" s="1">
        <f>AW2*'Respuestas de formulario'!BA9</f>
        <v>0</v>
      </c>
      <c r="AX10" s="1">
        <f>AX2*'Respuestas de formulario'!BB9</f>
        <v>0</v>
      </c>
      <c r="AY10" s="1">
        <f>AY2*'Respuestas de formulario'!BC9</f>
        <v>0</v>
      </c>
      <c r="AZ10" s="1">
        <f>AZ2*'Respuestas de formulario'!BD9</f>
        <v>0</v>
      </c>
      <c r="BA10" s="1">
        <f>BA2*'Respuestas de formulario'!BE9</f>
        <v>0</v>
      </c>
      <c r="BB10" s="1">
        <f>BB2*'Respuestas de formulario'!BF9</f>
        <v>0</v>
      </c>
      <c r="BC10" s="1">
        <f>BC2*'Respuestas de formulario'!BG9</f>
        <v>0</v>
      </c>
      <c r="BD10" s="1">
        <f>BD2*'Respuestas de formulario'!BH9</f>
        <v>0</v>
      </c>
      <c r="BE10" s="1">
        <f>BE2*'Respuestas de formulario'!BI9</f>
        <v>0</v>
      </c>
      <c r="BF10" s="1">
        <f>BF2*'Respuestas de formulario'!BJ9</f>
        <v>0</v>
      </c>
      <c r="BG10" s="5">
        <f t="shared" si="1"/>
        <v>3510</v>
      </c>
    </row>
    <row r="11">
      <c r="A11" s="5" t="s">
        <v>89</v>
      </c>
      <c r="B11" s="1">
        <f>B2*'Respuestas de formulario'!F10</f>
        <v>3000</v>
      </c>
      <c r="C11" s="1">
        <f>C2*'Respuestas de formulario'!G10</f>
        <v>0</v>
      </c>
      <c r="D11" s="1">
        <f>D2*'Respuestas de formulario'!H10</f>
        <v>0</v>
      </c>
      <c r="E11" s="1">
        <f>E2*'Respuestas de formulario'!I10</f>
        <v>0</v>
      </c>
      <c r="F11" s="1">
        <f>F2*'Respuestas de formulario'!J10</f>
        <v>1185</v>
      </c>
      <c r="G11" s="1">
        <f>G2*'Respuestas de formulario'!K10</f>
        <v>775</v>
      </c>
      <c r="H11" s="1">
        <f>H2*'Respuestas de formulario'!L10</f>
        <v>0</v>
      </c>
      <c r="I11" s="1">
        <f>I2*'Respuestas de formulario'!M10</f>
        <v>0</v>
      </c>
      <c r="J11" s="1">
        <f>J2*'Respuestas de formulario'!N10</f>
        <v>0</v>
      </c>
      <c r="K11" s="1">
        <f>K2*'Respuestas de formulario'!O10</f>
        <v>0</v>
      </c>
      <c r="L11" s="1">
        <f>L2*'Respuestas de formulario'!P10</f>
        <v>0</v>
      </c>
      <c r="M11" s="1">
        <f>M2*'Respuestas de formulario'!Q10</f>
        <v>0</v>
      </c>
      <c r="N11" s="1">
        <f>N2*'Respuestas de formulario'!R10</f>
        <v>0</v>
      </c>
      <c r="O11" s="1">
        <f>O2*'Respuestas de formulario'!S10</f>
        <v>295</v>
      </c>
      <c r="P11" s="1">
        <f>P2*'Respuestas de formulario'!T10</f>
        <v>0</v>
      </c>
      <c r="Q11" s="1">
        <f>Q2*'Respuestas de formulario'!U10</f>
        <v>0</v>
      </c>
      <c r="R11" s="1">
        <f>R2*'Respuestas de formulario'!V10</f>
        <v>0</v>
      </c>
      <c r="S11" s="1">
        <f>S2*'Respuestas de formulario'!W10</f>
        <v>0</v>
      </c>
      <c r="T11" s="1">
        <f>T2*'Respuestas de formulario'!X10</f>
        <v>0</v>
      </c>
      <c r="U11" s="1">
        <f>U2*'Respuestas de formulario'!Y10</f>
        <v>0</v>
      </c>
      <c r="V11" s="1">
        <f>V2*'Respuestas de formulario'!Z10</f>
        <v>0</v>
      </c>
      <c r="W11" s="1">
        <f>W2*'Respuestas de formulario'!AA10</f>
        <v>0</v>
      </c>
      <c r="X11" s="1">
        <f>X2*'Respuestas de formulario'!AB10</f>
        <v>0</v>
      </c>
      <c r="Y11" s="1">
        <f>Y2*'Respuestas de formulario'!AC10</f>
        <v>0</v>
      </c>
      <c r="Z11" s="1">
        <f>Z2*'Respuestas de formulario'!AD10</f>
        <v>0</v>
      </c>
      <c r="AA11" s="1">
        <f>AA2*'Respuestas de formulario'!AE10</f>
        <v>0</v>
      </c>
      <c r="AB11" s="1">
        <f>AB2*'Respuestas de formulario'!AF10</f>
        <v>0</v>
      </c>
      <c r="AC11" s="1">
        <f>AC2*'Respuestas de formulario'!AG10</f>
        <v>0</v>
      </c>
      <c r="AD11" s="1">
        <f>AD2*'Respuestas de formulario'!AH10</f>
        <v>0</v>
      </c>
      <c r="AE11" s="1">
        <f>AE2*'Respuestas de formulario'!AI10</f>
        <v>0</v>
      </c>
      <c r="AF11" s="1">
        <f>AF2*'Respuestas de formulario'!AJ10</f>
        <v>0</v>
      </c>
      <c r="AG11" s="1">
        <f>AG2*'Respuestas de formulario'!AK10</f>
        <v>0</v>
      </c>
      <c r="AH11" s="1">
        <f>AH2*'Respuestas de formulario'!AL10</f>
        <v>0</v>
      </c>
      <c r="AI11" s="1">
        <f>AI2*'Respuestas de formulario'!AM10</f>
        <v>0</v>
      </c>
      <c r="AJ11" s="1">
        <f>AJ2*'Respuestas de formulario'!AN10</f>
        <v>0</v>
      </c>
      <c r="AK11" s="1">
        <f>AK2*'Respuestas de formulario'!AO10</f>
        <v>0</v>
      </c>
      <c r="AL11" s="1">
        <f>AL2*'Respuestas de formulario'!AP10</f>
        <v>0</v>
      </c>
      <c r="AM11" s="1">
        <f>AM2*'Respuestas de formulario'!AQ10</f>
        <v>0</v>
      </c>
      <c r="AN11" s="1">
        <f>AN2*'Respuestas de formulario'!AR10</f>
        <v>0</v>
      </c>
      <c r="AO11" s="1">
        <f>AO2*'Respuestas de formulario'!AS10</f>
        <v>0</v>
      </c>
      <c r="AP11" s="1">
        <f>AP2*'Respuestas de formulario'!AT10</f>
        <v>0</v>
      </c>
      <c r="AQ11" s="1">
        <f>AQ2*'Respuestas de formulario'!AU10</f>
        <v>0</v>
      </c>
      <c r="AR11" s="1">
        <f>AR2*'Respuestas de formulario'!AV10</f>
        <v>0</v>
      </c>
      <c r="AS11" s="1">
        <f>AS2*'Respuestas de formulario'!AW10</f>
        <v>0</v>
      </c>
      <c r="AT11" s="1">
        <f>AT2*'Respuestas de formulario'!AX10</f>
        <v>0</v>
      </c>
      <c r="AU11" s="1">
        <f>AU2*'Respuestas de formulario'!AY10</f>
        <v>0</v>
      </c>
      <c r="AV11" s="1">
        <f>AV2*'Respuestas de formulario'!AZ10</f>
        <v>0</v>
      </c>
      <c r="AW11" s="1">
        <f>AW2*'Respuestas de formulario'!BA10</f>
        <v>0</v>
      </c>
      <c r="AX11" s="1">
        <f>AX2*'Respuestas de formulario'!BB10</f>
        <v>0</v>
      </c>
      <c r="AY11" s="1">
        <f>AY2*'Respuestas de formulario'!BC10</f>
        <v>0</v>
      </c>
      <c r="AZ11" s="1">
        <f>AZ2*'Respuestas de formulario'!BD10</f>
        <v>480</v>
      </c>
      <c r="BA11" s="1">
        <f>BA2*'Respuestas de formulario'!BE10</f>
        <v>0</v>
      </c>
      <c r="BB11" s="1">
        <f>BB2*'Respuestas de formulario'!BF10</f>
        <v>0</v>
      </c>
      <c r="BC11" s="1">
        <f>BC2*'Respuestas de formulario'!BG10</f>
        <v>0</v>
      </c>
      <c r="BD11" s="1">
        <f>BD2*'Respuestas de formulario'!BH10</f>
        <v>0</v>
      </c>
      <c r="BE11" s="1">
        <f>BE2*'Respuestas de formulario'!BI10</f>
        <v>0</v>
      </c>
      <c r="BF11" s="1">
        <f>BF2*'Respuestas de formulario'!BJ10</f>
        <v>0</v>
      </c>
      <c r="BG11" s="5">
        <f t="shared" si="1"/>
        <v>5735</v>
      </c>
    </row>
    <row r="12">
      <c r="A12" s="5" t="s">
        <v>92</v>
      </c>
      <c r="B12" s="1">
        <f>B2*'Respuestas de formulario'!F11</f>
        <v>0</v>
      </c>
      <c r="C12" s="1">
        <f>C2*'Respuestas de formulario'!G11</f>
        <v>0</v>
      </c>
      <c r="D12" s="1">
        <f>D2*'Respuestas de formulario'!H11</f>
        <v>0</v>
      </c>
      <c r="E12" s="1">
        <f>E2*'Respuestas de formulario'!I11</f>
        <v>0</v>
      </c>
      <c r="F12" s="1">
        <f>F2*'Respuestas de formulario'!J11</f>
        <v>0</v>
      </c>
      <c r="G12" s="1">
        <f>G2*'Respuestas de formulario'!K11</f>
        <v>0</v>
      </c>
      <c r="H12" s="1">
        <f>H2*'Respuestas de formulario'!L11</f>
        <v>0</v>
      </c>
      <c r="I12" s="1">
        <f>I2*'Respuestas de formulario'!M11</f>
        <v>0</v>
      </c>
      <c r="J12" s="1">
        <f>J2*'Respuestas de formulario'!N11</f>
        <v>0</v>
      </c>
      <c r="K12" s="1">
        <f>K2*'Respuestas de formulario'!O11</f>
        <v>0</v>
      </c>
      <c r="L12" s="1">
        <f>L2*'Respuestas de formulario'!P11</f>
        <v>0</v>
      </c>
      <c r="M12" s="1">
        <f>M2*'Respuestas de formulario'!Q11</f>
        <v>0</v>
      </c>
      <c r="N12" s="1">
        <f>N2*'Respuestas de formulario'!R11</f>
        <v>0</v>
      </c>
      <c r="O12" s="1">
        <f>O2*'Respuestas de formulario'!S11</f>
        <v>0</v>
      </c>
      <c r="P12" s="1">
        <f>P2*'Respuestas de formulario'!T11</f>
        <v>1185</v>
      </c>
      <c r="Q12" s="1">
        <f>Q2*'Respuestas de formulario'!U11</f>
        <v>0</v>
      </c>
      <c r="R12" s="1">
        <f>R2*'Respuestas de formulario'!V11</f>
        <v>0</v>
      </c>
      <c r="S12" s="1">
        <f>S2*'Respuestas de formulario'!W11</f>
        <v>0</v>
      </c>
      <c r="T12" s="1">
        <f>T2*'Respuestas de formulario'!X11</f>
        <v>0</v>
      </c>
      <c r="U12" s="1">
        <f>U2*'Respuestas de formulario'!Y11</f>
        <v>0</v>
      </c>
      <c r="V12" s="1">
        <f>V2*'Respuestas de formulario'!Z11</f>
        <v>0</v>
      </c>
      <c r="W12" s="1">
        <f>W2*'Respuestas de formulario'!AA11</f>
        <v>0</v>
      </c>
      <c r="X12" s="1">
        <f>X2*'Respuestas de formulario'!AB11</f>
        <v>0</v>
      </c>
      <c r="Y12" s="1">
        <f>Y2*'Respuestas de formulario'!AC11</f>
        <v>0</v>
      </c>
      <c r="Z12" s="1">
        <f>Z2*'Respuestas de formulario'!AD11</f>
        <v>0</v>
      </c>
      <c r="AA12" s="1">
        <f>AA2*'Respuestas de formulario'!AE11</f>
        <v>0</v>
      </c>
      <c r="AB12" s="1">
        <f>AB2*'Respuestas de formulario'!AF11</f>
        <v>275</v>
      </c>
      <c r="AC12" s="1">
        <f>AC2*'Respuestas de formulario'!AG11</f>
        <v>0</v>
      </c>
      <c r="AD12" s="1">
        <f>AD2*'Respuestas de formulario'!AH11</f>
        <v>0</v>
      </c>
      <c r="AE12" s="1">
        <f>AE2*'Respuestas de formulario'!AI11</f>
        <v>1185</v>
      </c>
      <c r="AF12" s="1">
        <f>AF2*'Respuestas de formulario'!AJ11</f>
        <v>430</v>
      </c>
      <c r="AG12" s="1">
        <f>AG2*'Respuestas de formulario'!AK11</f>
        <v>0</v>
      </c>
      <c r="AH12" s="1">
        <f>AH2*'Respuestas de formulario'!AL11</f>
        <v>0</v>
      </c>
      <c r="AI12" s="1">
        <f>AI2*'Respuestas de formulario'!AM11</f>
        <v>0</v>
      </c>
      <c r="AJ12" s="1">
        <f>AJ2*'Respuestas de formulario'!AN11</f>
        <v>0</v>
      </c>
      <c r="AK12" s="1">
        <f>AK2*'Respuestas de formulario'!AO11</f>
        <v>0</v>
      </c>
      <c r="AL12" s="1">
        <f>AL2*'Respuestas de formulario'!AP11</f>
        <v>0</v>
      </c>
      <c r="AM12" s="1">
        <f>AM2*'Respuestas de formulario'!AQ11</f>
        <v>0</v>
      </c>
      <c r="AN12" s="1">
        <f>AN2*'Respuestas de formulario'!AR11</f>
        <v>495</v>
      </c>
      <c r="AO12" s="1">
        <f>AO2*'Respuestas de formulario'!AS11</f>
        <v>0</v>
      </c>
      <c r="AP12" s="1">
        <f>AP2*'Respuestas de formulario'!AT11</f>
        <v>0</v>
      </c>
      <c r="AQ12" s="1">
        <f>AQ2*'Respuestas de formulario'!AU11</f>
        <v>0</v>
      </c>
      <c r="AR12" s="1">
        <f>AR2*'Respuestas de formulario'!AV11</f>
        <v>190</v>
      </c>
      <c r="AS12" s="1">
        <f>AS2*'Respuestas de formulario'!AW11</f>
        <v>0</v>
      </c>
      <c r="AT12" s="1">
        <f>AT2*'Respuestas de formulario'!AX11</f>
        <v>0</v>
      </c>
      <c r="AU12" s="1">
        <f>AU2*'Respuestas de formulario'!AY11</f>
        <v>0</v>
      </c>
      <c r="AV12" s="1">
        <f>AV2*'Respuestas de formulario'!AZ11</f>
        <v>0</v>
      </c>
      <c r="AW12" s="1">
        <f>AW2*'Respuestas de formulario'!BA11</f>
        <v>0</v>
      </c>
      <c r="AX12" s="1">
        <f>AX2*'Respuestas de formulario'!BB11</f>
        <v>0</v>
      </c>
      <c r="AY12" s="1">
        <f>AY2*'Respuestas de formulario'!BC11</f>
        <v>0</v>
      </c>
      <c r="AZ12" s="1">
        <f>AZ2*'Respuestas de formulario'!BD11</f>
        <v>0</v>
      </c>
      <c r="BA12" s="1">
        <f>BA2*'Respuestas de formulario'!BE11</f>
        <v>0</v>
      </c>
      <c r="BB12" s="1">
        <f>BB2*'Respuestas de formulario'!BF11</f>
        <v>0</v>
      </c>
      <c r="BC12" s="1">
        <f>BC2*'Respuestas de formulario'!BG11</f>
        <v>0</v>
      </c>
      <c r="BD12" s="1">
        <f>BD2*'Respuestas de formulario'!BH11</f>
        <v>110</v>
      </c>
      <c r="BE12" s="1">
        <f>BE2*'Respuestas de formulario'!BI11</f>
        <v>0</v>
      </c>
      <c r="BF12" s="1">
        <f>BF2*'Respuestas de formulario'!BJ11</f>
        <v>270</v>
      </c>
      <c r="BG12" s="5">
        <f t="shared" si="1"/>
        <v>4140</v>
      </c>
    </row>
    <row r="13">
      <c r="A13" s="5" t="s">
        <v>95</v>
      </c>
      <c r="B13" s="1">
        <f>B2*'Respuestas de formulario'!F12</f>
        <v>0</v>
      </c>
      <c r="C13" s="1">
        <f>C2*'Respuestas de formulario'!G12</f>
        <v>0</v>
      </c>
      <c r="D13" s="1">
        <f>D2*'Respuestas de formulario'!H12</f>
        <v>0</v>
      </c>
      <c r="E13" s="1">
        <f>E2*'Respuestas de formulario'!I12</f>
        <v>0</v>
      </c>
      <c r="F13" s="1">
        <f>F2*'Respuestas de formulario'!J12</f>
        <v>0</v>
      </c>
      <c r="G13" s="1">
        <f>G2*'Respuestas de formulario'!K12</f>
        <v>0</v>
      </c>
      <c r="H13" s="1">
        <f>H2*'Respuestas de formulario'!L12</f>
        <v>0</v>
      </c>
      <c r="I13" s="1">
        <f>I2*'Respuestas de formulario'!M12</f>
        <v>0</v>
      </c>
      <c r="J13" s="1">
        <f>J2*'Respuestas de formulario'!N12</f>
        <v>845</v>
      </c>
      <c r="K13" s="1">
        <f>K2*'Respuestas de formulario'!O12</f>
        <v>0</v>
      </c>
      <c r="L13" s="1">
        <f>L2*'Respuestas de formulario'!P12</f>
        <v>310</v>
      </c>
      <c r="M13" s="1">
        <f>M2*'Respuestas de formulario'!Q12</f>
        <v>0</v>
      </c>
      <c r="N13" s="1">
        <f>N2*'Respuestas de formulario'!R12</f>
        <v>0</v>
      </c>
      <c r="O13" s="1">
        <f>O2*'Respuestas de formulario'!S12</f>
        <v>0</v>
      </c>
      <c r="P13" s="1">
        <f>P2*'Respuestas de formulario'!T12</f>
        <v>0</v>
      </c>
      <c r="Q13" s="1">
        <f>Q2*'Respuestas de formulario'!U12</f>
        <v>0</v>
      </c>
      <c r="R13" s="1">
        <f>R2*'Respuestas de formulario'!V12</f>
        <v>0</v>
      </c>
      <c r="S13" s="1">
        <f>S2*'Respuestas de formulario'!W12</f>
        <v>0</v>
      </c>
      <c r="T13" s="1">
        <f>T2*'Respuestas de formulario'!X12</f>
        <v>0</v>
      </c>
      <c r="U13" s="1">
        <f>U2*'Respuestas de formulario'!Y12</f>
        <v>0</v>
      </c>
      <c r="V13" s="1">
        <f>V2*'Respuestas de formulario'!Z12</f>
        <v>0</v>
      </c>
      <c r="W13" s="1">
        <f>W2*'Respuestas de formulario'!AA12</f>
        <v>0</v>
      </c>
      <c r="X13" s="1">
        <f>X2*'Respuestas de formulario'!AB12</f>
        <v>0</v>
      </c>
      <c r="Y13" s="1">
        <f>Y2*'Respuestas de formulario'!AC12</f>
        <v>0</v>
      </c>
      <c r="Z13" s="1">
        <f>Z2*'Respuestas de formulario'!AD12</f>
        <v>0</v>
      </c>
      <c r="AA13" s="1">
        <f>AA2*'Respuestas de formulario'!AE12</f>
        <v>0</v>
      </c>
      <c r="AB13" s="1">
        <f>AB2*'Respuestas de formulario'!AF12</f>
        <v>275</v>
      </c>
      <c r="AC13" s="1">
        <f>AC2*'Respuestas de formulario'!AG12</f>
        <v>0</v>
      </c>
      <c r="AD13" s="1">
        <f>AD2*'Respuestas de formulario'!AH12</f>
        <v>0</v>
      </c>
      <c r="AE13" s="1">
        <f>AE2*'Respuestas de formulario'!AI12</f>
        <v>0</v>
      </c>
      <c r="AF13" s="1">
        <f>AF2*'Respuestas de formulario'!AJ12</f>
        <v>0</v>
      </c>
      <c r="AG13" s="1">
        <f>AG2*'Respuestas de formulario'!AK12</f>
        <v>0</v>
      </c>
      <c r="AH13" s="1">
        <f>AH2*'Respuestas de formulario'!AL12</f>
        <v>0</v>
      </c>
      <c r="AI13" s="1">
        <f>AI2*'Respuestas de formulario'!AM12</f>
        <v>0</v>
      </c>
      <c r="AJ13" s="1">
        <f>AJ2*'Respuestas de formulario'!AN12</f>
        <v>0</v>
      </c>
      <c r="AK13" s="1">
        <f>AK2*'Respuestas de formulario'!AO12</f>
        <v>0</v>
      </c>
      <c r="AL13" s="1">
        <f>AL2*'Respuestas de formulario'!AP12</f>
        <v>0</v>
      </c>
      <c r="AM13" s="1">
        <f>AM2*'Respuestas de formulario'!AQ12</f>
        <v>0</v>
      </c>
      <c r="AN13" s="1">
        <f>AN2*'Respuestas de formulario'!AR12</f>
        <v>0</v>
      </c>
      <c r="AO13" s="1">
        <f>AO2*'Respuestas de formulario'!AS12</f>
        <v>0</v>
      </c>
      <c r="AP13" s="1">
        <f>AP2*'Respuestas de formulario'!AT12</f>
        <v>0</v>
      </c>
      <c r="AQ13" s="1">
        <f>AQ2*'Respuestas de formulario'!AU12</f>
        <v>0</v>
      </c>
      <c r="AR13" s="1">
        <f>AR2*'Respuestas de formulario'!AV12</f>
        <v>0</v>
      </c>
      <c r="AS13" s="1">
        <f>AS2*'Respuestas de formulario'!AW12</f>
        <v>0</v>
      </c>
      <c r="AT13" s="1">
        <f>AT2*'Respuestas de formulario'!AX12</f>
        <v>0</v>
      </c>
      <c r="AU13" s="1">
        <f>AU2*'Respuestas de formulario'!AY12</f>
        <v>0</v>
      </c>
      <c r="AV13" s="1">
        <f>AV2*'Respuestas de formulario'!AZ12</f>
        <v>0</v>
      </c>
      <c r="AW13" s="1">
        <f>AW2*'Respuestas de formulario'!BA12</f>
        <v>0</v>
      </c>
      <c r="AX13" s="1">
        <f>AX2*'Respuestas de formulario'!BB12</f>
        <v>0</v>
      </c>
      <c r="AY13" s="1">
        <f>AY2*'Respuestas de formulario'!BC12</f>
        <v>0</v>
      </c>
      <c r="AZ13" s="1">
        <f>AZ2*'Respuestas de formulario'!BD12</f>
        <v>0</v>
      </c>
      <c r="BA13" s="1">
        <f>BA2*'Respuestas de formulario'!BE12</f>
        <v>0</v>
      </c>
      <c r="BB13" s="1">
        <f>BB2*'Respuestas de formulario'!BF12</f>
        <v>0</v>
      </c>
      <c r="BC13" s="1">
        <f>BC2*'Respuestas de formulario'!BG12</f>
        <v>0</v>
      </c>
      <c r="BD13" s="1">
        <f>BD2*'Respuestas de formulario'!BH12</f>
        <v>0</v>
      </c>
      <c r="BE13" s="1">
        <f>BE2*'Respuestas de formulario'!BI12</f>
        <v>0</v>
      </c>
      <c r="BF13" s="1">
        <f>BF2*'Respuestas de formulario'!BJ12</f>
        <v>270</v>
      </c>
      <c r="BG13" s="5">
        <f t="shared" si="1"/>
        <v>1700</v>
      </c>
    </row>
    <row r="14">
      <c r="A14" s="5" t="s">
        <v>97</v>
      </c>
      <c r="B14" s="1">
        <f>B2*'Respuestas de formulario'!F13</f>
        <v>1500</v>
      </c>
      <c r="C14" s="1">
        <f>C2*'Respuestas de formulario'!G13</f>
        <v>1390</v>
      </c>
      <c r="D14" s="1">
        <f>D2*'Respuestas de formulario'!H13</f>
        <v>0</v>
      </c>
      <c r="E14" s="1">
        <f>E2*'Respuestas de formulario'!I13</f>
        <v>0</v>
      </c>
      <c r="F14" s="1">
        <f>F2*'Respuestas de formulario'!J13</f>
        <v>0</v>
      </c>
      <c r="G14" s="1">
        <f>G2*'Respuestas de formulario'!K13</f>
        <v>0</v>
      </c>
      <c r="H14" s="1">
        <f>H2*'Respuestas de formulario'!L13</f>
        <v>0</v>
      </c>
      <c r="I14" s="1">
        <f>I2*'Respuestas de formulario'!M13</f>
        <v>0</v>
      </c>
      <c r="J14" s="1">
        <f>J2*'Respuestas de formulario'!N13</f>
        <v>845</v>
      </c>
      <c r="K14" s="1">
        <f>K2*'Respuestas de formulario'!O13</f>
        <v>0</v>
      </c>
      <c r="L14" s="1">
        <f>L2*'Respuestas de formulario'!P13</f>
        <v>0</v>
      </c>
      <c r="M14" s="1">
        <f>M2*'Respuestas de formulario'!Q13</f>
        <v>0</v>
      </c>
      <c r="N14" s="1">
        <f>N2*'Respuestas de formulario'!R13</f>
        <v>0</v>
      </c>
      <c r="O14" s="1">
        <f>O2*'Respuestas de formulario'!S13</f>
        <v>0</v>
      </c>
      <c r="P14" s="1">
        <f>P2*'Respuestas de formulario'!T13</f>
        <v>0</v>
      </c>
      <c r="Q14" s="1">
        <f>Q2*'Respuestas de formulario'!U13</f>
        <v>0</v>
      </c>
      <c r="R14" s="1">
        <f>R2*'Respuestas de formulario'!V13</f>
        <v>0</v>
      </c>
      <c r="S14" s="1">
        <f>S2*'Respuestas de formulario'!W13</f>
        <v>625</v>
      </c>
      <c r="T14" s="1">
        <f>T2*'Respuestas de formulario'!X13</f>
        <v>0</v>
      </c>
      <c r="U14" s="1">
        <f>U2*'Respuestas de formulario'!Y13</f>
        <v>620</v>
      </c>
      <c r="V14" s="1">
        <f>V2*'Respuestas de formulario'!Z13</f>
        <v>0</v>
      </c>
      <c r="W14" s="1">
        <f>W2*'Respuestas de formulario'!AA13</f>
        <v>0</v>
      </c>
      <c r="X14" s="1">
        <f>X2*'Respuestas de formulario'!AB13</f>
        <v>0</v>
      </c>
      <c r="Y14" s="1">
        <f>Y2*'Respuestas de formulario'!AC13</f>
        <v>0</v>
      </c>
      <c r="Z14" s="1">
        <f>Z2*'Respuestas de formulario'!AD13</f>
        <v>0</v>
      </c>
      <c r="AA14" s="1">
        <f>AA2*'Respuestas de formulario'!AE13</f>
        <v>0</v>
      </c>
      <c r="AB14" s="1">
        <f>AB2*'Respuestas de formulario'!AF13</f>
        <v>0</v>
      </c>
      <c r="AC14" s="1">
        <f>AC2*'Respuestas de formulario'!AG13</f>
        <v>0</v>
      </c>
      <c r="AD14" s="1">
        <f>AD2*'Respuestas de formulario'!AH13</f>
        <v>0</v>
      </c>
      <c r="AE14" s="1">
        <f>AE2*'Respuestas de formulario'!AI13</f>
        <v>0</v>
      </c>
      <c r="AF14" s="1">
        <f>AF2*'Respuestas de formulario'!AJ13</f>
        <v>0</v>
      </c>
      <c r="AG14" s="1">
        <f>AG2*'Respuestas de formulario'!AK13</f>
        <v>0</v>
      </c>
      <c r="AH14" s="1">
        <f>AH2*'Respuestas de formulario'!AL13</f>
        <v>0</v>
      </c>
      <c r="AI14" s="1">
        <f>AI2*'Respuestas de formulario'!AM13</f>
        <v>0</v>
      </c>
      <c r="AJ14" s="1">
        <f>AJ2*'Respuestas de formulario'!AN13</f>
        <v>0</v>
      </c>
      <c r="AK14" s="1">
        <f>AK2*'Respuestas de formulario'!AO13</f>
        <v>0</v>
      </c>
      <c r="AL14" s="1">
        <f>AL2*'Respuestas de formulario'!AP13</f>
        <v>0</v>
      </c>
      <c r="AM14" s="1">
        <f>AM2*'Respuestas de formulario'!AQ13</f>
        <v>0</v>
      </c>
      <c r="AN14" s="1">
        <f>AN2*'Respuestas de formulario'!AR13</f>
        <v>0</v>
      </c>
      <c r="AO14" s="1">
        <f>AO2*'Respuestas de formulario'!AS13</f>
        <v>0</v>
      </c>
      <c r="AP14" s="1">
        <f>AP2*'Respuestas de formulario'!AT13</f>
        <v>0</v>
      </c>
      <c r="AQ14" s="1">
        <f>AQ2*'Respuestas de formulario'!AU13</f>
        <v>0</v>
      </c>
      <c r="AR14" s="1">
        <f>AR2*'Respuestas de formulario'!AV13</f>
        <v>0</v>
      </c>
      <c r="AS14" s="1">
        <f>AS2*'Respuestas de formulario'!AW13</f>
        <v>0</v>
      </c>
      <c r="AT14" s="1">
        <f>AT2*'Respuestas de formulario'!AX13</f>
        <v>0</v>
      </c>
      <c r="AU14" s="1">
        <f>AU2*'Respuestas de formulario'!AY13</f>
        <v>0</v>
      </c>
      <c r="AV14" s="1">
        <f>AV2*'Respuestas de formulario'!AZ13</f>
        <v>0</v>
      </c>
      <c r="AW14" s="1">
        <f>AW2*'Respuestas de formulario'!BA13</f>
        <v>0</v>
      </c>
      <c r="AX14" s="1">
        <f>AX2*'Respuestas de formulario'!BB13</f>
        <v>0</v>
      </c>
      <c r="AY14" s="1">
        <f>AY2*'Respuestas de formulario'!BC13</f>
        <v>0</v>
      </c>
      <c r="AZ14" s="1">
        <f>AZ2*'Respuestas de formulario'!BD13</f>
        <v>0</v>
      </c>
      <c r="BA14" s="1">
        <f>BA2*'Respuestas de formulario'!BE13</f>
        <v>0</v>
      </c>
      <c r="BB14" s="1">
        <f>BB2*'Respuestas de formulario'!BF13</f>
        <v>0</v>
      </c>
      <c r="BC14" s="1">
        <f>BC2*'Respuestas de formulario'!BG13</f>
        <v>0</v>
      </c>
      <c r="BD14" s="1">
        <f>BD2*'Respuestas de formulario'!BH13</f>
        <v>0</v>
      </c>
      <c r="BE14" s="1">
        <f>BE2*'Respuestas de formulario'!BI13</f>
        <v>0</v>
      </c>
      <c r="BF14" s="1">
        <f>BF2*'Respuestas de formulario'!BJ13</f>
        <v>0</v>
      </c>
      <c r="BG14" s="5">
        <f t="shared" si="1"/>
        <v>4980</v>
      </c>
    </row>
    <row r="15">
      <c r="A15" s="5" t="s">
        <v>92</v>
      </c>
      <c r="B15" s="1">
        <f>B2*'Respuestas de formulario'!F14</f>
        <v>1500</v>
      </c>
      <c r="C15" s="1">
        <f>C2*'Respuestas de formulario'!G14</f>
        <v>0</v>
      </c>
      <c r="D15" s="1">
        <f>D2*'Respuestas de formulario'!H14</f>
        <v>0</v>
      </c>
      <c r="E15" s="1">
        <f>E2*'Respuestas de formulario'!I14</f>
        <v>0</v>
      </c>
      <c r="F15" s="1">
        <f>F2*'Respuestas de formulario'!J14</f>
        <v>1185</v>
      </c>
      <c r="G15" s="1">
        <f>G2*'Respuestas de formulario'!K14</f>
        <v>0</v>
      </c>
      <c r="H15" s="1">
        <f>H2*'Respuestas de formulario'!L14</f>
        <v>0</v>
      </c>
      <c r="I15" s="1">
        <f>I2*'Respuestas de formulario'!M14</f>
        <v>0</v>
      </c>
      <c r="J15" s="1">
        <f>J2*'Respuestas de formulario'!N14</f>
        <v>0</v>
      </c>
      <c r="K15" s="1">
        <f>K2*'Respuestas de formulario'!O14</f>
        <v>0</v>
      </c>
      <c r="L15" s="1">
        <f>L2*'Respuestas de formulario'!P14</f>
        <v>0</v>
      </c>
      <c r="M15" s="1">
        <f>M2*'Respuestas de formulario'!Q14</f>
        <v>0</v>
      </c>
      <c r="N15" s="1">
        <f>N2*'Respuestas de formulario'!R14</f>
        <v>0</v>
      </c>
      <c r="O15" s="1">
        <f>O2*'Respuestas de formulario'!S14</f>
        <v>0</v>
      </c>
      <c r="P15" s="1">
        <f>P2*'Respuestas de formulario'!T14</f>
        <v>1185</v>
      </c>
      <c r="Q15" s="1">
        <f>Q2*'Respuestas de formulario'!U14</f>
        <v>0</v>
      </c>
      <c r="R15" s="1">
        <f>R2*'Respuestas de formulario'!V14</f>
        <v>0</v>
      </c>
      <c r="S15" s="1">
        <f>S2*'Respuestas de formulario'!W14</f>
        <v>0</v>
      </c>
      <c r="T15" s="1">
        <f>T2*'Respuestas de formulario'!X14</f>
        <v>0</v>
      </c>
      <c r="U15" s="1">
        <f>U2*'Respuestas de formulario'!Y14</f>
        <v>0</v>
      </c>
      <c r="V15" s="1">
        <f>V2*'Respuestas de formulario'!Z14</f>
        <v>0</v>
      </c>
      <c r="W15" s="1">
        <f>W2*'Respuestas de formulario'!AA14</f>
        <v>0</v>
      </c>
      <c r="X15" s="1">
        <f>X2*'Respuestas de formulario'!AB14</f>
        <v>0</v>
      </c>
      <c r="Y15" s="1">
        <f>Y2*'Respuestas de formulario'!AC14</f>
        <v>0</v>
      </c>
      <c r="Z15" s="1">
        <f>Z2*'Respuestas de formulario'!AD14</f>
        <v>0</v>
      </c>
      <c r="AA15" s="1">
        <f>AA2*'Respuestas de formulario'!AE14</f>
        <v>0</v>
      </c>
      <c r="AB15" s="1">
        <f>AB2*'Respuestas de formulario'!AF14</f>
        <v>0</v>
      </c>
      <c r="AC15" s="1">
        <f>AC2*'Respuestas de formulario'!AG14</f>
        <v>0</v>
      </c>
      <c r="AD15" s="1">
        <f>AD2*'Respuestas de formulario'!AH14</f>
        <v>0</v>
      </c>
      <c r="AE15" s="1">
        <f>AE2*'Respuestas de formulario'!AI14</f>
        <v>395</v>
      </c>
      <c r="AF15" s="1">
        <f>AF2*'Respuestas de formulario'!AJ14</f>
        <v>0</v>
      </c>
      <c r="AG15" s="1">
        <f>AG2*'Respuestas de formulario'!AK14</f>
        <v>0</v>
      </c>
      <c r="AH15" s="1">
        <f>AH2*'Respuestas de formulario'!AL14</f>
        <v>0</v>
      </c>
      <c r="AI15" s="1">
        <f>AI2*'Respuestas de formulario'!AM14</f>
        <v>0</v>
      </c>
      <c r="AJ15" s="1">
        <f>AJ2*'Respuestas de formulario'!AN14</f>
        <v>0</v>
      </c>
      <c r="AK15" s="1">
        <f>AK2*'Respuestas de formulario'!AO14</f>
        <v>0</v>
      </c>
      <c r="AL15" s="1">
        <f>AL2*'Respuestas de formulario'!AP14</f>
        <v>0</v>
      </c>
      <c r="AM15" s="1">
        <f>AM2*'Respuestas de formulario'!AQ14</f>
        <v>0</v>
      </c>
      <c r="AN15" s="1">
        <f>AN2*'Respuestas de formulario'!AR14</f>
        <v>0</v>
      </c>
      <c r="AO15" s="1">
        <f>AO2*'Respuestas de formulario'!AS14</f>
        <v>0</v>
      </c>
      <c r="AP15" s="1">
        <f>AP2*'Respuestas de formulario'!AT14</f>
        <v>0</v>
      </c>
      <c r="AQ15" s="1">
        <f>AQ2*'Respuestas de formulario'!AU14</f>
        <v>0</v>
      </c>
      <c r="AR15" s="1">
        <f>AR2*'Respuestas de formulario'!AV14</f>
        <v>0</v>
      </c>
      <c r="AS15" s="1">
        <f>AS2*'Respuestas de formulario'!AW14</f>
        <v>0</v>
      </c>
      <c r="AT15" s="1">
        <f>AT2*'Respuestas de formulario'!AX14</f>
        <v>0</v>
      </c>
      <c r="AU15" s="1">
        <f>AU2*'Respuestas de formulario'!AY14</f>
        <v>0</v>
      </c>
      <c r="AV15" s="1">
        <f>AV2*'Respuestas de formulario'!AZ14</f>
        <v>0</v>
      </c>
      <c r="AW15" s="1">
        <f>AW2*'Respuestas de formulario'!BA14</f>
        <v>0</v>
      </c>
      <c r="AX15" s="1">
        <f>AX2*'Respuestas de formulario'!BB14</f>
        <v>0</v>
      </c>
      <c r="AY15" s="1">
        <f>AY2*'Respuestas de formulario'!BC14</f>
        <v>0</v>
      </c>
      <c r="AZ15" s="1">
        <f>AZ2*'Respuestas de formulario'!BD14</f>
        <v>0</v>
      </c>
      <c r="BA15" s="1">
        <f>BA2*'Respuestas de formulario'!BE14</f>
        <v>0</v>
      </c>
      <c r="BB15" s="1">
        <f>BB2*'Respuestas de formulario'!BF14</f>
        <v>0</v>
      </c>
      <c r="BC15" s="1">
        <f>BC2*'Respuestas de formulario'!BG14</f>
        <v>0</v>
      </c>
      <c r="BD15" s="1">
        <f>BD2*'Respuestas de formulario'!BH14</f>
        <v>0</v>
      </c>
      <c r="BE15" s="1">
        <f>BE2*'Respuestas de formulario'!BI14</f>
        <v>0</v>
      </c>
      <c r="BF15" s="1">
        <f>BF2*'Respuestas de formulario'!BJ14</f>
        <v>0</v>
      </c>
      <c r="BG15" s="5">
        <f t="shared" si="1"/>
        <v>4265</v>
      </c>
    </row>
    <row r="16">
      <c r="A16" s="5" t="s">
        <v>99</v>
      </c>
      <c r="B16" s="1">
        <f>B2*'Respuestas de formulario'!F15</f>
        <v>0</v>
      </c>
      <c r="C16" s="1">
        <f>C2*'Respuestas de formulario'!G15</f>
        <v>0</v>
      </c>
      <c r="D16" s="1">
        <f>D2*'Respuestas de formulario'!H15</f>
        <v>5315</v>
      </c>
      <c r="E16" s="1">
        <f>E2*'Respuestas de formulario'!I15</f>
        <v>0</v>
      </c>
      <c r="F16" s="1">
        <f>F2*'Respuestas de formulario'!J15</f>
        <v>0</v>
      </c>
      <c r="G16" s="1">
        <f>G2*'Respuestas de formulario'!K15</f>
        <v>775</v>
      </c>
      <c r="H16" s="1">
        <f>H2*'Respuestas de formulario'!L15</f>
        <v>0</v>
      </c>
      <c r="I16" s="1">
        <f>I2*'Respuestas de formulario'!M15</f>
        <v>0</v>
      </c>
      <c r="J16" s="1">
        <f>J2*'Respuestas de formulario'!N15</f>
        <v>0</v>
      </c>
      <c r="K16" s="1">
        <f>K2*'Respuestas de formulario'!O15</f>
        <v>0</v>
      </c>
      <c r="L16" s="1">
        <f>L2*'Respuestas de formulario'!P15</f>
        <v>0</v>
      </c>
      <c r="M16" s="1">
        <f>M2*'Respuestas de formulario'!Q15</f>
        <v>0</v>
      </c>
      <c r="N16" s="1">
        <f>N2*'Respuestas de formulario'!R15</f>
        <v>0</v>
      </c>
      <c r="O16" s="1">
        <f>O2*'Respuestas de formulario'!S15</f>
        <v>0</v>
      </c>
      <c r="P16" s="1">
        <f>P2*'Respuestas de formulario'!T15</f>
        <v>0</v>
      </c>
      <c r="Q16" s="1">
        <f>Q2*'Respuestas de formulario'!U15</f>
        <v>0</v>
      </c>
      <c r="R16" s="1">
        <f>R2*'Respuestas de formulario'!V15</f>
        <v>0</v>
      </c>
      <c r="S16" s="1">
        <f>S2*'Respuestas de formulario'!W15</f>
        <v>625</v>
      </c>
      <c r="T16" s="1">
        <f>T2*'Respuestas de formulario'!X15</f>
        <v>0</v>
      </c>
      <c r="U16" s="1">
        <f>U2*'Respuestas de formulario'!Y15</f>
        <v>0</v>
      </c>
      <c r="V16" s="1">
        <f>V2*'Respuestas de formulario'!Z15</f>
        <v>0</v>
      </c>
      <c r="W16" s="1">
        <f>W2*'Respuestas de formulario'!AA15</f>
        <v>395</v>
      </c>
      <c r="X16" s="1">
        <f>X2*'Respuestas de formulario'!AB15</f>
        <v>0</v>
      </c>
      <c r="Y16" s="1">
        <f>Y2*'Respuestas de formulario'!AC15</f>
        <v>0</v>
      </c>
      <c r="Z16" s="1">
        <f>Z2*'Respuestas de formulario'!AD15</f>
        <v>0</v>
      </c>
      <c r="AA16" s="1">
        <f>AA2*'Respuestas de formulario'!AE15</f>
        <v>0</v>
      </c>
      <c r="AB16" s="1">
        <f>AB2*'Respuestas de formulario'!AF15</f>
        <v>275</v>
      </c>
      <c r="AC16" s="1">
        <f>AC2*'Respuestas de formulario'!AG15</f>
        <v>0</v>
      </c>
      <c r="AD16" s="1">
        <f>AD2*'Respuestas de formulario'!AH15</f>
        <v>0</v>
      </c>
      <c r="AE16" s="1">
        <f>AE2*'Respuestas de formulario'!AI15</f>
        <v>0</v>
      </c>
      <c r="AF16" s="1">
        <f>AF2*'Respuestas de formulario'!AJ15</f>
        <v>0</v>
      </c>
      <c r="AG16" s="1">
        <f>AG2*'Respuestas de formulario'!AK15</f>
        <v>0</v>
      </c>
      <c r="AH16" s="1">
        <f>AH2*'Respuestas de formulario'!AL15</f>
        <v>0</v>
      </c>
      <c r="AI16" s="1">
        <f>AI2*'Respuestas de formulario'!AM15</f>
        <v>0</v>
      </c>
      <c r="AJ16" s="1">
        <f>AJ2*'Respuestas de formulario'!AN15</f>
        <v>0</v>
      </c>
      <c r="AK16" s="1">
        <f>AK2*'Respuestas de formulario'!AO15</f>
        <v>0</v>
      </c>
      <c r="AL16" s="1">
        <f>AL2*'Respuestas de formulario'!AP15</f>
        <v>0</v>
      </c>
      <c r="AM16" s="1">
        <f>AM2*'Respuestas de formulario'!AQ15</f>
        <v>0</v>
      </c>
      <c r="AN16" s="1">
        <f>AN2*'Respuestas de formulario'!AR15</f>
        <v>0</v>
      </c>
      <c r="AO16" s="1">
        <f>AO2*'Respuestas de formulario'!AS15</f>
        <v>0</v>
      </c>
      <c r="AP16" s="1">
        <f>AP2*'Respuestas de formulario'!AT15</f>
        <v>0</v>
      </c>
      <c r="AQ16" s="1">
        <f>AQ2*'Respuestas de formulario'!AU15</f>
        <v>0</v>
      </c>
      <c r="AR16" s="1">
        <f>AR2*'Respuestas de formulario'!AV15</f>
        <v>0</v>
      </c>
      <c r="AS16" s="1">
        <f>AS2*'Respuestas de formulario'!AW15</f>
        <v>0</v>
      </c>
      <c r="AT16" s="1">
        <f>AT2*'Respuestas de formulario'!AX15</f>
        <v>0</v>
      </c>
      <c r="AU16" s="1">
        <f>AU2*'Respuestas de formulario'!AY15</f>
        <v>0</v>
      </c>
      <c r="AV16" s="1">
        <f>AV2*'Respuestas de formulario'!AZ15</f>
        <v>0</v>
      </c>
      <c r="AW16" s="1">
        <f>AW2*'Respuestas de formulario'!BA15</f>
        <v>0</v>
      </c>
      <c r="AX16" s="1">
        <f>AX2*'Respuestas de formulario'!BB15</f>
        <v>0</v>
      </c>
      <c r="AY16" s="1">
        <f>AY2*'Respuestas de formulario'!BC15</f>
        <v>0</v>
      </c>
      <c r="AZ16" s="1">
        <f>AZ2*'Respuestas de formulario'!BD15</f>
        <v>0</v>
      </c>
      <c r="BA16" s="1">
        <f>BA2*'Respuestas de formulario'!BE15</f>
        <v>0</v>
      </c>
      <c r="BB16" s="1">
        <f>BB2*'Respuestas de formulario'!BF15</f>
        <v>0</v>
      </c>
      <c r="BC16" s="1">
        <f>BC2*'Respuestas de formulario'!BG15</f>
        <v>0</v>
      </c>
      <c r="BD16" s="1">
        <f>BD2*'Respuestas de formulario'!BH15</f>
        <v>0</v>
      </c>
      <c r="BE16" s="1">
        <f>BE2*'Respuestas de formulario'!BI15</f>
        <v>0</v>
      </c>
      <c r="BF16" s="1">
        <f>BF2*'Respuestas de formulario'!BJ15</f>
        <v>0</v>
      </c>
      <c r="BG16" s="5">
        <f t="shared" si="1"/>
        <v>7385</v>
      </c>
    </row>
    <row r="17">
      <c r="A17" s="5" t="s">
        <v>101</v>
      </c>
      <c r="B17" s="1">
        <f>B2*'Respuestas de formulario'!F16</f>
        <v>1500</v>
      </c>
      <c r="C17" s="1">
        <f>C2*'Respuestas de formulario'!G16</f>
        <v>1390</v>
      </c>
      <c r="D17" s="1">
        <f>D2*'Respuestas de formulario'!H16</f>
        <v>0</v>
      </c>
      <c r="E17" s="1">
        <f>E2*'Respuestas de formulario'!I16</f>
        <v>0</v>
      </c>
      <c r="F17" s="1">
        <f>F2*'Respuestas de formulario'!J16</f>
        <v>0</v>
      </c>
      <c r="G17" s="1">
        <f>G2*'Respuestas de formulario'!K16</f>
        <v>0</v>
      </c>
      <c r="H17" s="1">
        <f>H2*'Respuestas de formulario'!L16</f>
        <v>0</v>
      </c>
      <c r="I17" s="1">
        <f>I2*'Respuestas de formulario'!M16</f>
        <v>0</v>
      </c>
      <c r="J17" s="1">
        <f>J2*'Respuestas de formulario'!N16</f>
        <v>0</v>
      </c>
      <c r="K17" s="1">
        <f>K2*'Respuestas de formulario'!O16</f>
        <v>0</v>
      </c>
      <c r="L17" s="1">
        <f>L2*'Respuestas de formulario'!P16</f>
        <v>0</v>
      </c>
      <c r="M17" s="1">
        <f>M2*'Respuestas de formulario'!Q16</f>
        <v>0</v>
      </c>
      <c r="N17" s="1">
        <f>N2*'Respuestas de formulario'!R16</f>
        <v>0</v>
      </c>
      <c r="O17" s="1">
        <f>O2*'Respuestas de formulario'!S16</f>
        <v>0</v>
      </c>
      <c r="P17" s="1">
        <f>P2*'Respuestas de formulario'!T16</f>
        <v>395</v>
      </c>
      <c r="Q17" s="1">
        <f>Q2*'Respuestas de formulario'!U16</f>
        <v>0</v>
      </c>
      <c r="R17" s="1">
        <f>R2*'Respuestas de formulario'!V16</f>
        <v>0</v>
      </c>
      <c r="S17" s="1">
        <f>S2*'Respuestas de formulario'!W16</f>
        <v>0</v>
      </c>
      <c r="T17" s="1">
        <f>T2*'Respuestas de formulario'!X16</f>
        <v>0</v>
      </c>
      <c r="U17" s="1">
        <f>U2*'Respuestas de formulario'!Y16</f>
        <v>0</v>
      </c>
      <c r="V17" s="1">
        <f>V2*'Respuestas de formulario'!Z16</f>
        <v>0</v>
      </c>
      <c r="W17" s="1">
        <f>W2*'Respuestas de formulario'!AA16</f>
        <v>0</v>
      </c>
      <c r="X17" s="1">
        <f>X2*'Respuestas de formulario'!AB16</f>
        <v>0</v>
      </c>
      <c r="Y17" s="1">
        <f>Y2*'Respuestas de formulario'!AC16</f>
        <v>0</v>
      </c>
      <c r="Z17" s="1">
        <f>Z2*'Respuestas de formulario'!AD16</f>
        <v>0</v>
      </c>
      <c r="AA17" s="1">
        <f>AA2*'Respuestas de formulario'!AE16</f>
        <v>0</v>
      </c>
      <c r="AB17" s="1">
        <f>AB2*'Respuestas de formulario'!AF16</f>
        <v>0</v>
      </c>
      <c r="AC17" s="1">
        <f>AC2*'Respuestas de formulario'!AG16</f>
        <v>0</v>
      </c>
      <c r="AD17" s="1">
        <f>AD2*'Respuestas de formulario'!AH16</f>
        <v>0</v>
      </c>
      <c r="AE17" s="1">
        <f>AE2*'Respuestas de formulario'!AI16</f>
        <v>0</v>
      </c>
      <c r="AF17" s="1">
        <f>AF2*'Respuestas de formulario'!AJ16</f>
        <v>0</v>
      </c>
      <c r="AG17" s="1">
        <f>AG2*'Respuestas de formulario'!AK16</f>
        <v>0</v>
      </c>
      <c r="AH17" s="1">
        <f>AH2*'Respuestas de formulario'!AL16</f>
        <v>0</v>
      </c>
      <c r="AI17" s="1">
        <f>AI2*'Respuestas de formulario'!AM16</f>
        <v>0</v>
      </c>
      <c r="AJ17" s="1">
        <f>AJ2*'Respuestas de formulario'!AN16</f>
        <v>0</v>
      </c>
      <c r="AK17" s="1">
        <f>AK2*'Respuestas de formulario'!AO16</f>
        <v>0</v>
      </c>
      <c r="AL17" s="1">
        <f>AL2*'Respuestas de formulario'!AP16</f>
        <v>0</v>
      </c>
      <c r="AM17" s="1">
        <f>AM2*'Respuestas de formulario'!AQ16</f>
        <v>0</v>
      </c>
      <c r="AN17" s="1">
        <f>AN2*'Respuestas de formulario'!AR16</f>
        <v>0</v>
      </c>
      <c r="AO17" s="1">
        <f>AO2*'Respuestas de formulario'!AS16</f>
        <v>0</v>
      </c>
      <c r="AP17" s="1">
        <f>AP2*'Respuestas de formulario'!AT16</f>
        <v>0</v>
      </c>
      <c r="AQ17" s="1">
        <f>AQ2*'Respuestas de formulario'!AU16</f>
        <v>0</v>
      </c>
      <c r="AR17" s="1">
        <f>AR2*'Respuestas de formulario'!AV16</f>
        <v>0</v>
      </c>
      <c r="AS17" s="1">
        <f>AS2*'Respuestas de formulario'!AW16</f>
        <v>0</v>
      </c>
      <c r="AT17" s="1">
        <f>AT2*'Respuestas de formulario'!AX16</f>
        <v>0</v>
      </c>
      <c r="AU17" s="1">
        <f>AU2*'Respuestas de formulario'!AY16</f>
        <v>0</v>
      </c>
      <c r="AV17" s="1">
        <f>AV2*'Respuestas de formulario'!AZ16</f>
        <v>0</v>
      </c>
      <c r="AW17" s="1">
        <f>AW2*'Respuestas de formulario'!BA16</f>
        <v>0</v>
      </c>
      <c r="AX17" s="1">
        <f>AX2*'Respuestas de formulario'!BB16</f>
        <v>0</v>
      </c>
      <c r="AY17" s="1">
        <f>AY2*'Respuestas de formulario'!BC16</f>
        <v>0</v>
      </c>
      <c r="AZ17" s="1">
        <f>AZ2*'Respuestas de formulario'!BD16</f>
        <v>0</v>
      </c>
      <c r="BA17" s="1">
        <f>BA2*'Respuestas de formulario'!BE16</f>
        <v>0</v>
      </c>
      <c r="BB17" s="1">
        <f>BB2*'Respuestas de formulario'!BF16</f>
        <v>430</v>
      </c>
      <c r="BC17" s="1">
        <f>BC2*'Respuestas de formulario'!BG16</f>
        <v>0</v>
      </c>
      <c r="BD17" s="1">
        <f>BD2*'Respuestas de formulario'!BH16</f>
        <v>0</v>
      </c>
      <c r="BE17" s="1">
        <f>BE2*'Respuestas de formulario'!BI16</f>
        <v>0</v>
      </c>
      <c r="BF17" s="1">
        <f>BF2*'Respuestas de formulario'!BJ16</f>
        <v>0</v>
      </c>
      <c r="BG17" s="5">
        <f t="shared" si="1"/>
        <v>3715</v>
      </c>
    </row>
    <row r="18">
      <c r="A18" s="5" t="s">
        <v>198</v>
      </c>
      <c r="BG18" s="1">
        <f>SUM(BG3:BG17)</f>
        <v>83510</v>
      </c>
    </row>
    <row r="19">
      <c r="A19" s="5" t="s">
        <v>222</v>
      </c>
      <c r="BG19" s="1">
        <f>BG18*15/100</f>
        <v>12526.5</v>
      </c>
    </row>
  </sheetData>
  <printOptions gridLines="1" horizontalCentered="1"/>
  <pageMargins bottom="0.75" footer="0.0" header="0.0" left="0.25" right="0.25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43</v>
      </c>
      <c r="AO1" s="2" t="s">
        <v>44</v>
      </c>
      <c r="AP1" s="2" t="s">
        <v>45</v>
      </c>
      <c r="AQ1" s="2" t="s">
        <v>46</v>
      </c>
      <c r="AR1" s="2" t="s">
        <v>47</v>
      </c>
      <c r="AS1" s="2" t="s">
        <v>48</v>
      </c>
      <c r="AT1" s="2" t="s">
        <v>49</v>
      </c>
      <c r="AU1" s="2" t="s">
        <v>50</v>
      </c>
      <c r="AV1" s="2" t="s">
        <v>51</v>
      </c>
      <c r="AW1" s="2" t="s">
        <v>52</v>
      </c>
      <c r="AX1" s="2" t="s">
        <v>53</v>
      </c>
      <c r="AY1" s="2" t="s">
        <v>54</v>
      </c>
      <c r="AZ1" s="2" t="s">
        <v>55</v>
      </c>
      <c r="BA1" s="2" t="s">
        <v>221</v>
      </c>
      <c r="BB1" s="2" t="s">
        <v>57</v>
      </c>
      <c r="BC1" s="2" t="s">
        <v>58</v>
      </c>
      <c r="BD1" s="2" t="s">
        <v>59</v>
      </c>
      <c r="BE1" s="2" t="s">
        <v>60</v>
      </c>
      <c r="BF1" s="2" t="s">
        <v>61</v>
      </c>
      <c r="BG1" s="2" t="s">
        <v>198</v>
      </c>
    </row>
    <row r="2">
      <c r="B2" s="5">
        <v>1500.0</v>
      </c>
      <c r="C2" s="5">
        <v>1390.0</v>
      </c>
      <c r="D2" s="5">
        <v>5315.0</v>
      </c>
      <c r="E2" s="5">
        <v>530.0</v>
      </c>
      <c r="F2" s="5">
        <v>1185.0</v>
      </c>
      <c r="G2" s="5">
        <v>775.0</v>
      </c>
      <c r="H2" s="5">
        <v>150.0</v>
      </c>
      <c r="I2" s="5">
        <v>600.0</v>
      </c>
      <c r="J2" s="5">
        <v>845.0</v>
      </c>
      <c r="K2" s="5">
        <v>720.0</v>
      </c>
      <c r="L2" s="5">
        <v>310.0</v>
      </c>
      <c r="M2" s="5">
        <v>345.0</v>
      </c>
      <c r="N2" s="5">
        <v>85.0</v>
      </c>
      <c r="O2" s="5">
        <v>295.0</v>
      </c>
      <c r="P2" s="5">
        <v>395.0</v>
      </c>
      <c r="Q2" s="5">
        <v>785.0</v>
      </c>
      <c r="R2" s="5">
        <v>490.0</v>
      </c>
      <c r="S2" s="5">
        <v>625.0</v>
      </c>
      <c r="T2" s="5">
        <v>410.0</v>
      </c>
      <c r="U2" s="5">
        <v>620.0</v>
      </c>
      <c r="V2" s="5">
        <v>890.0</v>
      </c>
      <c r="W2" s="5">
        <v>395.0</v>
      </c>
      <c r="X2" s="5">
        <v>670.0</v>
      </c>
      <c r="Y2" s="5">
        <v>815.0</v>
      </c>
      <c r="Z2" s="5">
        <v>750.0</v>
      </c>
      <c r="AA2" s="5">
        <v>175.0</v>
      </c>
      <c r="AB2" s="5">
        <v>275.0</v>
      </c>
      <c r="AC2" s="5">
        <v>240.0</v>
      </c>
      <c r="AD2" s="5">
        <v>1215.0</v>
      </c>
      <c r="AE2" s="5">
        <v>395.0</v>
      </c>
      <c r="AF2" s="5">
        <v>430.0</v>
      </c>
      <c r="AG2" s="5">
        <v>280.0</v>
      </c>
      <c r="AH2" s="5">
        <v>430.0</v>
      </c>
      <c r="AI2" s="5">
        <v>430.0</v>
      </c>
      <c r="AJ2" s="5">
        <v>430.0</v>
      </c>
      <c r="AK2" s="5">
        <v>235.0</v>
      </c>
      <c r="AL2" s="5">
        <v>150.0</v>
      </c>
      <c r="AM2" s="5">
        <v>1410.0</v>
      </c>
      <c r="AN2" s="5">
        <v>495.0</v>
      </c>
      <c r="AO2" s="5">
        <v>595.0</v>
      </c>
      <c r="AP2" s="5">
        <v>670.0</v>
      </c>
      <c r="AQ2" s="5">
        <v>865.0</v>
      </c>
      <c r="AR2" s="5">
        <v>190.0</v>
      </c>
      <c r="AS2" s="5">
        <v>1205.0</v>
      </c>
      <c r="AT2" s="5">
        <v>1780.0</v>
      </c>
      <c r="AU2" s="5">
        <v>2635.0</v>
      </c>
      <c r="AV2" s="5">
        <v>790.0</v>
      </c>
      <c r="AW2" s="5">
        <v>1260.0</v>
      </c>
      <c r="AX2" s="5">
        <v>330.0</v>
      </c>
      <c r="AY2" s="5">
        <v>2480.0</v>
      </c>
      <c r="AZ2" s="5">
        <v>480.0</v>
      </c>
      <c r="BA2" s="5">
        <v>470.0</v>
      </c>
      <c r="BB2" s="5">
        <v>430.0</v>
      </c>
      <c r="BC2" s="5">
        <v>640.0</v>
      </c>
      <c r="BD2" s="5">
        <v>110.0</v>
      </c>
      <c r="BE2" s="5">
        <v>125.0</v>
      </c>
      <c r="BF2" s="5">
        <v>270.0</v>
      </c>
      <c r="BG2" s="5">
        <f t="shared" ref="BG2:BG14" si="1">SUM(B2:BF2)</f>
        <v>42805</v>
      </c>
    </row>
    <row r="3">
      <c r="A3" s="5" t="s">
        <v>103</v>
      </c>
      <c r="B3" s="1">
        <f>B2*'Respuestas de formulario'!F17</f>
        <v>0</v>
      </c>
      <c r="C3" s="1">
        <f>C2*'Respuestas de formulario'!G17</f>
        <v>0</v>
      </c>
      <c r="D3" s="1">
        <f>D2*'Respuestas de formulario'!H17</f>
        <v>0</v>
      </c>
      <c r="E3" s="1">
        <f>E2*'Respuestas de formulario'!I17</f>
        <v>0</v>
      </c>
      <c r="F3" s="1">
        <f>F2*'Respuestas de formulario'!J17</f>
        <v>0</v>
      </c>
      <c r="G3" s="1">
        <f>G2*'Respuestas de formulario'!K17</f>
        <v>775</v>
      </c>
      <c r="H3" s="1">
        <f>H2*'Respuestas de formulario'!L17</f>
        <v>0</v>
      </c>
      <c r="I3" s="1">
        <f>I2*'Respuestas de formulario'!M17</f>
        <v>0</v>
      </c>
      <c r="J3" s="1">
        <f>J2*'Respuestas de formulario'!N17</f>
        <v>0</v>
      </c>
      <c r="K3" s="1">
        <f>K2*'Respuestas de formulario'!O17</f>
        <v>0</v>
      </c>
      <c r="L3" s="1">
        <f>L2*'Respuestas de formulario'!P17</f>
        <v>310</v>
      </c>
      <c r="M3" s="1">
        <f>M2*'Respuestas de formulario'!Q17</f>
        <v>0</v>
      </c>
      <c r="N3" s="1">
        <f>N2*'Respuestas de formulario'!R17</f>
        <v>0</v>
      </c>
      <c r="O3" s="1">
        <f>O2*'Respuestas de formulario'!S17</f>
        <v>0</v>
      </c>
      <c r="P3" s="1">
        <f>P2*'Respuestas de formulario'!T17</f>
        <v>0</v>
      </c>
      <c r="Q3" s="1">
        <f>Q2*'Respuestas de formulario'!U17</f>
        <v>0</v>
      </c>
      <c r="R3" s="1">
        <f>R2*'Respuestas de formulario'!V17</f>
        <v>0</v>
      </c>
      <c r="S3" s="1">
        <f>S2*'Respuestas de formulario'!W17</f>
        <v>0</v>
      </c>
      <c r="T3" s="1">
        <f>T2*'Respuestas de formulario'!X17</f>
        <v>0</v>
      </c>
      <c r="U3" s="1">
        <f>U2*'Respuestas de formulario'!Y17</f>
        <v>0</v>
      </c>
      <c r="V3" s="1">
        <f>V2*'Respuestas de formulario'!Z17</f>
        <v>0</v>
      </c>
      <c r="W3" s="1">
        <f>W2*'Respuestas de formulario'!AA17</f>
        <v>395</v>
      </c>
      <c r="X3" s="1">
        <f>X2*'Respuestas de formulario'!AB17</f>
        <v>670</v>
      </c>
      <c r="Y3" s="1">
        <f>Y2*'Respuestas de formulario'!AC17</f>
        <v>815</v>
      </c>
      <c r="Z3" s="1">
        <f>Z2*'Respuestas de formulario'!AD17</f>
        <v>0</v>
      </c>
      <c r="AA3" s="1">
        <f>AA2*'Respuestas de formulario'!AE17</f>
        <v>0</v>
      </c>
      <c r="AB3" s="1">
        <f>AB2*'Respuestas de formulario'!AF17</f>
        <v>0</v>
      </c>
      <c r="AC3" s="1">
        <f>AC2*'Respuestas de formulario'!AG17</f>
        <v>0</v>
      </c>
      <c r="AD3" s="1">
        <f>AD2*'Respuestas de formulario'!AH17</f>
        <v>0</v>
      </c>
      <c r="AE3" s="1">
        <f>AE2*'Respuestas de formulario'!AI17</f>
        <v>0</v>
      </c>
      <c r="AF3" s="1">
        <f>AF2*'Respuestas de formulario'!AJ17</f>
        <v>0</v>
      </c>
      <c r="AG3" s="1">
        <f>AG2*'Respuestas de formulario'!AK17</f>
        <v>0</v>
      </c>
      <c r="AH3" s="1">
        <f>AH2*'Respuestas de formulario'!AL17</f>
        <v>0</v>
      </c>
      <c r="AI3" s="1">
        <f>AI2*'Respuestas de formulario'!AM17</f>
        <v>0</v>
      </c>
      <c r="AJ3" s="1">
        <f>AJ2*'Respuestas de formulario'!AN17</f>
        <v>0</v>
      </c>
      <c r="AK3" s="1">
        <f>AK2*'Respuestas de formulario'!AO17</f>
        <v>0</v>
      </c>
      <c r="AL3" s="1">
        <f>AL2*'Respuestas de formulario'!AP17</f>
        <v>0</v>
      </c>
      <c r="AM3" s="1">
        <f>AM2*'Respuestas de formulario'!AQ17</f>
        <v>0</v>
      </c>
      <c r="AN3" s="1">
        <f>AN2*'Respuestas de formulario'!AR17</f>
        <v>0</v>
      </c>
      <c r="AO3" s="1">
        <f>AO2*'Respuestas de formulario'!AS17</f>
        <v>0</v>
      </c>
      <c r="AP3" s="1">
        <f>AP2*'Respuestas de formulario'!AT17</f>
        <v>0</v>
      </c>
      <c r="AQ3" s="1">
        <f>AQ2*'Respuestas de formulario'!AU17</f>
        <v>0</v>
      </c>
      <c r="AR3" s="1">
        <f>AR2*'Respuestas de formulario'!AV17</f>
        <v>190</v>
      </c>
      <c r="AS3" s="1">
        <f>AS2*'Respuestas de formulario'!AW17</f>
        <v>0</v>
      </c>
      <c r="AT3" s="1">
        <f>AT2*'Respuestas de formulario'!AX17</f>
        <v>0</v>
      </c>
      <c r="AU3" s="1">
        <f>AU2*'Respuestas de formulario'!AY17</f>
        <v>0</v>
      </c>
      <c r="AV3" s="1">
        <f>AV2*'Respuestas de formulario'!AZ17</f>
        <v>0</v>
      </c>
      <c r="AW3" s="1">
        <f>AW2*'Respuestas de formulario'!BA17</f>
        <v>0</v>
      </c>
      <c r="AX3" s="1">
        <f>AX2*'Respuestas de formulario'!BB17</f>
        <v>0</v>
      </c>
      <c r="AY3" s="1">
        <f>AY2*'Respuestas de formulario'!BC17</f>
        <v>0</v>
      </c>
      <c r="AZ3" s="1">
        <f>AZ2*'Respuestas de formulario'!BD17</f>
        <v>480</v>
      </c>
      <c r="BA3" s="1">
        <f>BA2*'Respuestas de formulario'!BE17</f>
        <v>0</v>
      </c>
      <c r="BB3" s="1">
        <f>BB2*'Respuestas de formulario'!BF17</f>
        <v>0</v>
      </c>
      <c r="BC3" s="1">
        <f>BC2*'Respuestas de formulario'!BG17</f>
        <v>0</v>
      </c>
      <c r="BD3" s="1">
        <f>BD2*'Respuestas de formulario'!BH17</f>
        <v>0</v>
      </c>
      <c r="BE3" s="1">
        <f>BE2*'Respuestas de formulario'!BI17</f>
        <v>0</v>
      </c>
      <c r="BF3" s="1">
        <f>BF2*'Respuestas de formulario'!BJ17</f>
        <v>0</v>
      </c>
      <c r="BG3" s="5">
        <f t="shared" si="1"/>
        <v>3635</v>
      </c>
    </row>
    <row r="4">
      <c r="A4" s="5" t="s">
        <v>106</v>
      </c>
      <c r="B4" s="1">
        <f>B2*'Respuestas de formulario'!F18</f>
        <v>0</v>
      </c>
      <c r="C4" s="1">
        <f>C2*'Respuestas de formulario'!G18</f>
        <v>0</v>
      </c>
      <c r="D4" s="1">
        <f>D2*'Respuestas de formulario'!H18</f>
        <v>0</v>
      </c>
      <c r="E4" s="1">
        <f>E2*'Respuestas de formulario'!I18</f>
        <v>530</v>
      </c>
      <c r="F4" s="1">
        <f>F2*'Respuestas de formulario'!J18</f>
        <v>0</v>
      </c>
      <c r="G4" s="1">
        <f>G2*'Respuestas de formulario'!K18</f>
        <v>0</v>
      </c>
      <c r="H4" s="1">
        <f>H2*'Respuestas de formulario'!L18</f>
        <v>0</v>
      </c>
      <c r="I4" s="1">
        <f>I2*'Respuestas de formulario'!M18</f>
        <v>600</v>
      </c>
      <c r="J4" s="1">
        <f>J2*'Respuestas de formulario'!N18</f>
        <v>845</v>
      </c>
      <c r="K4" s="1">
        <f>K2*'Respuestas de formulario'!O18</f>
        <v>720</v>
      </c>
      <c r="L4" s="1">
        <f>L2*'Respuestas de formulario'!P18</f>
        <v>310</v>
      </c>
      <c r="M4" s="1">
        <f>M2*'Respuestas de formulario'!Q18</f>
        <v>345</v>
      </c>
      <c r="N4" s="1">
        <f>N2*'Respuestas de formulario'!R18</f>
        <v>85</v>
      </c>
      <c r="O4" s="1">
        <f>O2*'Respuestas de formulario'!S18</f>
        <v>295</v>
      </c>
      <c r="P4" s="1">
        <f>P2*'Respuestas de formulario'!T18</f>
        <v>395</v>
      </c>
      <c r="Q4" s="1">
        <f>Q2*'Respuestas de formulario'!U18</f>
        <v>0</v>
      </c>
      <c r="R4" s="1">
        <f>R2*'Respuestas de formulario'!V18</f>
        <v>0</v>
      </c>
      <c r="S4" s="1">
        <f>S2*'Respuestas de formulario'!W18</f>
        <v>625</v>
      </c>
      <c r="T4" s="1">
        <f>T2*'Respuestas de formulario'!X18</f>
        <v>0</v>
      </c>
      <c r="U4" s="1">
        <f>U2*'Respuestas de formulario'!Y18</f>
        <v>0</v>
      </c>
      <c r="V4" s="1">
        <f>V2*'Respuestas de formulario'!Z18</f>
        <v>0</v>
      </c>
      <c r="W4" s="1">
        <f>W2*'Respuestas de formulario'!AA18</f>
        <v>395</v>
      </c>
      <c r="X4" s="1">
        <f>X2*'Respuestas de formulario'!AB18</f>
        <v>0</v>
      </c>
      <c r="Y4" s="1">
        <f>Y2*'Respuestas de formulario'!AC18</f>
        <v>0</v>
      </c>
      <c r="Z4" s="1">
        <f>Z2*'Respuestas de formulario'!AD18</f>
        <v>0</v>
      </c>
      <c r="AA4" s="1">
        <f>AA2*'Respuestas de formulario'!AE18</f>
        <v>0</v>
      </c>
      <c r="AB4" s="1">
        <f>AB2*'Respuestas de formulario'!AF18</f>
        <v>275</v>
      </c>
      <c r="AC4" s="1">
        <f>AC2*'Respuestas de formulario'!AG18</f>
        <v>0</v>
      </c>
      <c r="AD4" s="1">
        <f>AD2*'Respuestas de formulario'!AH18</f>
        <v>0</v>
      </c>
      <c r="AE4" s="1">
        <f>AE2*'Respuestas de formulario'!AI18</f>
        <v>0</v>
      </c>
      <c r="AF4" s="1">
        <f>AF2*'Respuestas de formulario'!AJ18</f>
        <v>0</v>
      </c>
      <c r="AG4" s="1">
        <f>AG2*'Respuestas de formulario'!AK18</f>
        <v>0</v>
      </c>
      <c r="AH4" s="1">
        <f>AH2*'Respuestas de formulario'!AL18</f>
        <v>0</v>
      </c>
      <c r="AI4" s="1">
        <f>AI2*'Respuestas de formulario'!AM18</f>
        <v>0</v>
      </c>
      <c r="AJ4" s="1">
        <f>AJ2*'Respuestas de formulario'!AN18</f>
        <v>0</v>
      </c>
      <c r="AK4" s="1">
        <f>AK2*'Respuestas de formulario'!AO18</f>
        <v>0</v>
      </c>
      <c r="AL4" s="1">
        <f>AL2*'Respuestas de formulario'!AP18</f>
        <v>0</v>
      </c>
      <c r="AM4" s="1">
        <f>AM2*'Respuestas de formulario'!AQ18</f>
        <v>0</v>
      </c>
      <c r="AN4" s="1">
        <f>AN2*'Respuestas de formulario'!AR18</f>
        <v>0</v>
      </c>
      <c r="AO4" s="1">
        <f>AO2*'Respuestas de formulario'!AS18</f>
        <v>0</v>
      </c>
      <c r="AP4" s="1">
        <f>AP2*'Respuestas de formulario'!AT18</f>
        <v>0</v>
      </c>
      <c r="AQ4" s="1">
        <f>AQ2*'Respuestas de formulario'!AU18</f>
        <v>0</v>
      </c>
      <c r="AR4" s="1">
        <f>AR2*'Respuestas de formulario'!AV18</f>
        <v>190</v>
      </c>
      <c r="AS4" s="1">
        <f>AS2*'Respuestas de formulario'!AW18</f>
        <v>0</v>
      </c>
      <c r="AT4" s="1">
        <f>AT2*'Respuestas de formulario'!AX18</f>
        <v>0</v>
      </c>
      <c r="AU4" s="1">
        <f>AU2*'Respuestas de formulario'!AY18</f>
        <v>0</v>
      </c>
      <c r="AV4" s="1">
        <f>AV2*'Respuestas de formulario'!AZ18</f>
        <v>0</v>
      </c>
      <c r="AW4" s="1">
        <f>AW2*'Respuestas de formulario'!BA18</f>
        <v>0</v>
      </c>
      <c r="AX4" s="1">
        <f>AX2*'Respuestas de formulario'!BB18</f>
        <v>0</v>
      </c>
      <c r="AY4" s="1">
        <f>AY2*'Respuestas de formulario'!BC18</f>
        <v>0</v>
      </c>
      <c r="AZ4" s="1">
        <f>AZ2*'Respuestas de formulario'!BD18</f>
        <v>0</v>
      </c>
      <c r="BA4" s="1">
        <f>BA2*'Respuestas de formulario'!BE18</f>
        <v>0</v>
      </c>
      <c r="BB4" s="1">
        <f>BB2*'Respuestas de formulario'!BF18</f>
        <v>0</v>
      </c>
      <c r="BC4" s="1">
        <f>BC2*'Respuestas de formulario'!BG18</f>
        <v>0</v>
      </c>
      <c r="BD4" s="1">
        <f>BD2*'Respuestas de formulario'!BH18</f>
        <v>0</v>
      </c>
      <c r="BE4" s="1">
        <f>BE2*'Respuestas de formulario'!BI18</f>
        <v>0</v>
      </c>
      <c r="BF4" s="1">
        <f>BF2*'Respuestas de formulario'!BJ18</f>
        <v>0</v>
      </c>
      <c r="BG4" s="5">
        <f t="shared" si="1"/>
        <v>5610</v>
      </c>
    </row>
    <row r="5">
      <c r="A5" s="5" t="s">
        <v>108</v>
      </c>
      <c r="B5" s="1">
        <f>B2*'Respuestas de formulario'!F19</f>
        <v>1500</v>
      </c>
      <c r="C5" s="1">
        <f>C2*'Respuestas de formulario'!G19</f>
        <v>1390</v>
      </c>
      <c r="D5" s="1">
        <f>D2*'Respuestas de formulario'!H19</f>
        <v>0</v>
      </c>
      <c r="E5" s="1">
        <f>E2*'Respuestas de formulario'!I19</f>
        <v>0</v>
      </c>
      <c r="F5" s="1">
        <f>F2*'Respuestas de formulario'!J19</f>
        <v>0</v>
      </c>
      <c r="G5" s="1">
        <f>G2*'Respuestas de formulario'!K19</f>
        <v>0</v>
      </c>
      <c r="H5" s="1">
        <f>H2*'Respuestas de formulario'!L19</f>
        <v>300</v>
      </c>
      <c r="I5" s="1">
        <f>I2*'Respuestas de formulario'!M19</f>
        <v>0</v>
      </c>
      <c r="J5" s="1">
        <f>J2*'Respuestas de formulario'!N19</f>
        <v>0</v>
      </c>
      <c r="K5" s="1">
        <f>K2*'Respuestas de formulario'!O19</f>
        <v>0</v>
      </c>
      <c r="L5" s="1">
        <f>L2*'Respuestas de formulario'!P19</f>
        <v>0</v>
      </c>
      <c r="M5" s="1">
        <f>M2*'Respuestas de formulario'!Q19</f>
        <v>0</v>
      </c>
      <c r="N5" s="1">
        <f>N2*'Respuestas de formulario'!R19</f>
        <v>85</v>
      </c>
      <c r="O5" s="1">
        <f>O2*'Respuestas de formulario'!S19</f>
        <v>0</v>
      </c>
      <c r="P5" s="1">
        <f>P2*'Respuestas de formulario'!T19</f>
        <v>0</v>
      </c>
      <c r="Q5" s="1">
        <f>Q2*'Respuestas de formulario'!U19</f>
        <v>0</v>
      </c>
      <c r="R5" s="1">
        <f>R2*'Respuestas de formulario'!V19</f>
        <v>0</v>
      </c>
      <c r="S5" s="1">
        <f>S2*'Respuestas de formulario'!W19</f>
        <v>0</v>
      </c>
      <c r="T5" s="1">
        <f>T2*'Respuestas de formulario'!X19</f>
        <v>410</v>
      </c>
      <c r="U5" s="1">
        <f>U2*'Respuestas de formulario'!Y19</f>
        <v>0</v>
      </c>
      <c r="V5" s="1">
        <f>V2*'Respuestas de formulario'!Z19</f>
        <v>0</v>
      </c>
      <c r="W5" s="1">
        <f>W2*'Respuestas de formulario'!AA19</f>
        <v>0</v>
      </c>
      <c r="X5" s="1">
        <f>X2*'Respuestas de formulario'!AB19</f>
        <v>670</v>
      </c>
      <c r="Y5" s="1">
        <f>Y2*'Respuestas de formulario'!AC19</f>
        <v>0</v>
      </c>
      <c r="Z5" s="1">
        <f>Z2*'Respuestas de formulario'!AD19</f>
        <v>0</v>
      </c>
      <c r="AA5" s="1">
        <f>AA2*'Respuestas de formulario'!AE19</f>
        <v>0</v>
      </c>
      <c r="AB5" s="1">
        <f>AB2*'Respuestas de formulario'!AF19</f>
        <v>0</v>
      </c>
      <c r="AC5" s="1">
        <f>AC2*'Respuestas de formulario'!AG19</f>
        <v>0</v>
      </c>
      <c r="AD5" s="1">
        <f>AD2*'Respuestas de formulario'!AH19</f>
        <v>0</v>
      </c>
      <c r="AE5" s="1">
        <f>AE2*'Respuestas de formulario'!AI19</f>
        <v>0</v>
      </c>
      <c r="AF5" s="1">
        <f>AF2*'Respuestas de formulario'!AJ19</f>
        <v>0</v>
      </c>
      <c r="AG5" s="1">
        <f>AG2*'Respuestas de formulario'!AK19</f>
        <v>0</v>
      </c>
      <c r="AH5" s="1">
        <f>AH2*'Respuestas de formulario'!AL19</f>
        <v>0</v>
      </c>
      <c r="AI5" s="1">
        <f>AI2*'Respuestas de formulario'!AM19</f>
        <v>0</v>
      </c>
      <c r="AJ5" s="1">
        <f>AJ2*'Respuestas de formulario'!AN19</f>
        <v>0</v>
      </c>
      <c r="AK5" s="1">
        <f>AK2*'Respuestas de formulario'!AO19</f>
        <v>0</v>
      </c>
      <c r="AL5" s="1">
        <f>AL2*'Respuestas de formulario'!AP19</f>
        <v>0</v>
      </c>
      <c r="AM5" s="1">
        <f>AM2*'Respuestas de formulario'!AQ19</f>
        <v>0</v>
      </c>
      <c r="AN5" s="1">
        <f>AN2*'Respuestas de formulario'!AR19</f>
        <v>0</v>
      </c>
      <c r="AO5" s="1">
        <f>AO2*'Respuestas de formulario'!AS19</f>
        <v>0</v>
      </c>
      <c r="AP5" s="1">
        <f>AP2*'Respuestas de formulario'!AT19</f>
        <v>0</v>
      </c>
      <c r="AQ5" s="1">
        <f>AQ2*'Respuestas de formulario'!AU19</f>
        <v>0</v>
      </c>
      <c r="AR5" s="1">
        <f>AR2*'Respuestas de formulario'!AV19</f>
        <v>0</v>
      </c>
      <c r="AS5" s="1">
        <f>AS2*'Respuestas de formulario'!AW19</f>
        <v>0</v>
      </c>
      <c r="AT5" s="1">
        <f>AT2*'Respuestas de formulario'!AX19</f>
        <v>0</v>
      </c>
      <c r="AU5" s="1">
        <f>AU2*'Respuestas de formulario'!AY19</f>
        <v>0</v>
      </c>
      <c r="AV5" s="1">
        <f>AV2*'Respuestas de formulario'!AZ19</f>
        <v>0</v>
      </c>
      <c r="AW5" s="1">
        <f>AW2*'Respuestas de formulario'!BA19</f>
        <v>0</v>
      </c>
      <c r="AX5" s="1">
        <f>AX2*'Respuestas de formulario'!BB19</f>
        <v>0</v>
      </c>
      <c r="AY5" s="1">
        <f>AY2*'Respuestas de formulario'!BC19</f>
        <v>0</v>
      </c>
      <c r="AZ5" s="1">
        <f>AZ2*'Respuestas de formulario'!BD19</f>
        <v>0</v>
      </c>
      <c r="BA5" s="1">
        <f>BA2*'Respuestas de formulario'!BE19</f>
        <v>0</v>
      </c>
      <c r="BB5" s="1">
        <f>BB2*'Respuestas de formulario'!BF19</f>
        <v>0</v>
      </c>
      <c r="BC5" s="1">
        <f>BC2*'Respuestas de formulario'!BG19</f>
        <v>0</v>
      </c>
      <c r="BD5" s="1">
        <f>BD2*'Respuestas de formulario'!BH19</f>
        <v>0</v>
      </c>
      <c r="BE5" s="1">
        <f>BE2*'Respuestas de formulario'!BI19</f>
        <v>0</v>
      </c>
      <c r="BF5" s="1">
        <f>BF2*'Respuestas de formulario'!BJ19</f>
        <v>0</v>
      </c>
      <c r="BG5" s="5">
        <f t="shared" si="1"/>
        <v>4355</v>
      </c>
    </row>
    <row r="6">
      <c r="A6" s="5" t="s">
        <v>110</v>
      </c>
      <c r="B6" s="1">
        <f>B2*'Respuestas de formulario'!F20</f>
        <v>0</v>
      </c>
      <c r="C6" s="1">
        <f>C2*'Respuestas de formulario'!G20</f>
        <v>1390</v>
      </c>
      <c r="D6" s="1">
        <f>D2*'Respuestas de formulario'!H20</f>
        <v>0</v>
      </c>
      <c r="E6" s="1">
        <f>E2*'Respuestas de formulario'!I20</f>
        <v>0</v>
      </c>
      <c r="F6" s="1">
        <f>F2*'Respuestas de formulario'!J20</f>
        <v>0</v>
      </c>
      <c r="G6" s="1">
        <f>G2*'Respuestas de formulario'!K20</f>
        <v>0</v>
      </c>
      <c r="H6" s="1">
        <f>H2*'Respuestas de formulario'!L20</f>
        <v>0</v>
      </c>
      <c r="I6" s="1">
        <f>I2*'Respuestas de formulario'!M20</f>
        <v>0</v>
      </c>
      <c r="J6" s="1">
        <f>J2*'Respuestas de formulario'!N20</f>
        <v>0</v>
      </c>
      <c r="K6" s="1">
        <f>K2*'Respuestas de formulario'!O20</f>
        <v>0</v>
      </c>
      <c r="L6" s="1">
        <f>L2*'Respuestas de formulario'!P20</f>
        <v>0</v>
      </c>
      <c r="M6" s="1">
        <f>M2*'Respuestas de formulario'!Q20</f>
        <v>0</v>
      </c>
      <c r="N6" s="1">
        <f>N2*'Respuestas de formulario'!R20</f>
        <v>0</v>
      </c>
      <c r="O6" s="1">
        <f>O2*'Respuestas de formulario'!S20</f>
        <v>0</v>
      </c>
      <c r="P6" s="1">
        <f>P2*'Respuestas de formulario'!T20</f>
        <v>0</v>
      </c>
      <c r="Q6" s="1">
        <f>Q2*'Respuestas de formulario'!U20</f>
        <v>0</v>
      </c>
      <c r="R6" s="1">
        <f>R2*'Respuestas de formulario'!V20</f>
        <v>0</v>
      </c>
      <c r="S6" s="1">
        <f>S2*'Respuestas de formulario'!W20</f>
        <v>0</v>
      </c>
      <c r="T6" s="1">
        <f>T2*'Respuestas de formulario'!X20</f>
        <v>0</v>
      </c>
      <c r="U6" s="1">
        <f>U2*'Respuestas de formulario'!Y20</f>
        <v>0</v>
      </c>
      <c r="V6" s="1">
        <f>V2*'Respuestas de formulario'!Z20</f>
        <v>0</v>
      </c>
      <c r="W6" s="1">
        <f>W2*'Respuestas de formulario'!AA20</f>
        <v>0</v>
      </c>
      <c r="X6" s="1">
        <f>X2*'Respuestas de formulario'!AB20</f>
        <v>0</v>
      </c>
      <c r="Y6" s="1">
        <f>Y2*'Respuestas de formulario'!AC20</f>
        <v>0</v>
      </c>
      <c r="Z6" s="1">
        <f>Z2*'Respuestas de formulario'!AD20</f>
        <v>0</v>
      </c>
      <c r="AA6" s="1">
        <f>AA2*'Respuestas de formulario'!AE20</f>
        <v>0</v>
      </c>
      <c r="AB6" s="1">
        <f>AB2*'Respuestas de formulario'!AF20</f>
        <v>0</v>
      </c>
      <c r="AC6" s="1">
        <f>AC2*'Respuestas de formulario'!AG20</f>
        <v>0</v>
      </c>
      <c r="AD6" s="1">
        <f>AD2*'Respuestas de formulario'!AH20</f>
        <v>0</v>
      </c>
      <c r="AE6" s="1">
        <f>AE2*'Respuestas de formulario'!AI20</f>
        <v>0</v>
      </c>
      <c r="AF6" s="1">
        <f>AF2*'Respuestas de formulario'!AJ20</f>
        <v>0</v>
      </c>
      <c r="AG6" s="1">
        <f>AG2*'Respuestas de formulario'!AK20</f>
        <v>0</v>
      </c>
      <c r="AH6" s="1">
        <f>AH2*'Respuestas de formulario'!AL20</f>
        <v>0</v>
      </c>
      <c r="AI6" s="1">
        <f>AI2*'Respuestas de formulario'!AM20</f>
        <v>0</v>
      </c>
      <c r="AJ6" s="1">
        <f>AJ2*'Respuestas de formulario'!AN20</f>
        <v>0</v>
      </c>
      <c r="AK6" s="1">
        <f>AK2*'Respuestas de formulario'!AO20</f>
        <v>0</v>
      </c>
      <c r="AL6" s="1">
        <f>AL2*'Respuestas de formulario'!AP20</f>
        <v>0</v>
      </c>
      <c r="AM6" s="1">
        <f>AM2*'Respuestas de formulario'!AQ20</f>
        <v>0</v>
      </c>
      <c r="AN6" s="1">
        <f>AN2*'Respuestas de formulario'!AR20</f>
        <v>0</v>
      </c>
      <c r="AO6" s="1">
        <f>AO2*'Respuestas de formulario'!AS20</f>
        <v>0</v>
      </c>
      <c r="AP6" s="1">
        <f>AP2*'Respuestas de formulario'!AT20</f>
        <v>0</v>
      </c>
      <c r="AQ6" s="1">
        <f>AQ2*'Respuestas de formulario'!AU20</f>
        <v>0</v>
      </c>
      <c r="AR6" s="1">
        <f>AR2*'Respuestas de formulario'!AV20</f>
        <v>0</v>
      </c>
      <c r="AS6" s="1">
        <f>AS2*'Respuestas de formulario'!AW20</f>
        <v>0</v>
      </c>
      <c r="AT6" s="1">
        <f>AT2*'Respuestas de formulario'!AX20</f>
        <v>0</v>
      </c>
      <c r="AU6" s="1">
        <f>AU2*'Respuestas de formulario'!AY20</f>
        <v>0</v>
      </c>
      <c r="AV6" s="1">
        <f>AV2*'Respuestas de formulario'!AZ20</f>
        <v>0</v>
      </c>
      <c r="AW6" s="1">
        <f>AW2*'Respuestas de formulario'!BA20</f>
        <v>0</v>
      </c>
      <c r="AX6" s="1">
        <f>AX2*'Respuestas de formulario'!BB20</f>
        <v>0</v>
      </c>
      <c r="AY6" s="1">
        <f>AY2*'Respuestas de formulario'!BC20</f>
        <v>0</v>
      </c>
      <c r="AZ6" s="1">
        <f>AZ2*'Respuestas de formulario'!BD20</f>
        <v>0</v>
      </c>
      <c r="BA6" s="1">
        <f>BA2*'Respuestas de formulario'!BE20</f>
        <v>0</v>
      </c>
      <c r="BB6" s="1">
        <f>BB2*'Respuestas de formulario'!BF20</f>
        <v>0</v>
      </c>
      <c r="BC6" s="1">
        <f>BC2*'Respuestas de formulario'!BG20</f>
        <v>0</v>
      </c>
      <c r="BD6" s="1">
        <f>BD2*'Respuestas de formulario'!BH20</f>
        <v>0</v>
      </c>
      <c r="BE6" s="1">
        <f>BE2*'Respuestas de formulario'!BI20</f>
        <v>0</v>
      </c>
      <c r="BF6" s="1">
        <f>BF2*'Respuestas de formulario'!BJ20</f>
        <v>0</v>
      </c>
      <c r="BG6" s="5">
        <f t="shared" si="1"/>
        <v>1390</v>
      </c>
    </row>
    <row r="7">
      <c r="A7" s="5" t="s">
        <v>112</v>
      </c>
      <c r="B7" s="1">
        <f>B2*'Respuestas de formulario'!F21</f>
        <v>1500</v>
      </c>
      <c r="C7" s="1">
        <f>C2*'Respuestas de formulario'!G21</f>
        <v>0</v>
      </c>
      <c r="D7" s="1">
        <f>D2*'Respuestas de formulario'!H21</f>
        <v>0</v>
      </c>
      <c r="E7" s="1">
        <f>E2*'Respuestas de formulario'!I21</f>
        <v>0</v>
      </c>
      <c r="F7" s="1">
        <f>F2*'Respuestas de formulario'!J21</f>
        <v>1185</v>
      </c>
      <c r="G7" s="1">
        <f>G2*'Respuestas de formulario'!K21</f>
        <v>0</v>
      </c>
      <c r="H7" s="1">
        <f>H2*'Respuestas de formulario'!L21</f>
        <v>0</v>
      </c>
      <c r="I7" s="1">
        <f>I2*'Respuestas de formulario'!M21</f>
        <v>0</v>
      </c>
      <c r="J7" s="1">
        <f>J2*'Respuestas de formulario'!N21</f>
        <v>0</v>
      </c>
      <c r="K7" s="1">
        <f>K2*'Respuestas de formulario'!O21</f>
        <v>0</v>
      </c>
      <c r="L7" s="1">
        <f>L2*'Respuestas de formulario'!P21</f>
        <v>0</v>
      </c>
      <c r="M7" s="1">
        <f>M2*'Respuestas de formulario'!Q21</f>
        <v>0</v>
      </c>
      <c r="N7" s="1">
        <f>N2*'Respuestas de formulario'!R21</f>
        <v>0</v>
      </c>
      <c r="O7" s="1">
        <f>O2*'Respuestas de formulario'!S21</f>
        <v>0</v>
      </c>
      <c r="P7" s="1">
        <f>P2*'Respuestas de formulario'!T21</f>
        <v>0</v>
      </c>
      <c r="Q7" s="1">
        <f>Q2*'Respuestas de formulario'!U21</f>
        <v>0</v>
      </c>
      <c r="R7" s="1">
        <f>R2*'Respuestas de formulario'!V21</f>
        <v>0</v>
      </c>
      <c r="S7" s="1">
        <f>S2*'Respuestas de formulario'!W21</f>
        <v>0</v>
      </c>
      <c r="T7" s="1">
        <f>T2*'Respuestas de formulario'!X21</f>
        <v>0</v>
      </c>
      <c r="U7" s="1">
        <f>U2*'Respuestas de formulario'!Y21</f>
        <v>0</v>
      </c>
      <c r="V7" s="1">
        <f>V2*'Respuestas de formulario'!Z21</f>
        <v>0</v>
      </c>
      <c r="W7" s="1">
        <f>W2*'Respuestas de formulario'!AA21</f>
        <v>0</v>
      </c>
      <c r="X7" s="1">
        <f>X2*'Respuestas de formulario'!AB21</f>
        <v>670</v>
      </c>
      <c r="Y7" s="1">
        <f>Y2*'Respuestas de formulario'!AC21</f>
        <v>1630</v>
      </c>
      <c r="Z7" s="1">
        <f>Z2*'Respuestas de formulario'!AD21</f>
        <v>0</v>
      </c>
      <c r="AA7" s="1">
        <f>AA2*'Respuestas de formulario'!AE21</f>
        <v>0</v>
      </c>
      <c r="AB7" s="1">
        <f>AB2*'Respuestas de formulario'!AF21</f>
        <v>0</v>
      </c>
      <c r="AC7" s="1">
        <f>AC2*'Respuestas de formulario'!AG21</f>
        <v>0</v>
      </c>
      <c r="AD7" s="1">
        <f>AD2*'Respuestas de formulario'!AH21</f>
        <v>0</v>
      </c>
      <c r="AE7" s="1">
        <f>AE2*'Respuestas de formulario'!AI21</f>
        <v>0</v>
      </c>
      <c r="AF7" s="1">
        <f>AF2*'Respuestas de formulario'!AJ21</f>
        <v>0</v>
      </c>
      <c r="AG7" s="1">
        <f>AG2*'Respuestas de formulario'!AK21</f>
        <v>0</v>
      </c>
      <c r="AH7" s="1">
        <f>AH2*'Respuestas de formulario'!AL21</f>
        <v>0</v>
      </c>
      <c r="AI7" s="1">
        <f>AI2*'Respuestas de formulario'!AM21</f>
        <v>0</v>
      </c>
      <c r="AJ7" s="1">
        <f>AJ2*'Respuestas de formulario'!AN21</f>
        <v>0</v>
      </c>
      <c r="AK7" s="1">
        <f>AK2*'Respuestas de formulario'!AO21</f>
        <v>0</v>
      </c>
      <c r="AL7" s="1">
        <f>AL2*'Respuestas de formulario'!AP21</f>
        <v>0</v>
      </c>
      <c r="AM7" s="1">
        <f>AM2*'Respuestas de formulario'!AQ21</f>
        <v>0</v>
      </c>
      <c r="AN7" s="1">
        <f>AN2*'Respuestas de formulario'!AR21</f>
        <v>0</v>
      </c>
      <c r="AO7" s="1">
        <f>AO2*'Respuestas de formulario'!AS21</f>
        <v>0</v>
      </c>
      <c r="AP7" s="1">
        <f>AP2*'Respuestas de formulario'!AT21</f>
        <v>0</v>
      </c>
      <c r="AQ7" s="1">
        <f>AQ2*'Respuestas de formulario'!AU21</f>
        <v>0</v>
      </c>
      <c r="AR7" s="1">
        <f>AR2*'Respuestas de formulario'!AV21</f>
        <v>0</v>
      </c>
      <c r="AS7" s="1">
        <f>AS2*'Respuestas de formulario'!AW21</f>
        <v>0</v>
      </c>
      <c r="AT7" s="1">
        <f>AT2*'Respuestas de formulario'!AX21</f>
        <v>1780</v>
      </c>
      <c r="AU7" s="1">
        <f>AU2*'Respuestas de formulario'!AY21</f>
        <v>0</v>
      </c>
      <c r="AV7" s="1">
        <f>AV2*'Respuestas de formulario'!AZ21</f>
        <v>0</v>
      </c>
      <c r="AW7" s="1">
        <f>AW2*'Respuestas de formulario'!BA21</f>
        <v>0</v>
      </c>
      <c r="AX7" s="1">
        <f>AX2*'Respuestas de formulario'!BB21</f>
        <v>0</v>
      </c>
      <c r="AY7" s="1">
        <f>AY2*'Respuestas de formulario'!BC21</f>
        <v>0</v>
      </c>
      <c r="AZ7" s="1">
        <f>AZ2*'Respuestas de formulario'!BD21</f>
        <v>480</v>
      </c>
      <c r="BA7" s="1">
        <f>BA2*'Respuestas de formulario'!BE21</f>
        <v>470</v>
      </c>
      <c r="BB7" s="1">
        <f>BB2*'Respuestas de formulario'!BF21</f>
        <v>0</v>
      </c>
      <c r="BC7" s="1">
        <f>BC2*'Respuestas de formulario'!BG21</f>
        <v>0</v>
      </c>
      <c r="BD7" s="1">
        <f>BD2*'Respuestas de formulario'!BH21</f>
        <v>0</v>
      </c>
      <c r="BE7" s="1">
        <f>BE2*'Respuestas de formulario'!BI21</f>
        <v>0</v>
      </c>
      <c r="BF7" s="1">
        <f>BF2*'Respuestas de formulario'!BJ21</f>
        <v>270</v>
      </c>
      <c r="BG7" s="5">
        <f t="shared" si="1"/>
        <v>7985</v>
      </c>
    </row>
    <row r="8">
      <c r="A8" s="5" t="s">
        <v>114</v>
      </c>
      <c r="B8" s="1">
        <f>B2*'Respuestas de formulario'!F22</f>
        <v>0</v>
      </c>
      <c r="C8" s="1">
        <f>C2*'Respuestas de formulario'!G22</f>
        <v>0</v>
      </c>
      <c r="D8" s="1">
        <f>D2*'Respuestas de formulario'!H22</f>
        <v>5315</v>
      </c>
      <c r="E8" s="1">
        <f>E2*'Respuestas de formulario'!I22</f>
        <v>0</v>
      </c>
      <c r="F8" s="1">
        <f>F2*'Respuestas de formulario'!J22</f>
        <v>0</v>
      </c>
      <c r="G8" s="1">
        <f>G2*'Respuestas de formulario'!K22</f>
        <v>0</v>
      </c>
      <c r="H8" s="1">
        <f>H2*'Respuestas de formulario'!L22</f>
        <v>0</v>
      </c>
      <c r="I8" s="1">
        <f>I2*'Respuestas de formulario'!M22</f>
        <v>0</v>
      </c>
      <c r="J8" s="1">
        <f>J2*'Respuestas de formulario'!N22</f>
        <v>0</v>
      </c>
      <c r="K8" s="1">
        <f>K2*'Respuestas de formulario'!O22</f>
        <v>0</v>
      </c>
      <c r="L8" s="1">
        <f>L2*'Respuestas de formulario'!P22</f>
        <v>0</v>
      </c>
      <c r="M8" s="1">
        <f>M2*'Respuestas de formulario'!Q22</f>
        <v>0</v>
      </c>
      <c r="N8" s="1">
        <f>N2*'Respuestas de formulario'!R22</f>
        <v>0</v>
      </c>
      <c r="O8" s="1">
        <f>O2*'Respuestas de formulario'!S22</f>
        <v>0</v>
      </c>
      <c r="P8" s="1">
        <f>P2*'Respuestas de formulario'!T22</f>
        <v>0</v>
      </c>
      <c r="Q8" s="1">
        <f>Q2*'Respuestas de formulario'!U22</f>
        <v>0</v>
      </c>
      <c r="R8" s="1">
        <f>R2*'Respuestas de formulario'!V22</f>
        <v>0</v>
      </c>
      <c r="S8" s="1">
        <f>S2*'Respuestas de formulario'!W22</f>
        <v>0</v>
      </c>
      <c r="T8" s="1">
        <f>T2*'Respuestas de formulario'!X22</f>
        <v>0</v>
      </c>
      <c r="U8" s="1">
        <f>U2*'Respuestas de formulario'!Y22</f>
        <v>0</v>
      </c>
      <c r="V8" s="1">
        <f>V2*'Respuestas de formulario'!Z22</f>
        <v>0</v>
      </c>
      <c r="W8" s="1">
        <f>W2*'Respuestas de formulario'!AA22</f>
        <v>0</v>
      </c>
      <c r="X8" s="1">
        <f>X2*'Respuestas de formulario'!AB22</f>
        <v>670</v>
      </c>
      <c r="Y8" s="1">
        <f>Y2*'Respuestas de formulario'!AC22</f>
        <v>0</v>
      </c>
      <c r="Z8" s="1">
        <f>Z2*'Respuestas de formulario'!AD22</f>
        <v>0</v>
      </c>
      <c r="AA8" s="1">
        <f>AA2*'Respuestas de formulario'!AE22</f>
        <v>0</v>
      </c>
      <c r="AB8" s="1">
        <f>AB2*'Respuestas de formulario'!AF22</f>
        <v>0</v>
      </c>
      <c r="AC8" s="1">
        <f>AC2*'Respuestas de formulario'!AG22</f>
        <v>0</v>
      </c>
      <c r="AD8" s="1">
        <f>AD2*'Respuestas de formulario'!AH22</f>
        <v>0</v>
      </c>
      <c r="AE8" s="1">
        <f>AE2*'Respuestas de formulario'!AI22</f>
        <v>0</v>
      </c>
      <c r="AF8" s="1">
        <f>AF2*'Respuestas de formulario'!AJ22</f>
        <v>0</v>
      </c>
      <c r="AG8" s="1">
        <f>AG2*'Respuestas de formulario'!AK22</f>
        <v>0</v>
      </c>
      <c r="AH8" s="1">
        <f>AH2*'Respuestas de formulario'!AL22</f>
        <v>0</v>
      </c>
      <c r="AI8" s="1">
        <f>AI2*'Respuestas de formulario'!AM22</f>
        <v>0</v>
      </c>
      <c r="AJ8" s="1">
        <f>AJ2*'Respuestas de formulario'!AN22</f>
        <v>0</v>
      </c>
      <c r="AK8" s="1">
        <f>AK2*'Respuestas de formulario'!AO22</f>
        <v>0</v>
      </c>
      <c r="AL8" s="1">
        <f>AL2*'Respuestas de formulario'!AP22</f>
        <v>0</v>
      </c>
      <c r="AM8" s="1">
        <f>AM2*'Respuestas de formulario'!AQ22</f>
        <v>0</v>
      </c>
      <c r="AN8" s="1">
        <f>AN2*'Respuestas de formulario'!AR22</f>
        <v>0</v>
      </c>
      <c r="AO8" s="1">
        <f>AO2*'Respuestas de formulario'!AS22</f>
        <v>0</v>
      </c>
      <c r="AP8" s="1">
        <f>AP2*'Respuestas de formulario'!AT22</f>
        <v>0</v>
      </c>
      <c r="AQ8" s="1">
        <f>AQ2*'Respuestas de formulario'!AU22</f>
        <v>0</v>
      </c>
      <c r="AR8" s="1">
        <f>AR2*'Respuestas de formulario'!AV22</f>
        <v>0</v>
      </c>
      <c r="AS8" s="1">
        <f>AS2*'Respuestas de formulario'!AW22</f>
        <v>0</v>
      </c>
      <c r="AT8" s="1">
        <f>AT2*'Respuestas de formulario'!AX22</f>
        <v>0</v>
      </c>
      <c r="AU8" s="1">
        <f>AU2*'Respuestas de formulario'!AY22</f>
        <v>0</v>
      </c>
      <c r="AV8" s="1">
        <f>AV2*'Respuestas de formulario'!AZ22</f>
        <v>0</v>
      </c>
      <c r="AW8" s="1">
        <f>AW2*'Respuestas de formulario'!BA22</f>
        <v>0</v>
      </c>
      <c r="AX8" s="1">
        <f>AX2*'Respuestas de formulario'!BB22</f>
        <v>0</v>
      </c>
      <c r="AY8" s="1">
        <f>AY2*'Respuestas de formulario'!BC22</f>
        <v>0</v>
      </c>
      <c r="AZ8" s="1">
        <f>AZ2*'Respuestas de formulario'!BD22</f>
        <v>0</v>
      </c>
      <c r="BA8" s="1">
        <f>BA2*'Respuestas de formulario'!BE22</f>
        <v>0</v>
      </c>
      <c r="BB8" s="1">
        <f>BB2*'Respuestas de formulario'!BF22</f>
        <v>0</v>
      </c>
      <c r="BC8" s="1">
        <f>BC2*'Respuestas de formulario'!BG22</f>
        <v>0</v>
      </c>
      <c r="BD8" s="1">
        <f>BD2*'Respuestas de formulario'!BH22</f>
        <v>0</v>
      </c>
      <c r="BE8" s="1">
        <f>BE2*'Respuestas de formulario'!BI22</f>
        <v>0</v>
      </c>
      <c r="BF8" s="1">
        <f>BF2*'Respuestas de formulario'!BJ22</f>
        <v>0</v>
      </c>
      <c r="BG8" s="5">
        <f t="shared" si="1"/>
        <v>5985</v>
      </c>
    </row>
    <row r="9">
      <c r="A9" s="5" t="s">
        <v>116</v>
      </c>
      <c r="B9" s="1">
        <f>B2*'Respuestas de formulario'!F23</f>
        <v>1500</v>
      </c>
      <c r="C9" s="1">
        <f>C2*'Respuestas de formulario'!G23</f>
        <v>1390</v>
      </c>
      <c r="D9" s="1">
        <f>D2*'Respuestas de formulario'!H23</f>
        <v>0</v>
      </c>
      <c r="E9" s="1">
        <f>E2*'Respuestas de formulario'!I23</f>
        <v>0</v>
      </c>
      <c r="F9" s="1">
        <f>F2*'Respuestas de formulario'!J23</f>
        <v>0</v>
      </c>
      <c r="G9" s="1">
        <f>G2*'Respuestas de formulario'!K23</f>
        <v>0</v>
      </c>
      <c r="H9" s="1">
        <f>H2*'Respuestas de formulario'!L23</f>
        <v>0</v>
      </c>
      <c r="I9" s="1">
        <f>I2*'Respuestas de formulario'!M23</f>
        <v>0</v>
      </c>
      <c r="J9" s="1">
        <f>J2*'Respuestas de formulario'!N23</f>
        <v>0</v>
      </c>
      <c r="K9" s="1">
        <f>K2*'Respuestas de formulario'!O23</f>
        <v>0</v>
      </c>
      <c r="L9" s="1">
        <f>L2*'Respuestas de formulario'!P23</f>
        <v>310</v>
      </c>
      <c r="M9" s="1">
        <f>M2*'Respuestas de formulario'!Q23</f>
        <v>0</v>
      </c>
      <c r="N9" s="1">
        <f>N2*'Respuestas de formulario'!R23</f>
        <v>0</v>
      </c>
      <c r="O9" s="1">
        <f>O2*'Respuestas de formulario'!S23</f>
        <v>0</v>
      </c>
      <c r="P9" s="1">
        <f>P2*'Respuestas de formulario'!T23</f>
        <v>0</v>
      </c>
      <c r="Q9" s="1">
        <f>Q2*'Respuestas de formulario'!U23</f>
        <v>0</v>
      </c>
      <c r="R9" s="1">
        <f>R2*'Respuestas de formulario'!V23</f>
        <v>0</v>
      </c>
      <c r="S9" s="1">
        <f>S2*'Respuestas de formulario'!W23</f>
        <v>0</v>
      </c>
      <c r="T9" s="1">
        <f>T2*'Respuestas de formulario'!X23</f>
        <v>0</v>
      </c>
      <c r="U9" s="1">
        <f>U2*'Respuestas de formulario'!Y23</f>
        <v>0</v>
      </c>
      <c r="V9" s="1">
        <f>V2*'Respuestas de formulario'!Z23</f>
        <v>0</v>
      </c>
      <c r="W9" s="1">
        <f>W2*'Respuestas de formulario'!AA23</f>
        <v>0</v>
      </c>
      <c r="X9" s="1">
        <f>X2*'Respuestas de formulario'!AB23</f>
        <v>670</v>
      </c>
      <c r="Y9" s="1">
        <f>Y2*'Respuestas de formulario'!AC23</f>
        <v>815</v>
      </c>
      <c r="Z9" s="1">
        <f>Z2*'Respuestas de formulario'!AD23</f>
        <v>750</v>
      </c>
      <c r="AA9" s="1">
        <f>AA2*'Respuestas de formulario'!AE23</f>
        <v>0</v>
      </c>
      <c r="AB9" s="1">
        <f>AB2*'Respuestas de formulario'!AF23</f>
        <v>275</v>
      </c>
      <c r="AC9" s="1">
        <f>AC2*'Respuestas de formulario'!AG23</f>
        <v>0</v>
      </c>
      <c r="AD9" s="1">
        <f>AD2*'Respuestas de formulario'!AH23</f>
        <v>0</v>
      </c>
      <c r="AE9" s="1">
        <f>AE2*'Respuestas de formulario'!AI23</f>
        <v>0</v>
      </c>
      <c r="AF9" s="1">
        <f>AF2*'Respuestas de formulario'!AJ23</f>
        <v>0</v>
      </c>
      <c r="AG9" s="1">
        <f>AG2*'Respuestas de formulario'!AK23</f>
        <v>0</v>
      </c>
      <c r="AH9" s="1">
        <f>AH2*'Respuestas de formulario'!AL23</f>
        <v>0</v>
      </c>
      <c r="AI9" s="1">
        <f>AI2*'Respuestas de formulario'!AM23</f>
        <v>0</v>
      </c>
      <c r="AJ9" s="1">
        <f>AJ2*'Respuestas de formulario'!AN23</f>
        <v>0</v>
      </c>
      <c r="AK9" s="1">
        <f>AK2*'Respuestas de formulario'!AO23</f>
        <v>0</v>
      </c>
      <c r="AL9" s="1">
        <f>AL2*'Respuestas de formulario'!AP23</f>
        <v>0</v>
      </c>
      <c r="AM9" s="1">
        <f>AM2*'Respuestas de formulario'!AQ23</f>
        <v>0</v>
      </c>
      <c r="AN9" s="1">
        <f>AN2*'Respuestas de formulario'!AR23</f>
        <v>0</v>
      </c>
      <c r="AO9" s="1">
        <f>AO2*'Respuestas de formulario'!AS23</f>
        <v>0</v>
      </c>
      <c r="AP9" s="1">
        <f>AP2*'Respuestas de formulario'!AT23</f>
        <v>0</v>
      </c>
      <c r="AQ9" s="1">
        <f>AQ2*'Respuestas de formulario'!AU23</f>
        <v>0</v>
      </c>
      <c r="AR9" s="1">
        <f>AR2*'Respuestas de formulario'!AV23</f>
        <v>190</v>
      </c>
      <c r="AS9" s="1">
        <f>AS2*'Respuestas de formulario'!AW23</f>
        <v>0</v>
      </c>
      <c r="AT9" s="1">
        <f>AT2*'Respuestas de formulario'!AX23</f>
        <v>0</v>
      </c>
      <c r="AU9" s="1">
        <f>AU2*'Respuestas de formulario'!AY23</f>
        <v>0</v>
      </c>
      <c r="AV9" s="1">
        <f>AV2*'Respuestas de formulario'!AZ23</f>
        <v>0</v>
      </c>
      <c r="AW9" s="1">
        <f>AW2*'Respuestas de formulario'!BA23</f>
        <v>0</v>
      </c>
      <c r="AX9" s="1">
        <f>AX2*'Respuestas de formulario'!BB23</f>
        <v>0</v>
      </c>
      <c r="AY9" s="1">
        <f>AY2*'Respuestas de formulario'!BC23</f>
        <v>0</v>
      </c>
      <c r="AZ9" s="1">
        <f>AZ2*'Respuestas de formulario'!BD23</f>
        <v>0</v>
      </c>
      <c r="BA9" s="1">
        <f>BA2*'Respuestas de formulario'!BE23</f>
        <v>0</v>
      </c>
      <c r="BB9" s="1">
        <f>BB2*'Respuestas de formulario'!BF23</f>
        <v>0</v>
      </c>
      <c r="BC9" s="1">
        <f>BC2*'Respuestas de formulario'!BG23</f>
        <v>0</v>
      </c>
      <c r="BD9" s="1">
        <f>BD2*'Respuestas de formulario'!BH23</f>
        <v>0</v>
      </c>
      <c r="BE9" s="1">
        <f>BE2*'Respuestas de formulario'!BI23</f>
        <v>0</v>
      </c>
      <c r="BF9" s="1">
        <f>BF2*'Respuestas de formulario'!BJ23</f>
        <v>0</v>
      </c>
      <c r="BG9" s="5">
        <f t="shared" si="1"/>
        <v>5900</v>
      </c>
    </row>
    <row r="10">
      <c r="A10" s="5" t="s">
        <v>118</v>
      </c>
      <c r="B10" s="1">
        <f>B2*'Respuestas de formulario'!F24</f>
        <v>1500</v>
      </c>
      <c r="C10" s="1">
        <f>C2*'Respuestas de formulario'!G24</f>
        <v>1390</v>
      </c>
      <c r="D10" s="1">
        <f>D2*'Respuestas de formulario'!H24</f>
        <v>0</v>
      </c>
      <c r="E10" s="1">
        <f>E2*'Respuestas de formulario'!I24</f>
        <v>0</v>
      </c>
      <c r="F10" s="1">
        <f>F2*'Respuestas de formulario'!J24</f>
        <v>0</v>
      </c>
      <c r="G10" s="1">
        <f>G2*'Respuestas de formulario'!K24</f>
        <v>0</v>
      </c>
      <c r="H10" s="1">
        <f>H2*'Respuestas de formulario'!L24</f>
        <v>0</v>
      </c>
      <c r="I10" s="1">
        <f>I2*'Respuestas de formulario'!M24</f>
        <v>0</v>
      </c>
      <c r="J10" s="1">
        <f>J2*'Respuestas de formulario'!N24</f>
        <v>845</v>
      </c>
      <c r="K10" s="1">
        <f>K2*'Respuestas de formulario'!O24</f>
        <v>720</v>
      </c>
      <c r="L10" s="1">
        <f>L2*'Respuestas de formulario'!P24</f>
        <v>0</v>
      </c>
      <c r="M10" s="1">
        <f>M2*'Respuestas de formulario'!Q24</f>
        <v>0</v>
      </c>
      <c r="N10" s="1">
        <f>N2*'Respuestas de formulario'!R24</f>
        <v>0</v>
      </c>
      <c r="O10" s="1">
        <f>O2*'Respuestas de formulario'!S24</f>
        <v>0</v>
      </c>
      <c r="P10" s="1">
        <f>P2*'Respuestas de formulario'!T24</f>
        <v>0</v>
      </c>
      <c r="Q10" s="1">
        <f>Q2*'Respuestas de formulario'!U24</f>
        <v>0</v>
      </c>
      <c r="R10" s="1">
        <f>R2*'Respuestas de formulario'!V24</f>
        <v>0</v>
      </c>
      <c r="S10" s="1">
        <f>S2*'Respuestas de formulario'!W24</f>
        <v>0</v>
      </c>
      <c r="T10" s="1">
        <f>T2*'Respuestas de formulario'!X24</f>
        <v>0</v>
      </c>
      <c r="U10" s="1">
        <f>U2*'Respuestas de formulario'!Y24</f>
        <v>0</v>
      </c>
      <c r="V10" s="1">
        <f>V2*'Respuestas de formulario'!Z24</f>
        <v>0</v>
      </c>
      <c r="W10" s="1">
        <f>W2*'Respuestas de formulario'!AA24</f>
        <v>0</v>
      </c>
      <c r="X10" s="1">
        <f>X2*'Respuestas de formulario'!AB24</f>
        <v>0</v>
      </c>
      <c r="Y10" s="1">
        <f>Y2*'Respuestas de formulario'!AC24</f>
        <v>0</v>
      </c>
      <c r="Z10" s="1">
        <f>Z2*'Respuestas de formulario'!AD24</f>
        <v>0</v>
      </c>
      <c r="AA10" s="1">
        <f>AA2*'Respuestas de formulario'!AE24</f>
        <v>0</v>
      </c>
      <c r="AB10" s="1">
        <f>AB2*'Respuestas de formulario'!AF24</f>
        <v>0</v>
      </c>
      <c r="AC10" s="1">
        <f>AC2*'Respuestas de formulario'!AG24</f>
        <v>0</v>
      </c>
      <c r="AD10" s="1">
        <f>AD2*'Respuestas de formulario'!AH24</f>
        <v>0</v>
      </c>
      <c r="AE10" s="1">
        <f>AE2*'Respuestas de formulario'!AI24</f>
        <v>0</v>
      </c>
      <c r="AF10" s="1">
        <f>AF2*'Respuestas de formulario'!AJ24</f>
        <v>0</v>
      </c>
      <c r="AG10" s="1">
        <f>AG2*'Respuestas de formulario'!AK24</f>
        <v>0</v>
      </c>
      <c r="AH10" s="1">
        <f>AH2*'Respuestas de formulario'!AL24</f>
        <v>0</v>
      </c>
      <c r="AI10" s="1">
        <f>AI2*'Respuestas de formulario'!AM24</f>
        <v>0</v>
      </c>
      <c r="AJ10" s="1">
        <f>AJ2*'Respuestas de formulario'!AN24</f>
        <v>0</v>
      </c>
      <c r="AK10" s="1">
        <f>AK2*'Respuestas de formulario'!AO24</f>
        <v>0</v>
      </c>
      <c r="AL10" s="1">
        <f>AL2*'Respuestas de formulario'!AP24</f>
        <v>0</v>
      </c>
      <c r="AM10" s="1">
        <f>AM2*'Respuestas de formulario'!AQ24</f>
        <v>0</v>
      </c>
      <c r="AN10" s="1">
        <f>AN2*'Respuestas de formulario'!AR24</f>
        <v>0</v>
      </c>
      <c r="AO10" s="1">
        <f>AO2*'Respuestas de formulario'!AS24</f>
        <v>0</v>
      </c>
      <c r="AP10" s="1">
        <f>AP2*'Respuestas de formulario'!AT24</f>
        <v>670</v>
      </c>
      <c r="AQ10" s="1">
        <f>AQ2*'Respuestas de formulario'!AU24</f>
        <v>0</v>
      </c>
      <c r="AR10" s="1">
        <f>AR2*'Respuestas de formulario'!AV24</f>
        <v>0</v>
      </c>
      <c r="AS10" s="1">
        <f>AS2*'Respuestas de formulario'!AW24</f>
        <v>0</v>
      </c>
      <c r="AT10" s="1">
        <f>AT2*'Respuestas de formulario'!AX24</f>
        <v>0</v>
      </c>
      <c r="AU10" s="1">
        <f>AU2*'Respuestas de formulario'!AY24</f>
        <v>0</v>
      </c>
      <c r="AV10" s="1">
        <f>AV2*'Respuestas de formulario'!AZ24</f>
        <v>0</v>
      </c>
      <c r="AW10" s="1">
        <f>AW2*'Respuestas de formulario'!BA24</f>
        <v>0</v>
      </c>
      <c r="AX10" s="1">
        <f>AX2*'Respuestas de formulario'!BB24</f>
        <v>0</v>
      </c>
      <c r="AY10" s="1">
        <f>AY2*'Respuestas de formulario'!BC24</f>
        <v>2480</v>
      </c>
      <c r="AZ10" s="1">
        <f>AZ2*'Respuestas de formulario'!BD24</f>
        <v>0</v>
      </c>
      <c r="BA10" s="1">
        <f>BA2*'Respuestas de formulario'!BE24</f>
        <v>0</v>
      </c>
      <c r="BB10" s="1">
        <f>BB2*'Respuestas de formulario'!BF24</f>
        <v>0</v>
      </c>
      <c r="BC10" s="1">
        <f>BC2*'Respuestas de formulario'!BG24</f>
        <v>0</v>
      </c>
      <c r="BD10" s="1">
        <f>BD2*'Respuestas de formulario'!BH24</f>
        <v>0</v>
      </c>
      <c r="BE10" s="1">
        <f>BE2*'Respuestas de formulario'!BI24</f>
        <v>0</v>
      </c>
      <c r="BF10" s="1">
        <f>BF2*'Respuestas de formulario'!BJ24</f>
        <v>0</v>
      </c>
      <c r="BG10" s="5">
        <f t="shared" si="1"/>
        <v>7605</v>
      </c>
    </row>
    <row r="11">
      <c r="A11" s="5" t="s">
        <v>122</v>
      </c>
      <c r="B11" s="1">
        <f>B2*'Respuestas de formulario'!F25</f>
        <v>1500</v>
      </c>
      <c r="C11" s="1">
        <f>C2*'Respuestas de formulario'!G25</f>
        <v>0</v>
      </c>
      <c r="D11" s="1">
        <f>D2*'Respuestas de formulario'!H25</f>
        <v>0</v>
      </c>
      <c r="E11" s="1">
        <f>E2*'Respuestas de formulario'!I25</f>
        <v>0</v>
      </c>
      <c r="F11" s="1">
        <f>F2*'Respuestas de formulario'!J25</f>
        <v>0</v>
      </c>
      <c r="G11" s="1">
        <f>G2*'Respuestas de formulario'!K25</f>
        <v>0</v>
      </c>
      <c r="H11" s="1">
        <f>H2*'Respuestas de formulario'!L25</f>
        <v>0</v>
      </c>
      <c r="I11" s="1">
        <f>I2*'Respuestas de formulario'!M25</f>
        <v>0</v>
      </c>
      <c r="J11" s="1">
        <f>J2*'Respuestas de formulario'!N25</f>
        <v>0</v>
      </c>
      <c r="K11" s="1">
        <f>K2*'Respuestas de formulario'!O25</f>
        <v>0</v>
      </c>
      <c r="L11" s="1">
        <f>L2*'Respuestas de formulario'!P25</f>
        <v>0</v>
      </c>
      <c r="M11" s="1">
        <f>M2*'Respuestas de formulario'!Q25</f>
        <v>0</v>
      </c>
      <c r="N11" s="1">
        <f>N2*'Respuestas de formulario'!R25</f>
        <v>0</v>
      </c>
      <c r="O11" s="1">
        <f>O2*'Respuestas de formulario'!S25</f>
        <v>0</v>
      </c>
      <c r="P11" s="1">
        <f>P2*'Respuestas de formulario'!T25</f>
        <v>0</v>
      </c>
      <c r="Q11" s="1">
        <f>Q2*'Respuestas de formulario'!U25</f>
        <v>0</v>
      </c>
      <c r="R11" s="1">
        <f>R2*'Respuestas de formulario'!V25</f>
        <v>0</v>
      </c>
      <c r="S11" s="1">
        <f>S2*'Respuestas de formulario'!W25</f>
        <v>0</v>
      </c>
      <c r="T11" s="1">
        <f>T2*'Respuestas de formulario'!X25</f>
        <v>0</v>
      </c>
      <c r="U11" s="1">
        <f>U2*'Respuestas de formulario'!Y25</f>
        <v>0</v>
      </c>
      <c r="V11" s="1">
        <f>V2*'Respuestas de formulario'!Z25</f>
        <v>0</v>
      </c>
      <c r="W11" s="1">
        <f>W2*'Respuestas de formulario'!AA25</f>
        <v>0</v>
      </c>
      <c r="X11" s="1">
        <f>X2*'Respuestas de formulario'!AB25</f>
        <v>0</v>
      </c>
      <c r="Y11" s="1">
        <f>Y2*'Respuestas de formulario'!AC25</f>
        <v>0</v>
      </c>
      <c r="Z11" s="1">
        <f>Z2*'Respuestas de formulario'!AD25</f>
        <v>0</v>
      </c>
      <c r="AA11" s="1">
        <f>AA2*'Respuestas de formulario'!AE25</f>
        <v>0</v>
      </c>
      <c r="AB11" s="1">
        <f>AB2*'Respuestas de formulario'!AF25</f>
        <v>0</v>
      </c>
      <c r="AC11" s="1">
        <f>AC2*'Respuestas de formulario'!AG25</f>
        <v>0</v>
      </c>
      <c r="AD11" s="1">
        <f>AD2*'Respuestas de formulario'!AH25</f>
        <v>0</v>
      </c>
      <c r="AE11" s="1">
        <f>AE2*'Respuestas de formulario'!AI25</f>
        <v>0</v>
      </c>
      <c r="AF11" s="1">
        <f>AF2*'Respuestas de formulario'!AJ25</f>
        <v>0</v>
      </c>
      <c r="AG11" s="1">
        <f>AG2*'Respuestas de formulario'!AK25</f>
        <v>0</v>
      </c>
      <c r="AH11" s="1">
        <f>AH2*'Respuestas de formulario'!AL25</f>
        <v>0</v>
      </c>
      <c r="AI11" s="1">
        <f>AI2*'Respuestas de formulario'!AM25</f>
        <v>0</v>
      </c>
      <c r="AJ11" s="1">
        <f>AJ2*'Respuestas de formulario'!AN25</f>
        <v>0</v>
      </c>
      <c r="AK11" s="1">
        <f>AK2*'Respuestas de formulario'!AO25</f>
        <v>0</v>
      </c>
      <c r="AL11" s="1">
        <f>AL2*'Respuestas de formulario'!AP25</f>
        <v>0</v>
      </c>
      <c r="AM11" s="1">
        <f>AM2*'Respuestas de formulario'!AQ25</f>
        <v>0</v>
      </c>
      <c r="AN11" s="1">
        <f>AN2*'Respuestas de formulario'!AR25</f>
        <v>0</v>
      </c>
      <c r="AO11" s="1">
        <f>AO2*'Respuestas de formulario'!AS25</f>
        <v>0</v>
      </c>
      <c r="AP11" s="1">
        <f>AP2*'Respuestas de formulario'!AT25</f>
        <v>0</v>
      </c>
      <c r="AQ11" s="1">
        <f>AQ2*'Respuestas de formulario'!AU25</f>
        <v>0</v>
      </c>
      <c r="AR11" s="1">
        <f>AR2*'Respuestas de formulario'!AV25</f>
        <v>0</v>
      </c>
      <c r="AS11" s="1">
        <f>AS2*'Respuestas de formulario'!AW25</f>
        <v>0</v>
      </c>
      <c r="AT11" s="1">
        <f>AT2*'Respuestas de formulario'!AX25</f>
        <v>0</v>
      </c>
      <c r="AU11" s="1">
        <f>AU2*'Respuestas de formulario'!AY25</f>
        <v>0</v>
      </c>
      <c r="AV11" s="1">
        <f>AV2*'Respuestas de formulario'!AZ25</f>
        <v>0</v>
      </c>
      <c r="AW11" s="1">
        <f>AW2*'Respuestas de formulario'!BA25</f>
        <v>0</v>
      </c>
      <c r="AX11" s="1">
        <f>AX2*'Respuestas de formulario'!BB25</f>
        <v>0</v>
      </c>
      <c r="AY11" s="1">
        <f>AY2*'Respuestas de formulario'!BC25</f>
        <v>0</v>
      </c>
      <c r="AZ11" s="1">
        <f>AZ2*'Respuestas de formulario'!BD25</f>
        <v>0</v>
      </c>
      <c r="BA11" s="1">
        <f>BA2*'Respuestas de formulario'!BE25</f>
        <v>0</v>
      </c>
      <c r="BB11" s="1">
        <f>BB2*'Respuestas de formulario'!BF25</f>
        <v>0</v>
      </c>
      <c r="BC11" s="1">
        <f>BC2*'Respuestas de formulario'!BG25</f>
        <v>0</v>
      </c>
      <c r="BD11" s="1">
        <f>BD2*'Respuestas de formulario'!BH25</f>
        <v>0</v>
      </c>
      <c r="BE11" s="1">
        <f>BE2*'Respuestas de formulario'!BI25</f>
        <v>0</v>
      </c>
      <c r="BF11" s="1">
        <f>BF2*'Respuestas de formulario'!BJ25</f>
        <v>0</v>
      </c>
      <c r="BG11" s="5">
        <f t="shared" si="1"/>
        <v>1500</v>
      </c>
    </row>
    <row r="12">
      <c r="A12" s="5" t="s">
        <v>124</v>
      </c>
      <c r="B12" s="1">
        <f>B2*'Respuestas de formulario'!F26</f>
        <v>0</v>
      </c>
      <c r="C12" s="1">
        <f>C2*'Respuestas de formulario'!G26</f>
        <v>0</v>
      </c>
      <c r="D12" s="1">
        <f>D2*'Respuestas de formulario'!H26</f>
        <v>5315</v>
      </c>
      <c r="E12" s="1">
        <f>E2*'Respuestas de formulario'!I26</f>
        <v>530</v>
      </c>
      <c r="F12" s="1">
        <f>F2*'Respuestas de formulario'!J26</f>
        <v>0</v>
      </c>
      <c r="G12" s="1">
        <f>G2*'Respuestas de formulario'!K26</f>
        <v>0</v>
      </c>
      <c r="H12" s="1">
        <f>H2*'Respuestas de formulario'!L26</f>
        <v>0</v>
      </c>
      <c r="I12" s="1">
        <f>I2*'Respuestas de formulario'!M26</f>
        <v>0</v>
      </c>
      <c r="J12" s="1">
        <f>J2*'Respuestas de formulario'!N26</f>
        <v>845</v>
      </c>
      <c r="K12" s="1">
        <f>K2*'Respuestas de formulario'!O26</f>
        <v>0</v>
      </c>
      <c r="L12" s="1">
        <f>L2*'Respuestas de formulario'!P26</f>
        <v>310</v>
      </c>
      <c r="M12" s="1">
        <f>M2*'Respuestas de formulario'!Q26</f>
        <v>0</v>
      </c>
      <c r="N12" s="1">
        <f>N2*'Respuestas de formulario'!R26</f>
        <v>85</v>
      </c>
      <c r="O12" s="1">
        <f>O2*'Respuestas de formulario'!S26</f>
        <v>0</v>
      </c>
      <c r="P12" s="1">
        <f>P2*'Respuestas de formulario'!T26</f>
        <v>0</v>
      </c>
      <c r="Q12" s="1">
        <f>Q2*'Respuestas de formulario'!U26</f>
        <v>0</v>
      </c>
      <c r="R12" s="1">
        <f>R2*'Respuestas de formulario'!V26</f>
        <v>0</v>
      </c>
      <c r="S12" s="1">
        <f>S2*'Respuestas de formulario'!W26</f>
        <v>0</v>
      </c>
      <c r="T12" s="1">
        <f>T2*'Respuestas de formulario'!X26</f>
        <v>0</v>
      </c>
      <c r="U12" s="1">
        <f>U2*'Respuestas de formulario'!Y26</f>
        <v>0</v>
      </c>
      <c r="V12" s="1">
        <f>V2*'Respuestas de formulario'!Z26</f>
        <v>0</v>
      </c>
      <c r="W12" s="1">
        <f>W2*'Respuestas de formulario'!AA26</f>
        <v>395</v>
      </c>
      <c r="X12" s="1">
        <f>X2*'Respuestas de formulario'!AB26</f>
        <v>0</v>
      </c>
      <c r="Y12" s="1">
        <f>Y2*'Respuestas de formulario'!AC26</f>
        <v>0</v>
      </c>
      <c r="Z12" s="1">
        <f>Z2*'Respuestas de formulario'!AD26</f>
        <v>0</v>
      </c>
      <c r="AA12" s="1">
        <f>AA2*'Respuestas de formulario'!AE26</f>
        <v>0</v>
      </c>
      <c r="AB12" s="1">
        <f>AB2*'Respuestas de formulario'!AF26</f>
        <v>0</v>
      </c>
      <c r="AC12" s="1">
        <f>AC2*'Respuestas de formulario'!AG26</f>
        <v>0</v>
      </c>
      <c r="AD12" s="1">
        <f>AD2*'Respuestas de formulario'!AH26</f>
        <v>0</v>
      </c>
      <c r="AE12" s="1">
        <f>AE2*'Respuestas de formulario'!AI26</f>
        <v>0</v>
      </c>
      <c r="AF12" s="1">
        <f>AF2*'Respuestas de formulario'!AJ26</f>
        <v>0</v>
      </c>
      <c r="AG12" s="1">
        <f>AG2*'Respuestas de formulario'!AK26</f>
        <v>0</v>
      </c>
      <c r="AH12" s="1">
        <f>AH2*'Respuestas de formulario'!AL26</f>
        <v>0</v>
      </c>
      <c r="AI12" s="1">
        <f>AI2*'Respuestas de formulario'!AM26</f>
        <v>0</v>
      </c>
      <c r="AJ12" s="1">
        <f>AJ2*'Respuestas de formulario'!AN26</f>
        <v>0</v>
      </c>
      <c r="AK12" s="1">
        <f>AK2*'Respuestas de formulario'!AO26</f>
        <v>0</v>
      </c>
      <c r="AL12" s="1">
        <f>AL2*'Respuestas de formulario'!AP26</f>
        <v>0</v>
      </c>
      <c r="AM12" s="1">
        <f>AM2*'Respuestas de formulario'!AQ26</f>
        <v>0</v>
      </c>
      <c r="AN12" s="1">
        <f>AN2*'Respuestas de formulario'!AR26</f>
        <v>0</v>
      </c>
      <c r="AO12" s="1">
        <f>AO2*'Respuestas de formulario'!AS26</f>
        <v>595</v>
      </c>
      <c r="AP12" s="1">
        <f>AP2*'Respuestas de formulario'!AT26</f>
        <v>0</v>
      </c>
      <c r="AQ12" s="1">
        <f>AQ2*'Respuestas de formulario'!AU26</f>
        <v>0</v>
      </c>
      <c r="AR12" s="1">
        <f>AR2*'Respuestas de formulario'!AV26</f>
        <v>0</v>
      </c>
      <c r="AS12" s="1">
        <f>AS2*'Respuestas de formulario'!AW26</f>
        <v>0</v>
      </c>
      <c r="AT12" s="1">
        <f>AT2*'Respuestas de formulario'!AX26</f>
        <v>0</v>
      </c>
      <c r="AU12" s="1">
        <f>AU2*'Respuestas de formulario'!AY26</f>
        <v>0</v>
      </c>
      <c r="AV12" s="1">
        <f>AV2*'Respuestas de formulario'!AZ26</f>
        <v>0</v>
      </c>
      <c r="AW12" s="1">
        <f>AW2*'Respuestas de formulario'!BA26</f>
        <v>0</v>
      </c>
      <c r="AX12" s="1">
        <f>AX2*'Respuestas de formulario'!BB26</f>
        <v>0</v>
      </c>
      <c r="AY12" s="1">
        <f>AY2*'Respuestas de formulario'!BC26</f>
        <v>0</v>
      </c>
      <c r="AZ12" s="1">
        <f>AZ2*'Respuestas de formulario'!BD26</f>
        <v>0</v>
      </c>
      <c r="BA12" s="1">
        <f>BA2*'Respuestas de formulario'!BE26</f>
        <v>470</v>
      </c>
      <c r="BB12" s="1">
        <f>BB2*'Respuestas de formulario'!BF26</f>
        <v>0</v>
      </c>
      <c r="BC12" s="1">
        <f>BC2*'Respuestas de formulario'!BG26</f>
        <v>0</v>
      </c>
      <c r="BD12" s="1">
        <f>BD2*'Respuestas de formulario'!BH26</f>
        <v>110</v>
      </c>
      <c r="BE12" s="1">
        <f>BE2*'Respuestas de formulario'!BI26</f>
        <v>125</v>
      </c>
      <c r="BF12" s="1">
        <f>BF2*'Respuestas de formulario'!BJ26</f>
        <v>270</v>
      </c>
      <c r="BG12" s="5">
        <f t="shared" si="1"/>
        <v>9050</v>
      </c>
    </row>
    <row r="13">
      <c r="A13" s="5" t="s">
        <v>127</v>
      </c>
      <c r="B13" s="1">
        <f>B2*'Respuestas de formulario'!F27</f>
        <v>1500</v>
      </c>
      <c r="C13" s="1">
        <f>C2*'Respuestas de formulario'!G27</f>
        <v>0</v>
      </c>
      <c r="D13" s="1">
        <f>D2*'Respuestas de formulario'!H27</f>
        <v>0</v>
      </c>
      <c r="E13" s="1">
        <f>E2*'Respuestas de formulario'!I27</f>
        <v>0</v>
      </c>
      <c r="F13" s="1">
        <f>F2*'Respuestas de formulario'!J27</f>
        <v>0</v>
      </c>
      <c r="G13" s="1">
        <f>G2*'Respuestas de formulario'!K27</f>
        <v>0</v>
      </c>
      <c r="H13" s="1">
        <f>H2*'Respuestas de formulario'!L27</f>
        <v>0</v>
      </c>
      <c r="I13" s="1">
        <f>I2*'Respuestas de formulario'!M27</f>
        <v>0</v>
      </c>
      <c r="J13" s="1">
        <f>J2*'Respuestas de formulario'!N27</f>
        <v>0</v>
      </c>
      <c r="K13" s="1">
        <f>K2*'Respuestas de formulario'!O27</f>
        <v>0</v>
      </c>
      <c r="L13" s="1">
        <f>L2*'Respuestas de formulario'!P27</f>
        <v>0</v>
      </c>
      <c r="M13" s="1">
        <f>M2*'Respuestas de formulario'!Q27</f>
        <v>0</v>
      </c>
      <c r="N13" s="1">
        <f>N2*'Respuestas de formulario'!R27</f>
        <v>0</v>
      </c>
      <c r="O13" s="1">
        <f>O2*'Respuestas de formulario'!S27</f>
        <v>0</v>
      </c>
      <c r="P13" s="1">
        <f>P2*'Respuestas de formulario'!T27</f>
        <v>0</v>
      </c>
      <c r="Q13" s="1">
        <f>Q2*'Respuestas de formulario'!U27</f>
        <v>0</v>
      </c>
      <c r="R13" s="1">
        <f>R2*'Respuestas de formulario'!V27</f>
        <v>0</v>
      </c>
      <c r="S13" s="1">
        <f>S2*'Respuestas de formulario'!W27</f>
        <v>0</v>
      </c>
      <c r="T13" s="1">
        <f>T2*'Respuestas de formulario'!X27</f>
        <v>0</v>
      </c>
      <c r="U13" s="1">
        <f>U2*'Respuestas de formulario'!Y27</f>
        <v>0</v>
      </c>
      <c r="V13" s="1">
        <f>V2*'Respuestas de formulario'!Z27</f>
        <v>0</v>
      </c>
      <c r="W13" s="1">
        <f>W2*'Respuestas de formulario'!AA27</f>
        <v>0</v>
      </c>
      <c r="X13" s="1">
        <f>X2*'Respuestas de formulario'!AB27</f>
        <v>0</v>
      </c>
      <c r="Y13" s="1">
        <f>Y2*'Respuestas de formulario'!AC27</f>
        <v>0</v>
      </c>
      <c r="Z13" s="1">
        <f>Z2*'Respuestas de formulario'!AD27</f>
        <v>0</v>
      </c>
      <c r="AA13" s="1">
        <f>AA2*'Respuestas de formulario'!AE27</f>
        <v>0</v>
      </c>
      <c r="AB13" s="1">
        <f>AB2*'Respuestas de formulario'!AF27</f>
        <v>0</v>
      </c>
      <c r="AC13" s="1">
        <f>AC2*'Respuestas de formulario'!AG27</f>
        <v>0</v>
      </c>
      <c r="AD13" s="1">
        <f>AD2*'Respuestas de formulario'!AH27</f>
        <v>0</v>
      </c>
      <c r="AE13" s="1">
        <f>AE2*'Respuestas de formulario'!AI27</f>
        <v>0</v>
      </c>
      <c r="AF13" s="1">
        <f>AF2*'Respuestas de formulario'!AJ27</f>
        <v>0</v>
      </c>
      <c r="AG13" s="1">
        <f>AG2*'Respuestas de formulario'!AK27</f>
        <v>0</v>
      </c>
      <c r="AH13" s="1">
        <f>AH2*'Respuestas de formulario'!AL27</f>
        <v>0</v>
      </c>
      <c r="AI13" s="1">
        <f>AI2*'Respuestas de formulario'!AM27</f>
        <v>0</v>
      </c>
      <c r="AJ13" s="1">
        <f>AJ2*'Respuestas de formulario'!AN27</f>
        <v>0</v>
      </c>
      <c r="AK13" s="1">
        <f>AK2*'Respuestas de formulario'!AO27</f>
        <v>0</v>
      </c>
      <c r="AL13" s="1">
        <f>AL2*'Respuestas de formulario'!AP27</f>
        <v>0</v>
      </c>
      <c r="AM13" s="1">
        <f>AM2*'Respuestas de formulario'!AQ27</f>
        <v>0</v>
      </c>
      <c r="AN13" s="1">
        <f>AN2*'Respuestas de formulario'!AR27</f>
        <v>0</v>
      </c>
      <c r="AO13" s="1">
        <f>AO2*'Respuestas de formulario'!AS27</f>
        <v>0</v>
      </c>
      <c r="AP13" s="1">
        <f>AP2*'Respuestas de formulario'!AT27</f>
        <v>0</v>
      </c>
      <c r="AQ13" s="1">
        <f>AQ2*'Respuestas de formulario'!AU27</f>
        <v>0</v>
      </c>
      <c r="AR13" s="1">
        <f>AR2*'Respuestas de formulario'!AV27</f>
        <v>190</v>
      </c>
      <c r="AS13" s="1">
        <f>AS2*'Respuestas de formulario'!AW27</f>
        <v>0</v>
      </c>
      <c r="AT13" s="1">
        <f>AT2*'Respuestas de formulario'!AX27</f>
        <v>0</v>
      </c>
      <c r="AU13" s="1">
        <f>AU2*'Respuestas de formulario'!AY27</f>
        <v>0</v>
      </c>
      <c r="AV13" s="1">
        <f>AV2*'Respuestas de formulario'!AZ27</f>
        <v>0</v>
      </c>
      <c r="AW13" s="1">
        <f>AW2*'Respuestas de formulario'!BA27</f>
        <v>0</v>
      </c>
      <c r="AX13" s="1">
        <f>AX2*'Respuestas de formulario'!BB27</f>
        <v>0</v>
      </c>
      <c r="AY13" s="1">
        <f>AY2*'Respuestas de formulario'!BC27</f>
        <v>0</v>
      </c>
      <c r="AZ13" s="1">
        <f>AZ2*'Respuestas de formulario'!BD27</f>
        <v>0</v>
      </c>
      <c r="BA13" s="1">
        <f>BA2*'Respuestas de formulario'!BE27</f>
        <v>0</v>
      </c>
      <c r="BB13" s="1">
        <f>BB2*'Respuestas de formulario'!BF27</f>
        <v>0</v>
      </c>
      <c r="BC13" s="1">
        <f>BC2*'Respuestas de formulario'!BG27</f>
        <v>0</v>
      </c>
      <c r="BD13" s="1">
        <f>BD2*'Respuestas de formulario'!BH27</f>
        <v>0</v>
      </c>
      <c r="BE13" s="1">
        <f>BE2*'Respuestas de formulario'!BI27</f>
        <v>0</v>
      </c>
      <c r="BF13" s="1">
        <f>BF2*'Respuestas de formulario'!BJ27</f>
        <v>0</v>
      </c>
      <c r="BG13" s="5">
        <f t="shared" si="1"/>
        <v>1690</v>
      </c>
    </row>
    <row r="14">
      <c r="A14" s="5" t="s">
        <v>129</v>
      </c>
      <c r="B14" s="1">
        <f>B2*'Respuestas de formulario'!F28</f>
        <v>1500</v>
      </c>
      <c r="C14" s="1">
        <f>C2*'Respuestas de formulario'!G28</f>
        <v>1390</v>
      </c>
      <c r="D14" s="1">
        <f>D2*'Respuestas de formulario'!H28</f>
        <v>0</v>
      </c>
      <c r="E14" s="1">
        <f>E2*'Respuestas de formulario'!I28</f>
        <v>0</v>
      </c>
      <c r="F14" s="1">
        <f>F2*'Respuestas de formulario'!J28</f>
        <v>0</v>
      </c>
      <c r="G14" s="1">
        <f>G2*'Respuestas de formulario'!K28</f>
        <v>0</v>
      </c>
      <c r="H14" s="1">
        <f>H2*'Respuestas de formulario'!L28</f>
        <v>0</v>
      </c>
      <c r="I14" s="1">
        <f>I2*'Respuestas de formulario'!M28</f>
        <v>0</v>
      </c>
      <c r="J14" s="1">
        <f>J2*'Respuestas de formulario'!N28</f>
        <v>0</v>
      </c>
      <c r="K14" s="1">
        <f>K2*'Respuestas de formulario'!O28</f>
        <v>720</v>
      </c>
      <c r="L14" s="1">
        <f>L2*'Respuestas de formulario'!P28</f>
        <v>310</v>
      </c>
      <c r="M14" s="1">
        <f>M2*'Respuestas de formulario'!Q28</f>
        <v>0</v>
      </c>
      <c r="N14" s="1">
        <f>N2*'Respuestas de formulario'!R28</f>
        <v>0</v>
      </c>
      <c r="O14" s="1">
        <f>O2*'Respuestas de formulario'!S28</f>
        <v>295</v>
      </c>
      <c r="P14" s="1">
        <f>P2*'Respuestas de formulario'!T28</f>
        <v>395</v>
      </c>
      <c r="Q14" s="1">
        <f>Q2*'Respuestas de formulario'!U28</f>
        <v>0</v>
      </c>
      <c r="R14" s="1">
        <f>R2*'Respuestas de formulario'!V28</f>
        <v>0</v>
      </c>
      <c r="S14" s="1">
        <f>S2*'Respuestas de formulario'!W28</f>
        <v>0</v>
      </c>
      <c r="T14" s="1">
        <f>T2*'Respuestas de formulario'!X28</f>
        <v>0</v>
      </c>
      <c r="U14" s="1">
        <f>U2*'Respuestas de formulario'!Y28</f>
        <v>0</v>
      </c>
      <c r="V14" s="1">
        <f>V2*'Respuestas de formulario'!Z28</f>
        <v>0</v>
      </c>
      <c r="W14" s="1">
        <f>W2*'Respuestas de formulario'!AA28</f>
        <v>0</v>
      </c>
      <c r="X14" s="1">
        <f>X2*'Respuestas de formulario'!AB28</f>
        <v>0</v>
      </c>
      <c r="Y14" s="1">
        <f>Y2*'Respuestas de formulario'!AC28</f>
        <v>0</v>
      </c>
      <c r="Z14" s="1">
        <f>Z2*'Respuestas de formulario'!AD28</f>
        <v>0</v>
      </c>
      <c r="AA14" s="1">
        <f>AA2*'Respuestas de formulario'!AE28</f>
        <v>0</v>
      </c>
      <c r="AB14" s="1">
        <f>AB2*'Respuestas de formulario'!AF28</f>
        <v>0</v>
      </c>
      <c r="AC14" s="1">
        <f>AC2*'Respuestas de formulario'!AG28</f>
        <v>0</v>
      </c>
      <c r="AD14" s="1">
        <f>AD2*'Respuestas de formulario'!AH28</f>
        <v>0</v>
      </c>
      <c r="AE14" s="1">
        <f>AE2*'Respuestas de formulario'!AI28</f>
        <v>0</v>
      </c>
      <c r="AF14" s="1">
        <f>AF2*'Respuestas de formulario'!AJ28</f>
        <v>0</v>
      </c>
      <c r="AG14" s="1">
        <f>AG2*'Respuestas de formulario'!AK28</f>
        <v>0</v>
      </c>
      <c r="AH14" s="1">
        <f>AH2*'Respuestas de formulario'!AL28</f>
        <v>0</v>
      </c>
      <c r="AI14" s="1">
        <f>AI2*'Respuestas de formulario'!AM28</f>
        <v>0</v>
      </c>
      <c r="AJ14" s="1">
        <f>AJ2*'Respuestas de formulario'!AN28</f>
        <v>0</v>
      </c>
      <c r="AK14" s="1">
        <f>AK2*'Respuestas de formulario'!AO28</f>
        <v>0</v>
      </c>
      <c r="AL14" s="1">
        <f>AL2*'Respuestas de formulario'!AP28</f>
        <v>0</v>
      </c>
      <c r="AM14" s="1">
        <f>AM2*'Respuestas de formulario'!AQ28</f>
        <v>0</v>
      </c>
      <c r="AN14" s="1">
        <f>AN2*'Respuestas de formulario'!AR28</f>
        <v>0</v>
      </c>
      <c r="AO14" s="1">
        <f>AO2*'Respuestas de formulario'!AS28</f>
        <v>595</v>
      </c>
      <c r="AP14" s="1">
        <f>AP2*'Respuestas de formulario'!AT28</f>
        <v>0</v>
      </c>
      <c r="AQ14" s="1">
        <f>AQ2*'Respuestas de formulario'!AU28</f>
        <v>0</v>
      </c>
      <c r="AR14" s="1">
        <f>AR2*'Respuestas de formulario'!AV28</f>
        <v>0</v>
      </c>
      <c r="AS14" s="1">
        <f>AS2*'Respuestas de formulario'!AW28</f>
        <v>0</v>
      </c>
      <c r="AT14" s="1">
        <f>AT2*'Respuestas de formulario'!AX28</f>
        <v>0</v>
      </c>
      <c r="AU14" s="1">
        <f>AU2*'Respuestas de formulario'!AY28</f>
        <v>0</v>
      </c>
      <c r="AV14" s="1">
        <f>AV2*'Respuestas de formulario'!AZ28</f>
        <v>0</v>
      </c>
      <c r="AW14" s="1">
        <f>AW2*'Respuestas de formulario'!BA28</f>
        <v>0</v>
      </c>
      <c r="AX14" s="1">
        <f>AX2*'Respuestas de formulario'!BB28</f>
        <v>0</v>
      </c>
      <c r="AY14" s="1">
        <f>AY2*'Respuestas de formulario'!BC28</f>
        <v>0</v>
      </c>
      <c r="AZ14" s="1">
        <f>AZ2*'Respuestas de formulario'!BD28</f>
        <v>0</v>
      </c>
      <c r="BA14" s="1">
        <f>BA2*'Respuestas de formulario'!BE28</f>
        <v>0</v>
      </c>
      <c r="BB14" s="1">
        <f>BB2*'Respuestas de formulario'!BF28</f>
        <v>0</v>
      </c>
      <c r="BC14" s="1">
        <f>BC2*'Respuestas de formulario'!BG28</f>
        <v>0</v>
      </c>
      <c r="BD14" s="1">
        <f>BD2*'Respuestas de formulario'!BH28</f>
        <v>0</v>
      </c>
      <c r="BE14" s="1">
        <f>BE2*'Respuestas de formulario'!BI28</f>
        <v>0</v>
      </c>
      <c r="BF14" s="1">
        <f>BF2*'Respuestas de formulario'!BJ28</f>
        <v>0</v>
      </c>
      <c r="BG14" s="5">
        <f t="shared" si="1"/>
        <v>5205</v>
      </c>
    </row>
    <row r="15">
      <c r="A15" s="22" t="s">
        <v>198</v>
      </c>
      <c r="BG15" s="1">
        <f>SUM(BG2:BG14)</f>
        <v>102715</v>
      </c>
    </row>
    <row r="16">
      <c r="A16" s="22" t="s">
        <v>222</v>
      </c>
      <c r="BG16" s="1">
        <f>BG15*15/100</f>
        <v>15407.25</v>
      </c>
    </row>
    <row r="17">
      <c r="A17" s="22" t="s">
        <v>223</v>
      </c>
      <c r="BG17" s="1">
        <f>BG16+'Totales Almagro'!BG19+'Totales Crespo'!BG16+'Totales Urquiza'!BG20</f>
        <v>53465.25</v>
      </c>
    </row>
    <row r="18">
      <c r="A18" s="22"/>
    </row>
    <row r="19">
      <c r="A19" s="22"/>
    </row>
    <row r="20">
      <c r="A20" s="22"/>
    </row>
    <row r="21">
      <c r="A21" s="22"/>
    </row>
    <row r="24">
      <c r="A24" s="22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</row>
    <row r="25">
      <c r="A25" s="22"/>
      <c r="B25" s="22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</row>
    <row r="26">
      <c r="A26" s="22"/>
      <c r="B26" s="22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</row>
    <row r="27">
      <c r="A27" s="2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sheetData>
    <row r="1"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43</v>
      </c>
      <c r="AO1" s="2" t="s">
        <v>44</v>
      </c>
      <c r="AP1" s="2" t="s">
        <v>45</v>
      </c>
      <c r="AQ1" s="2" t="s">
        <v>46</v>
      </c>
      <c r="AR1" s="2" t="s">
        <v>47</v>
      </c>
      <c r="AS1" s="2" t="s">
        <v>48</v>
      </c>
      <c r="AT1" s="2" t="s">
        <v>49</v>
      </c>
      <c r="AU1" s="2" t="s">
        <v>50</v>
      </c>
      <c r="AV1" s="2" t="s">
        <v>51</v>
      </c>
      <c r="AW1" s="2" t="s">
        <v>52</v>
      </c>
      <c r="AX1" s="2" t="s">
        <v>53</v>
      </c>
      <c r="AY1" s="2" t="s">
        <v>54</v>
      </c>
      <c r="AZ1" s="2" t="s">
        <v>55</v>
      </c>
      <c r="BA1" s="2" t="s">
        <v>221</v>
      </c>
      <c r="BB1" s="2" t="s">
        <v>57</v>
      </c>
      <c r="BC1" s="2" t="s">
        <v>58</v>
      </c>
      <c r="BD1" s="2" t="s">
        <v>59</v>
      </c>
      <c r="BE1" s="2" t="s">
        <v>60</v>
      </c>
      <c r="BF1" s="2" t="s">
        <v>61</v>
      </c>
      <c r="BG1" s="2" t="s">
        <v>198</v>
      </c>
    </row>
    <row r="2">
      <c r="B2" s="5">
        <v>1500.0</v>
      </c>
      <c r="C2" s="5">
        <v>1390.0</v>
      </c>
      <c r="D2" s="5">
        <v>5315.0</v>
      </c>
      <c r="E2" s="5">
        <v>530.0</v>
      </c>
      <c r="F2" s="5">
        <v>1185.0</v>
      </c>
      <c r="G2" s="5">
        <v>775.0</v>
      </c>
      <c r="H2" s="5">
        <v>150.0</v>
      </c>
      <c r="I2" s="5">
        <v>600.0</v>
      </c>
      <c r="J2" s="5">
        <v>845.0</v>
      </c>
      <c r="K2" s="5">
        <v>720.0</v>
      </c>
      <c r="L2" s="5">
        <v>310.0</v>
      </c>
      <c r="M2" s="5">
        <v>345.0</v>
      </c>
      <c r="N2" s="5">
        <v>85.0</v>
      </c>
      <c r="O2" s="5">
        <v>295.0</v>
      </c>
      <c r="P2" s="5">
        <v>395.0</v>
      </c>
      <c r="Q2" s="5">
        <v>785.0</v>
      </c>
      <c r="R2" s="5">
        <v>490.0</v>
      </c>
      <c r="S2" s="5">
        <v>625.0</v>
      </c>
      <c r="T2" s="5">
        <v>410.0</v>
      </c>
      <c r="U2" s="5">
        <v>620.0</v>
      </c>
      <c r="V2" s="5">
        <v>890.0</v>
      </c>
      <c r="W2" s="5">
        <v>395.0</v>
      </c>
      <c r="X2" s="5">
        <v>670.0</v>
      </c>
      <c r="Y2" s="5">
        <v>815.0</v>
      </c>
      <c r="Z2" s="5">
        <v>750.0</v>
      </c>
      <c r="AA2" s="5">
        <v>175.0</v>
      </c>
      <c r="AB2" s="5">
        <v>275.0</v>
      </c>
      <c r="AC2" s="5">
        <v>240.0</v>
      </c>
      <c r="AD2" s="5">
        <v>1215.0</v>
      </c>
      <c r="AE2" s="5">
        <v>395.0</v>
      </c>
      <c r="AF2" s="5">
        <v>430.0</v>
      </c>
      <c r="AG2" s="5">
        <v>280.0</v>
      </c>
      <c r="AH2" s="5">
        <v>430.0</v>
      </c>
      <c r="AI2" s="5">
        <v>430.0</v>
      </c>
      <c r="AJ2" s="5">
        <v>430.0</v>
      </c>
      <c r="AK2" s="5">
        <v>235.0</v>
      </c>
      <c r="AL2" s="5">
        <v>150.0</v>
      </c>
      <c r="AM2" s="5">
        <v>1410.0</v>
      </c>
      <c r="AN2" s="5">
        <v>495.0</v>
      </c>
      <c r="AO2" s="5">
        <v>595.0</v>
      </c>
      <c r="AP2" s="5">
        <v>670.0</v>
      </c>
      <c r="AQ2" s="5">
        <v>865.0</v>
      </c>
      <c r="AR2" s="5">
        <v>190.0</v>
      </c>
      <c r="AS2" s="5">
        <v>1205.0</v>
      </c>
      <c r="AT2" s="5">
        <v>1780.0</v>
      </c>
      <c r="AU2" s="5">
        <v>2635.0</v>
      </c>
      <c r="AV2" s="5">
        <v>790.0</v>
      </c>
      <c r="AW2" s="5">
        <v>1260.0</v>
      </c>
      <c r="AX2" s="5">
        <v>330.0</v>
      </c>
      <c r="AY2" s="5">
        <v>2480.0</v>
      </c>
      <c r="AZ2" s="5">
        <v>480.0</v>
      </c>
      <c r="BA2" s="5">
        <v>470.0</v>
      </c>
      <c r="BB2" s="5">
        <v>430.0</v>
      </c>
      <c r="BC2" s="5">
        <v>640.0</v>
      </c>
      <c r="BD2" s="5">
        <v>110.0</v>
      </c>
      <c r="BE2" s="5">
        <v>125.0</v>
      </c>
      <c r="BF2" s="5">
        <v>270.0</v>
      </c>
      <c r="BG2" s="5">
        <f t="shared" ref="BG2:BG14" si="1">SUM(B2:BF2)</f>
        <v>42805</v>
      </c>
    </row>
    <row r="3">
      <c r="A3" s="5" t="s">
        <v>132</v>
      </c>
      <c r="B3" s="1">
        <f>B2*'Respuestas de formulario'!F29</f>
        <v>0</v>
      </c>
      <c r="C3" s="1">
        <f>C2*'Respuestas de formulario'!G29</f>
        <v>0</v>
      </c>
      <c r="D3" s="1">
        <f>D2*'Respuestas de formulario'!H29</f>
        <v>0</v>
      </c>
      <c r="E3" s="1">
        <f>E2*'Respuestas de formulario'!I29</f>
        <v>0</v>
      </c>
      <c r="F3" s="1">
        <f>F2*'Respuestas de formulario'!J29</f>
        <v>0</v>
      </c>
      <c r="G3" s="1">
        <f>G2*'Respuestas de formulario'!K29</f>
        <v>0</v>
      </c>
      <c r="H3" s="1">
        <f>H2*'Respuestas de formulario'!L29</f>
        <v>450</v>
      </c>
      <c r="I3" s="1">
        <f>I2*'Respuestas de formulario'!M29</f>
        <v>0</v>
      </c>
      <c r="J3" s="1">
        <f>J2*'Respuestas de formulario'!N29</f>
        <v>845</v>
      </c>
      <c r="K3" s="1">
        <f>K2*'Respuestas de formulario'!O29</f>
        <v>0</v>
      </c>
      <c r="L3" s="1">
        <f>L2*'Respuestas de formulario'!P29</f>
        <v>310</v>
      </c>
      <c r="M3" s="1">
        <f>M2*'Respuestas de formulario'!Q29</f>
        <v>0</v>
      </c>
      <c r="N3" s="1">
        <f>N2*'Respuestas de formulario'!R29</f>
        <v>0</v>
      </c>
      <c r="O3" s="1">
        <f>O2*'Respuestas de formulario'!S29</f>
        <v>295</v>
      </c>
      <c r="P3" s="1">
        <f>P2*'Respuestas de formulario'!T29</f>
        <v>0</v>
      </c>
      <c r="Q3" s="1">
        <f>Q2*'Respuestas de formulario'!U29</f>
        <v>0</v>
      </c>
      <c r="R3" s="1">
        <f>R2*'Respuestas de formulario'!V29</f>
        <v>0</v>
      </c>
      <c r="S3" s="1">
        <f>S2*'Respuestas de formulario'!W29</f>
        <v>0</v>
      </c>
      <c r="T3" s="1">
        <f>T2*'Respuestas de formulario'!X29</f>
        <v>0</v>
      </c>
      <c r="U3" s="1">
        <f>U2*'Respuestas de formulario'!Y29</f>
        <v>0</v>
      </c>
      <c r="V3" s="1">
        <f>V2*'Respuestas de formulario'!Z29</f>
        <v>0</v>
      </c>
      <c r="W3" s="1">
        <f>W2*'Respuestas de formulario'!AA29</f>
        <v>395</v>
      </c>
      <c r="X3" s="1">
        <f>X2*'Respuestas de formulario'!AB29</f>
        <v>0</v>
      </c>
      <c r="Y3" s="1">
        <f>Y2*'Respuestas de formulario'!AC29</f>
        <v>0</v>
      </c>
      <c r="Z3" s="1">
        <f>Z2*'Respuestas de formulario'!AD29</f>
        <v>750</v>
      </c>
      <c r="AA3" s="1">
        <f>AA2*'Respuestas de formulario'!AE29</f>
        <v>0</v>
      </c>
      <c r="AB3" s="1">
        <f>AB2*'Respuestas de formulario'!AF29</f>
        <v>0</v>
      </c>
      <c r="AC3" s="1">
        <f>AC2*'Respuestas de formulario'!AG29</f>
        <v>0</v>
      </c>
      <c r="AD3" s="1">
        <f>AD2*'Respuestas de formulario'!AH29</f>
        <v>0</v>
      </c>
      <c r="AE3" s="1">
        <f>AE2*'Respuestas de formulario'!AI29</f>
        <v>0</v>
      </c>
      <c r="AF3" s="1">
        <f>AF2*'Respuestas de formulario'!AJ29</f>
        <v>0</v>
      </c>
      <c r="AG3" s="1">
        <f>AG2*'Respuestas de formulario'!AK29</f>
        <v>0</v>
      </c>
      <c r="AH3" s="1">
        <f>AH2*'Respuestas de formulario'!AL29</f>
        <v>0</v>
      </c>
      <c r="AI3" s="1">
        <f>AI2*'Respuestas de formulario'!AM29</f>
        <v>0</v>
      </c>
      <c r="AJ3" s="1">
        <f>AJ2*'Respuestas de formulario'!AN29</f>
        <v>0</v>
      </c>
      <c r="AK3" s="1">
        <f>AK2*'Respuestas de formulario'!AO29</f>
        <v>0</v>
      </c>
      <c r="AL3" s="1">
        <f>AL2*'Respuestas de formulario'!AP29</f>
        <v>0</v>
      </c>
      <c r="AM3" s="1">
        <f>AM2*'Respuestas de formulario'!AQ29</f>
        <v>0</v>
      </c>
      <c r="AN3" s="1">
        <f>AN2*'Respuestas de formulario'!AR29</f>
        <v>0</v>
      </c>
      <c r="AO3" s="1">
        <f>AO2*'Respuestas de formulario'!AS29</f>
        <v>0</v>
      </c>
      <c r="AP3" s="1">
        <f>AP2*'Respuestas de formulario'!AT29</f>
        <v>0</v>
      </c>
      <c r="AQ3" s="1">
        <f>AQ2*'Respuestas de formulario'!AU29</f>
        <v>0</v>
      </c>
      <c r="AR3" s="1">
        <f>AR2*'Respuestas de formulario'!AV29</f>
        <v>0</v>
      </c>
      <c r="AS3" s="1">
        <f>AS2*'Respuestas de formulario'!AW29</f>
        <v>0</v>
      </c>
      <c r="AT3" s="1">
        <f>AT2*'Respuestas de formulario'!AX29</f>
        <v>0</v>
      </c>
      <c r="AU3" s="1">
        <f>AU2*'Respuestas de formulario'!AY29</f>
        <v>0</v>
      </c>
      <c r="AV3" s="1">
        <f>AV2*'Respuestas de formulario'!AZ29</f>
        <v>0</v>
      </c>
      <c r="AW3" s="1">
        <f>AW2*'Respuestas de formulario'!BA29</f>
        <v>0</v>
      </c>
      <c r="AX3" s="1">
        <f>AX2*'Respuestas de formulario'!BB29</f>
        <v>0</v>
      </c>
      <c r="AY3" s="1">
        <f>AY2*'Respuestas de formulario'!BC29</f>
        <v>2480</v>
      </c>
      <c r="AZ3" s="1">
        <f>AZ2*'Respuestas de formulario'!BD29</f>
        <v>0</v>
      </c>
      <c r="BA3" s="1">
        <f>BA2*'Respuestas de formulario'!BE29</f>
        <v>0</v>
      </c>
      <c r="BB3" s="1">
        <f>BB2*'Respuestas de formulario'!BF29</f>
        <v>0</v>
      </c>
      <c r="BC3" s="1">
        <f>BC2*'Respuestas de formulario'!BG29</f>
        <v>0</v>
      </c>
      <c r="BD3" s="1">
        <f>BD2*'Respuestas de formulario'!BH29</f>
        <v>0</v>
      </c>
      <c r="BE3" s="1">
        <f>BE2*'Respuestas de formulario'!BI29</f>
        <v>0</v>
      </c>
      <c r="BF3" s="1">
        <f>BF2*'Respuestas de formulario'!BJ29</f>
        <v>0</v>
      </c>
      <c r="BG3" s="5">
        <f t="shared" si="1"/>
        <v>5525</v>
      </c>
    </row>
    <row r="4" ht="14.25" customHeight="1">
      <c r="A4" s="5" t="s">
        <v>135</v>
      </c>
      <c r="B4" s="1">
        <f>B2*'Respuestas de formulario'!F30</f>
        <v>1500</v>
      </c>
      <c r="C4" s="1">
        <f>C2*'Respuestas de formulario'!G30</f>
        <v>0</v>
      </c>
      <c r="D4" s="1">
        <f>D2*'Respuestas de formulario'!H30</f>
        <v>0</v>
      </c>
      <c r="E4" s="1">
        <f>E2*'Respuestas de formulario'!I30</f>
        <v>0</v>
      </c>
      <c r="F4" s="1">
        <f>F2*'Respuestas de formulario'!J30</f>
        <v>0</v>
      </c>
      <c r="G4" s="1">
        <f>G2*'Respuestas de formulario'!K30</f>
        <v>0</v>
      </c>
      <c r="H4" s="1">
        <f>H2*'Respuestas de formulario'!L30</f>
        <v>0</v>
      </c>
      <c r="I4" s="1">
        <f>I2*'Respuestas de formulario'!M30</f>
        <v>0</v>
      </c>
      <c r="J4" s="1">
        <f>J2*'Respuestas de formulario'!N30</f>
        <v>845</v>
      </c>
      <c r="K4" s="1">
        <f>K2*'Respuestas de formulario'!O30</f>
        <v>0</v>
      </c>
      <c r="L4" s="1">
        <f>L2*'Respuestas de formulario'!P30</f>
        <v>0</v>
      </c>
      <c r="M4" s="1">
        <f>M2*'Respuestas de formulario'!Q30</f>
        <v>0</v>
      </c>
      <c r="N4" s="1">
        <f>N2*'Respuestas de formulario'!R30</f>
        <v>0</v>
      </c>
      <c r="O4" s="1">
        <f>O2*'Respuestas de formulario'!S30</f>
        <v>0</v>
      </c>
      <c r="P4" s="1">
        <f>P2*'Respuestas de formulario'!T30</f>
        <v>0</v>
      </c>
      <c r="Q4" s="1">
        <f>Q2*'Respuestas de formulario'!U30</f>
        <v>0</v>
      </c>
      <c r="R4" s="1">
        <f>R2*'Respuestas de formulario'!V30</f>
        <v>0</v>
      </c>
      <c r="S4" s="1">
        <f>S2*'Respuestas de formulario'!W30</f>
        <v>0</v>
      </c>
      <c r="T4" s="1">
        <f>T2*'Respuestas de formulario'!X30</f>
        <v>0</v>
      </c>
      <c r="U4" s="1">
        <f>U2*'Respuestas de formulario'!Y30</f>
        <v>0</v>
      </c>
      <c r="V4" s="1">
        <f>V2*'Respuestas de formulario'!Z30</f>
        <v>0</v>
      </c>
      <c r="W4" s="1">
        <f>W2*'Respuestas de formulario'!AA30</f>
        <v>0</v>
      </c>
      <c r="X4" s="1">
        <f>X2*'Respuestas de formulario'!AB30</f>
        <v>0</v>
      </c>
      <c r="Y4" s="1">
        <f>Y2*'Respuestas de formulario'!AC30</f>
        <v>0</v>
      </c>
      <c r="Z4" s="1">
        <f>Z2*'Respuestas de formulario'!AD30</f>
        <v>0</v>
      </c>
      <c r="AA4" s="1">
        <f>AA2*'Respuestas de formulario'!AE30</f>
        <v>0</v>
      </c>
      <c r="AB4" s="1">
        <f>AB2*'Respuestas de formulario'!AF30</f>
        <v>0</v>
      </c>
      <c r="AC4" s="1">
        <f>AC2*'Respuestas de formulario'!AG30</f>
        <v>0</v>
      </c>
      <c r="AD4" s="1">
        <f>AD2*'Respuestas de formulario'!AH30</f>
        <v>0</v>
      </c>
      <c r="AE4" s="1">
        <f>AE2*'Respuestas de formulario'!AI30</f>
        <v>0</v>
      </c>
      <c r="AF4" s="1">
        <f>AF2*'Respuestas de formulario'!AJ30</f>
        <v>0</v>
      </c>
      <c r="AG4" s="1">
        <f>AG2*'Respuestas de formulario'!AK30</f>
        <v>0</v>
      </c>
      <c r="AH4" s="1">
        <f>AH2*'Respuestas de formulario'!AL30</f>
        <v>0</v>
      </c>
      <c r="AI4" s="1">
        <f>AI2*'Respuestas de formulario'!AM30</f>
        <v>0</v>
      </c>
      <c r="AJ4" s="1">
        <f>AJ2*'Respuestas de formulario'!AN30</f>
        <v>0</v>
      </c>
      <c r="AK4" s="1">
        <f>AK2*'Respuestas de formulario'!AO30</f>
        <v>0</v>
      </c>
      <c r="AL4" s="1">
        <f>AL2*'Respuestas de formulario'!AP30</f>
        <v>0</v>
      </c>
      <c r="AM4" s="1">
        <f>AM2*'Respuestas de formulario'!AQ30</f>
        <v>0</v>
      </c>
      <c r="AN4" s="1">
        <f>AN2*'Respuestas de formulario'!AR30</f>
        <v>0</v>
      </c>
      <c r="AO4" s="1">
        <f>AO2*'Respuestas de formulario'!AS30</f>
        <v>0</v>
      </c>
      <c r="AP4" s="1">
        <f>AP2*'Respuestas de formulario'!AT30</f>
        <v>0</v>
      </c>
      <c r="AQ4" s="1">
        <f>AQ2*'Respuestas de formulario'!AU30</f>
        <v>0</v>
      </c>
      <c r="AR4" s="1">
        <f>AR2*'Respuestas de formulario'!AV30</f>
        <v>190</v>
      </c>
      <c r="AS4" s="1">
        <f>AS2*'Respuestas de formulario'!AW30</f>
        <v>0</v>
      </c>
      <c r="AT4" s="1">
        <f>AT2*'Respuestas de formulario'!AX30</f>
        <v>0</v>
      </c>
      <c r="AU4" s="1">
        <f>AU2*'Respuestas de formulario'!AY30</f>
        <v>0</v>
      </c>
      <c r="AV4" s="1">
        <f>AV2*'Respuestas de formulario'!AZ30</f>
        <v>0</v>
      </c>
      <c r="AW4" s="1">
        <f>AW2*'Respuestas de formulario'!BA30</f>
        <v>0</v>
      </c>
      <c r="AX4" s="1">
        <f>AX2*'Respuestas de formulario'!BB30</f>
        <v>0</v>
      </c>
      <c r="AY4" s="1">
        <f>AY2*'Respuestas de formulario'!BC30</f>
        <v>0</v>
      </c>
      <c r="AZ4" s="1">
        <f>AZ2*'Respuestas de formulario'!BD30</f>
        <v>0</v>
      </c>
      <c r="BA4" s="1">
        <f>BA2*'Respuestas de formulario'!BE30</f>
        <v>0</v>
      </c>
      <c r="BB4" s="1">
        <f>BB2*'Respuestas de formulario'!BF30</f>
        <v>0</v>
      </c>
      <c r="BC4" s="1">
        <f>BC2*'Respuestas de formulario'!BG30</f>
        <v>640</v>
      </c>
      <c r="BD4" s="1">
        <f>BD2*'Respuestas de formulario'!BH30</f>
        <v>0</v>
      </c>
      <c r="BE4" s="1">
        <f>BE2*'Respuestas de formulario'!BI30</f>
        <v>0</v>
      </c>
      <c r="BF4" s="1">
        <f>BF2*'Respuestas de formulario'!BJ30</f>
        <v>0</v>
      </c>
      <c r="BG4" s="5">
        <f t="shared" si="1"/>
        <v>3175</v>
      </c>
    </row>
    <row r="5">
      <c r="A5" s="5" t="s">
        <v>137</v>
      </c>
      <c r="B5" s="1">
        <f>B2*'Respuestas de formulario'!F31</f>
        <v>1500</v>
      </c>
      <c r="C5" s="1">
        <f>C2*'Respuestas de formulario'!G31</f>
        <v>1390</v>
      </c>
      <c r="D5" s="1">
        <f>D2*'Respuestas de formulario'!H31</f>
        <v>0</v>
      </c>
      <c r="E5" s="1">
        <f>E2*'Respuestas de formulario'!I31</f>
        <v>530</v>
      </c>
      <c r="F5" s="1">
        <f>F2*'Respuestas de formulario'!J31</f>
        <v>0</v>
      </c>
      <c r="G5" s="1">
        <f>G2*'Respuestas de formulario'!K31</f>
        <v>775</v>
      </c>
      <c r="H5" s="1">
        <f>H2*'Respuestas de formulario'!L31</f>
        <v>0</v>
      </c>
      <c r="I5" s="1">
        <f>I2*'Respuestas de formulario'!M31</f>
        <v>0</v>
      </c>
      <c r="J5" s="1">
        <f>J2*'Respuestas de formulario'!N31</f>
        <v>0</v>
      </c>
      <c r="K5" s="1">
        <f>K2*'Respuestas de formulario'!O31</f>
        <v>0</v>
      </c>
      <c r="L5" s="1">
        <f>L2*'Respuestas de formulario'!P31</f>
        <v>0</v>
      </c>
      <c r="M5" s="1">
        <f>M2*'Respuestas de formulario'!Q31</f>
        <v>0</v>
      </c>
      <c r="N5" s="1">
        <f>N2*'Respuestas de formulario'!R31</f>
        <v>0</v>
      </c>
      <c r="O5" s="1">
        <f>O2*'Respuestas de formulario'!S31</f>
        <v>0</v>
      </c>
      <c r="P5" s="1">
        <f>P2*'Respuestas de formulario'!T31</f>
        <v>0</v>
      </c>
      <c r="Q5" s="1">
        <f>Q2*'Respuestas de formulario'!U31</f>
        <v>0</v>
      </c>
      <c r="R5" s="1">
        <f>R2*'Respuestas de formulario'!V31</f>
        <v>0</v>
      </c>
      <c r="S5" s="1">
        <f>S2*'Respuestas de formulario'!W31</f>
        <v>0</v>
      </c>
      <c r="T5" s="1">
        <f>T2*'Respuestas de formulario'!X31</f>
        <v>0</v>
      </c>
      <c r="U5" s="1">
        <f>U2*'Respuestas de formulario'!Y31</f>
        <v>620</v>
      </c>
      <c r="V5" s="1">
        <f>V2*'Respuestas de formulario'!Z31</f>
        <v>0</v>
      </c>
      <c r="W5" s="1">
        <f>W2*'Respuestas de formulario'!AA31</f>
        <v>0</v>
      </c>
      <c r="X5" s="1">
        <f>X2*'Respuestas de formulario'!AB31</f>
        <v>670</v>
      </c>
      <c r="Y5" s="1">
        <f>Y2*'Respuestas de formulario'!AC31</f>
        <v>0</v>
      </c>
      <c r="Z5" s="1">
        <f>Z2*'Respuestas de formulario'!AD31</f>
        <v>0</v>
      </c>
      <c r="AA5" s="1">
        <f>AA2*'Respuestas de formulario'!AE31</f>
        <v>0</v>
      </c>
      <c r="AB5" s="1">
        <f>AB2*'Respuestas de formulario'!AF31</f>
        <v>275</v>
      </c>
      <c r="AC5" s="1">
        <f>AC2*'Respuestas de formulario'!AG31</f>
        <v>0</v>
      </c>
      <c r="AD5" s="1">
        <f>AD2*'Respuestas de formulario'!AH31</f>
        <v>0</v>
      </c>
      <c r="AE5" s="1">
        <f>AE2*'Respuestas de formulario'!AI31</f>
        <v>0</v>
      </c>
      <c r="AF5" s="1">
        <f>AF2*'Respuestas de formulario'!AJ31</f>
        <v>0</v>
      </c>
      <c r="AG5" s="1">
        <f>AG2*'Respuestas de formulario'!AK31</f>
        <v>0</v>
      </c>
      <c r="AH5" s="1">
        <f>AH2*'Respuestas de formulario'!AL31</f>
        <v>0</v>
      </c>
      <c r="AI5" s="1">
        <f>AI2*'Respuestas de formulario'!AM31</f>
        <v>430</v>
      </c>
      <c r="AJ5" s="1">
        <f>AJ2*'Respuestas de formulario'!AN31</f>
        <v>0</v>
      </c>
      <c r="AK5" s="1">
        <f>AK2*'Respuestas de formulario'!AO31</f>
        <v>0</v>
      </c>
      <c r="AL5" s="1">
        <f>AL2*'Respuestas de formulario'!AP31</f>
        <v>0</v>
      </c>
      <c r="AM5" s="1">
        <f>AM2*'Respuestas de formulario'!AQ31</f>
        <v>0</v>
      </c>
      <c r="AN5" s="1">
        <f>AN2*'Respuestas de formulario'!AR31</f>
        <v>0</v>
      </c>
      <c r="AO5" s="1">
        <f>AO2*'Respuestas de formulario'!AS31</f>
        <v>0</v>
      </c>
      <c r="AP5" s="1">
        <f>AP2*'Respuestas de formulario'!AT31</f>
        <v>0</v>
      </c>
      <c r="AQ5" s="1">
        <f>AQ2*'Respuestas de formulario'!AU31</f>
        <v>0</v>
      </c>
      <c r="AR5" s="1">
        <f>AR2*'Respuestas de formulario'!AV31</f>
        <v>0</v>
      </c>
      <c r="AS5" s="1">
        <f>AS2*'Respuestas de formulario'!AW31</f>
        <v>0</v>
      </c>
      <c r="AT5" s="1">
        <f>AT2*'Respuestas de formulario'!AX31</f>
        <v>0</v>
      </c>
      <c r="AU5" s="1">
        <f>AU2*'Respuestas de formulario'!AY31</f>
        <v>0</v>
      </c>
      <c r="AV5" s="1">
        <f>AV2*'Respuestas de formulario'!AZ31</f>
        <v>0</v>
      </c>
      <c r="AW5" s="1">
        <f>AW2*'Respuestas de formulario'!BA31</f>
        <v>0</v>
      </c>
      <c r="AX5" s="1">
        <f>AX2*'Respuestas de formulario'!BB31</f>
        <v>0</v>
      </c>
      <c r="AY5" s="1">
        <f>AY2*'Respuestas de formulario'!BC31</f>
        <v>0</v>
      </c>
      <c r="AZ5" s="1">
        <f>AZ2*'Respuestas de formulario'!BD31</f>
        <v>0</v>
      </c>
      <c r="BA5" s="1">
        <f>BA2*'Respuestas de formulario'!BE31</f>
        <v>0</v>
      </c>
      <c r="BB5" s="1">
        <f>BB2*'Respuestas de formulario'!BF31</f>
        <v>0</v>
      </c>
      <c r="BC5" s="1">
        <f>BC2*'Respuestas de formulario'!BG31</f>
        <v>0</v>
      </c>
      <c r="BD5" s="1">
        <f>BD2*'Respuestas de formulario'!BH31</f>
        <v>0</v>
      </c>
      <c r="BE5" s="1">
        <f>BE2*'Respuestas de formulario'!BI31</f>
        <v>0</v>
      </c>
      <c r="BF5" s="1">
        <f>BF2*'Respuestas de formulario'!BJ31</f>
        <v>270</v>
      </c>
      <c r="BG5" s="5">
        <f t="shared" si="1"/>
        <v>6460</v>
      </c>
    </row>
    <row r="6">
      <c r="A6" s="5" t="s">
        <v>139</v>
      </c>
      <c r="B6" s="1">
        <f>B2*'Respuestas de formulario'!F32</f>
        <v>0</v>
      </c>
      <c r="C6" s="1">
        <f>C2*'Respuestas de formulario'!G32</f>
        <v>0</v>
      </c>
      <c r="D6" s="1">
        <f>D2*'Respuestas de formulario'!H32</f>
        <v>0</v>
      </c>
      <c r="E6" s="1">
        <f>E2*'Respuestas de formulario'!I32</f>
        <v>530</v>
      </c>
      <c r="F6" s="1">
        <f>F2*'Respuestas de formulario'!J32</f>
        <v>0</v>
      </c>
      <c r="G6" s="1">
        <f>G2*'Respuestas de formulario'!K32</f>
        <v>775</v>
      </c>
      <c r="H6" s="1">
        <f>H2*'Respuestas de formulario'!L32</f>
        <v>0</v>
      </c>
      <c r="I6" s="1">
        <f>I2*'Respuestas de formulario'!M32</f>
        <v>0</v>
      </c>
      <c r="J6" s="1">
        <f>J2*'Respuestas de formulario'!N32</f>
        <v>0</v>
      </c>
      <c r="K6" s="1">
        <f>K2*'Respuestas de formulario'!O32</f>
        <v>0</v>
      </c>
      <c r="L6" s="1">
        <f>L2*'Respuestas de formulario'!P32</f>
        <v>310</v>
      </c>
      <c r="M6" s="1">
        <f>M2*'Respuestas de formulario'!Q32</f>
        <v>0</v>
      </c>
      <c r="N6" s="1">
        <f>N2*'Respuestas de formulario'!R32</f>
        <v>0</v>
      </c>
      <c r="O6" s="1">
        <f>O2*'Respuestas de formulario'!S32</f>
        <v>0</v>
      </c>
      <c r="P6" s="1">
        <f>P2*'Respuestas de formulario'!T32</f>
        <v>0</v>
      </c>
      <c r="Q6" s="1">
        <f>Q2*'Respuestas de formulario'!U32</f>
        <v>785</v>
      </c>
      <c r="R6" s="1">
        <f>R2*'Respuestas de formulario'!V32</f>
        <v>980</v>
      </c>
      <c r="S6" s="1">
        <f>S2*'Respuestas de formulario'!W32</f>
        <v>0</v>
      </c>
      <c r="T6" s="1">
        <f>T2*'Respuestas de formulario'!X32</f>
        <v>0</v>
      </c>
      <c r="U6" s="1">
        <f>U2*'Respuestas de formulario'!Y32</f>
        <v>0</v>
      </c>
      <c r="V6" s="1">
        <f>V2*'Respuestas de formulario'!Z32</f>
        <v>0</v>
      </c>
      <c r="W6" s="1">
        <f>W2*'Respuestas de formulario'!AA32</f>
        <v>0</v>
      </c>
      <c r="X6" s="1">
        <f>X2*'Respuestas de formulario'!AB32</f>
        <v>0</v>
      </c>
      <c r="Y6" s="1">
        <f>Y2*'Respuestas de formulario'!AC32</f>
        <v>0</v>
      </c>
      <c r="Z6" s="1">
        <f>Z2*'Respuestas de formulario'!AD32</f>
        <v>0</v>
      </c>
      <c r="AA6" s="1">
        <f>AA2*'Respuestas de formulario'!AE32</f>
        <v>0</v>
      </c>
      <c r="AB6" s="1">
        <f>AB2*'Respuestas de formulario'!AF32</f>
        <v>0</v>
      </c>
      <c r="AC6" s="1">
        <f>AC2*'Respuestas de formulario'!AG32</f>
        <v>0</v>
      </c>
      <c r="AD6" s="1">
        <f>AD2*'Respuestas de formulario'!AH32</f>
        <v>0</v>
      </c>
      <c r="AE6" s="1">
        <f>AE2*'Respuestas de formulario'!AI32</f>
        <v>0</v>
      </c>
      <c r="AF6" s="1">
        <f>AF2*'Respuestas de formulario'!AJ32</f>
        <v>0</v>
      </c>
      <c r="AG6" s="1">
        <f>AG2*'Respuestas de formulario'!AK32</f>
        <v>0</v>
      </c>
      <c r="AH6" s="1">
        <f>AH2*'Respuestas de formulario'!AL32</f>
        <v>0</v>
      </c>
      <c r="AI6" s="1">
        <f>AI2*'Respuestas de formulario'!AM32</f>
        <v>0</v>
      </c>
      <c r="AJ6" s="1">
        <f>AJ2*'Respuestas de formulario'!AN32</f>
        <v>0</v>
      </c>
      <c r="AK6" s="1">
        <f>AK2*'Respuestas de formulario'!AO32</f>
        <v>0</v>
      </c>
      <c r="AL6" s="1">
        <f>AL2*'Respuestas de formulario'!AP32</f>
        <v>0</v>
      </c>
      <c r="AM6" s="1">
        <f>AM2*'Respuestas de formulario'!AQ32</f>
        <v>0</v>
      </c>
      <c r="AN6" s="1">
        <f>AN2*'Respuestas de formulario'!AR32</f>
        <v>0</v>
      </c>
      <c r="AO6" s="1">
        <f>AO2*'Respuestas de formulario'!AS32</f>
        <v>595</v>
      </c>
      <c r="AP6" s="1">
        <f>AP2*'Respuestas de formulario'!AT32</f>
        <v>0</v>
      </c>
      <c r="AQ6" s="1">
        <f>AQ2*'Respuestas de formulario'!AU32</f>
        <v>865</v>
      </c>
      <c r="AR6" s="1">
        <f>AR2*'Respuestas de formulario'!AV32</f>
        <v>0</v>
      </c>
      <c r="AS6" s="1">
        <f>AS2*'Respuestas de formulario'!AW32</f>
        <v>0</v>
      </c>
      <c r="AT6" s="1">
        <f>AT2*'Respuestas de formulario'!AX32</f>
        <v>0</v>
      </c>
      <c r="AU6" s="1">
        <f>AU2*'Respuestas de formulario'!AY32</f>
        <v>0</v>
      </c>
      <c r="AV6" s="1">
        <f>AV2*'Respuestas de formulario'!AZ32</f>
        <v>0</v>
      </c>
      <c r="AW6" s="1">
        <f>AW2*'Respuestas de formulario'!BA32</f>
        <v>0</v>
      </c>
      <c r="AX6" s="1">
        <f>AX2*'Respuestas de formulario'!BB32</f>
        <v>0</v>
      </c>
      <c r="AY6" s="1">
        <f>AY2*'Respuestas de formulario'!BC32</f>
        <v>0</v>
      </c>
      <c r="AZ6" s="1">
        <f>AZ2*'Respuestas de formulario'!BD32</f>
        <v>0</v>
      </c>
      <c r="BA6" s="1">
        <f>BA2*'Respuestas de formulario'!BE32</f>
        <v>0</v>
      </c>
      <c r="BB6" s="1">
        <f>BB2*'Respuestas de formulario'!BF32</f>
        <v>0</v>
      </c>
      <c r="BC6" s="1">
        <f>BC2*'Respuestas de formulario'!BG32</f>
        <v>0</v>
      </c>
      <c r="BD6" s="1">
        <f>BD2*'Respuestas de formulario'!BH32</f>
        <v>0</v>
      </c>
      <c r="BE6" s="1">
        <f>BE2*'Respuestas de formulario'!BI32</f>
        <v>0</v>
      </c>
      <c r="BF6" s="1">
        <f>BF2*'Respuestas de formulario'!BJ32</f>
        <v>0</v>
      </c>
      <c r="BG6" s="5">
        <f t="shared" si="1"/>
        <v>4840</v>
      </c>
    </row>
    <row r="7">
      <c r="A7" s="5" t="s">
        <v>142</v>
      </c>
      <c r="B7" s="1">
        <f>B2*'Respuestas de formulario'!F33</f>
        <v>1500</v>
      </c>
      <c r="C7" s="1">
        <f>C2*'Respuestas de formulario'!G33</f>
        <v>0</v>
      </c>
      <c r="D7" s="1">
        <f>D2*'Respuestas de formulario'!H33</f>
        <v>0</v>
      </c>
      <c r="E7" s="1">
        <f>E2*'Respuestas de formulario'!I33</f>
        <v>0</v>
      </c>
      <c r="F7" s="1">
        <f>F2*'Respuestas de formulario'!J33</f>
        <v>0</v>
      </c>
      <c r="G7" s="1">
        <f>G2*'Respuestas de formulario'!K33</f>
        <v>0</v>
      </c>
      <c r="H7" s="1">
        <f>H2*'Respuestas de formulario'!L33</f>
        <v>0</v>
      </c>
      <c r="I7" s="1">
        <f>I2*'Respuestas de formulario'!M33</f>
        <v>0</v>
      </c>
      <c r="J7" s="1">
        <f>J2*'Respuestas de formulario'!N33</f>
        <v>845</v>
      </c>
      <c r="K7" s="1">
        <f>K2*'Respuestas de formulario'!O33</f>
        <v>0</v>
      </c>
      <c r="L7" s="1">
        <f>L2*'Respuestas de formulario'!P33</f>
        <v>0</v>
      </c>
      <c r="M7" s="1">
        <f>M2*'Respuestas de formulario'!Q33</f>
        <v>0</v>
      </c>
      <c r="N7" s="1">
        <f>N2*'Respuestas de formulario'!R33</f>
        <v>85</v>
      </c>
      <c r="O7" s="1">
        <f>O2*'Respuestas de formulario'!S33</f>
        <v>0</v>
      </c>
      <c r="P7" s="1">
        <f>P2*'Respuestas de formulario'!T33</f>
        <v>0</v>
      </c>
      <c r="Q7" s="1">
        <f>Q2*'Respuestas de formulario'!U33</f>
        <v>0</v>
      </c>
      <c r="R7" s="1">
        <f>R2*'Respuestas de formulario'!V33</f>
        <v>0</v>
      </c>
      <c r="S7" s="1">
        <f>S2*'Respuestas de formulario'!W33</f>
        <v>0</v>
      </c>
      <c r="T7" s="1">
        <f>T2*'Respuestas de formulario'!X33</f>
        <v>0</v>
      </c>
      <c r="U7" s="1">
        <f>U2*'Respuestas de formulario'!Y33</f>
        <v>0</v>
      </c>
      <c r="V7" s="1">
        <f>V2*'Respuestas de formulario'!Z33</f>
        <v>0</v>
      </c>
      <c r="W7" s="1">
        <f>W2*'Respuestas de formulario'!AA33</f>
        <v>0</v>
      </c>
      <c r="X7" s="1">
        <f>X2*'Respuestas de formulario'!AB33</f>
        <v>0</v>
      </c>
      <c r="Y7" s="1">
        <f>Y2*'Respuestas de formulario'!AC33</f>
        <v>0</v>
      </c>
      <c r="Z7" s="1">
        <f>Z2*'Respuestas de formulario'!AD33</f>
        <v>0</v>
      </c>
      <c r="AA7" s="1">
        <f>AA2*'Respuestas de formulario'!AE33</f>
        <v>0</v>
      </c>
      <c r="AB7" s="1">
        <f>AB2*'Respuestas de formulario'!AF33</f>
        <v>0</v>
      </c>
      <c r="AC7" s="1">
        <f>AC2*'Respuestas de formulario'!AG33</f>
        <v>0</v>
      </c>
      <c r="AD7" s="1">
        <f>AD2*'Respuestas de formulario'!AH33</f>
        <v>0</v>
      </c>
      <c r="AE7" s="1">
        <f>AE2*'Respuestas de formulario'!AI33</f>
        <v>0</v>
      </c>
      <c r="AF7" s="1">
        <f>AF2*'Respuestas de formulario'!AJ33</f>
        <v>0</v>
      </c>
      <c r="AG7" s="1">
        <f>AG2*'Respuestas de formulario'!AK33</f>
        <v>0</v>
      </c>
      <c r="AH7" s="1">
        <f>AH2*'Respuestas de formulario'!AL33</f>
        <v>0</v>
      </c>
      <c r="AI7" s="1">
        <f>AI2*'Respuestas de formulario'!AM33</f>
        <v>0</v>
      </c>
      <c r="AJ7" s="1">
        <f>AJ2*'Respuestas de formulario'!AN33</f>
        <v>0</v>
      </c>
      <c r="AK7" s="1">
        <f>AK2*'Respuestas de formulario'!AO33</f>
        <v>0</v>
      </c>
      <c r="AL7" s="1">
        <f>AL2*'Respuestas de formulario'!AP33</f>
        <v>0</v>
      </c>
      <c r="AM7" s="1">
        <f>AM2*'Respuestas de formulario'!AQ33</f>
        <v>0</v>
      </c>
      <c r="AN7" s="1">
        <f>AN2*'Respuestas de formulario'!AR33</f>
        <v>0</v>
      </c>
      <c r="AO7" s="1">
        <f>AO2*'Respuestas de formulario'!AS33</f>
        <v>0</v>
      </c>
      <c r="AP7" s="1">
        <f>AP2*'Respuestas de formulario'!AT33</f>
        <v>0</v>
      </c>
      <c r="AQ7" s="1">
        <f>AQ2*'Respuestas de formulario'!AU33</f>
        <v>0</v>
      </c>
      <c r="AR7" s="1">
        <f>AR2*'Respuestas de formulario'!AV33</f>
        <v>0</v>
      </c>
      <c r="AS7" s="1">
        <f>AS2*'Respuestas de formulario'!AW33</f>
        <v>0</v>
      </c>
      <c r="AT7" s="1">
        <f>AT2*'Respuestas de formulario'!AX33</f>
        <v>0</v>
      </c>
      <c r="AU7" s="1">
        <f>AU2*'Respuestas de formulario'!AY33</f>
        <v>0</v>
      </c>
      <c r="AV7" s="1">
        <f>AV2*'Respuestas de formulario'!AZ33</f>
        <v>0</v>
      </c>
      <c r="AW7" s="1">
        <f>AW2*'Respuestas de formulario'!BA33</f>
        <v>0</v>
      </c>
      <c r="AX7" s="1">
        <f>AX2*'Respuestas de formulario'!BB33</f>
        <v>0</v>
      </c>
      <c r="AY7" s="1">
        <f>AY2*'Respuestas de formulario'!BC33</f>
        <v>0</v>
      </c>
      <c r="AZ7" s="1">
        <f>AZ2*'Respuestas de formulario'!BD33</f>
        <v>0</v>
      </c>
      <c r="BA7" s="1">
        <f>BA2*'Respuestas de formulario'!BE33</f>
        <v>0</v>
      </c>
      <c r="BB7" s="1">
        <f>BB2*'Respuestas de formulario'!BF33</f>
        <v>0</v>
      </c>
      <c r="BC7" s="1">
        <f>BC2*'Respuestas de formulario'!BG33</f>
        <v>0</v>
      </c>
      <c r="BD7" s="1">
        <f>BD2*'Respuestas de formulario'!BH33</f>
        <v>0</v>
      </c>
      <c r="BE7" s="1">
        <f>BE2*'Respuestas de formulario'!BI33</f>
        <v>0</v>
      </c>
      <c r="BF7" s="1">
        <f>BF2*'Respuestas de formulario'!BJ33</f>
        <v>0</v>
      </c>
      <c r="BG7" s="5">
        <f t="shared" si="1"/>
        <v>2430</v>
      </c>
    </row>
    <row r="8">
      <c r="A8" s="5" t="s">
        <v>144</v>
      </c>
      <c r="B8" s="1">
        <f>B2*'Respuestas de formulario'!F34</f>
        <v>1500</v>
      </c>
      <c r="C8" s="1">
        <f>C2*'Respuestas de formulario'!G34</f>
        <v>0</v>
      </c>
      <c r="D8" s="1">
        <f>D2*'Respuestas de formulario'!H34</f>
        <v>0</v>
      </c>
      <c r="E8" s="1">
        <f>E2*'Respuestas de formulario'!I34</f>
        <v>530</v>
      </c>
      <c r="F8" s="1">
        <f>F2*'Respuestas de formulario'!J34</f>
        <v>0</v>
      </c>
      <c r="G8" s="1">
        <f>G2*'Respuestas de formulario'!K34</f>
        <v>0</v>
      </c>
      <c r="H8" s="1">
        <f>H2*'Respuestas de formulario'!L34</f>
        <v>0</v>
      </c>
      <c r="I8" s="1">
        <f>I2*'Respuestas de formulario'!M34</f>
        <v>0</v>
      </c>
      <c r="J8" s="1">
        <f>J2*'Respuestas de formulario'!N34</f>
        <v>0</v>
      </c>
      <c r="K8" s="1">
        <f>K2*'Respuestas de formulario'!O34</f>
        <v>0</v>
      </c>
      <c r="L8" s="1">
        <f>L2*'Respuestas de formulario'!P34</f>
        <v>310</v>
      </c>
      <c r="M8" s="1">
        <f>M2*'Respuestas de formulario'!Q34</f>
        <v>0</v>
      </c>
      <c r="N8" s="1">
        <f>N2*'Respuestas de formulario'!R34</f>
        <v>170</v>
      </c>
      <c r="O8" s="1">
        <f>O2*'Respuestas de formulario'!S34</f>
        <v>0</v>
      </c>
      <c r="P8" s="1">
        <f>P2*'Respuestas de formulario'!T34</f>
        <v>0</v>
      </c>
      <c r="Q8" s="1">
        <f>Q2*'Respuestas de formulario'!U34</f>
        <v>0</v>
      </c>
      <c r="R8" s="1">
        <f>R2*'Respuestas de formulario'!V34</f>
        <v>490</v>
      </c>
      <c r="S8" s="1">
        <f>S2*'Respuestas de formulario'!W34</f>
        <v>625</v>
      </c>
      <c r="T8" s="1">
        <f>T2*'Respuestas de formulario'!X34</f>
        <v>0</v>
      </c>
      <c r="U8" s="1">
        <f>U2*'Respuestas de formulario'!Y34</f>
        <v>0</v>
      </c>
      <c r="V8" s="1">
        <f>V2*'Respuestas de formulario'!Z34</f>
        <v>0</v>
      </c>
      <c r="W8" s="1">
        <f>W2*'Respuestas de formulario'!AA34</f>
        <v>0</v>
      </c>
      <c r="X8" s="1">
        <f>X2*'Respuestas de formulario'!AB34</f>
        <v>0</v>
      </c>
      <c r="Y8" s="1">
        <f>Y2*'Respuestas de formulario'!AC34</f>
        <v>815</v>
      </c>
      <c r="Z8" s="1">
        <f>Z2*'Respuestas de formulario'!AD34</f>
        <v>750</v>
      </c>
      <c r="AA8" s="1">
        <f>AA2*'Respuestas de formulario'!AE34</f>
        <v>0</v>
      </c>
      <c r="AB8" s="1">
        <f>AB2*'Respuestas de formulario'!AF34</f>
        <v>275</v>
      </c>
      <c r="AC8" s="1">
        <f>AC2*'Respuestas de formulario'!AG34</f>
        <v>0</v>
      </c>
      <c r="AD8" s="1">
        <f>AD2*'Respuestas de formulario'!AH34</f>
        <v>0</v>
      </c>
      <c r="AE8" s="1">
        <f>AE2*'Respuestas de formulario'!AI34</f>
        <v>0</v>
      </c>
      <c r="AF8" s="1">
        <f>AF2*'Respuestas de formulario'!AJ34</f>
        <v>0</v>
      </c>
      <c r="AG8" s="1">
        <f>AG2*'Respuestas de formulario'!AK34</f>
        <v>0</v>
      </c>
      <c r="AH8" s="1">
        <f>AH2*'Respuestas de formulario'!AL34</f>
        <v>0</v>
      </c>
      <c r="AI8" s="1">
        <f>AI2*'Respuestas de formulario'!AM34</f>
        <v>0</v>
      </c>
      <c r="AJ8" s="1">
        <f>AJ2*'Respuestas de formulario'!AN34</f>
        <v>860</v>
      </c>
      <c r="AK8" s="1">
        <f>AK2*'Respuestas de formulario'!AO34</f>
        <v>0</v>
      </c>
      <c r="AL8" s="1">
        <f>AL2*'Respuestas de formulario'!AP34</f>
        <v>0</v>
      </c>
      <c r="AM8" s="1">
        <f>AM2*'Respuestas de formulario'!AQ34</f>
        <v>0</v>
      </c>
      <c r="AN8" s="1">
        <f>AN2*'Respuestas de formulario'!AR34</f>
        <v>0</v>
      </c>
      <c r="AO8" s="1">
        <f>AO2*'Respuestas de formulario'!AS34</f>
        <v>0</v>
      </c>
      <c r="AP8" s="1">
        <f>AP2*'Respuestas de formulario'!AT34</f>
        <v>0</v>
      </c>
      <c r="AQ8" s="1">
        <f>AQ2*'Respuestas de formulario'!AU34</f>
        <v>0</v>
      </c>
      <c r="AR8" s="1">
        <f>AR2*'Respuestas de formulario'!AV34</f>
        <v>0</v>
      </c>
      <c r="AS8" s="1">
        <f>AS2*'Respuestas de formulario'!AW34</f>
        <v>0</v>
      </c>
      <c r="AT8" s="1">
        <f>AT2*'Respuestas de formulario'!AX34</f>
        <v>0</v>
      </c>
      <c r="AU8" s="1">
        <f>AU2*'Respuestas de formulario'!AY34</f>
        <v>0</v>
      </c>
      <c r="AV8" s="1">
        <f>AV2*'Respuestas de formulario'!AZ34</f>
        <v>0</v>
      </c>
      <c r="AW8" s="1">
        <f>AW2*'Respuestas de formulario'!BA34</f>
        <v>0</v>
      </c>
      <c r="AX8" s="1">
        <f>AX2*'Respuestas de formulario'!BB34</f>
        <v>0</v>
      </c>
      <c r="AY8" s="1">
        <f>AY2*'Respuestas de formulario'!BC34</f>
        <v>0</v>
      </c>
      <c r="AZ8" s="1">
        <f>AZ2*'Respuestas de formulario'!BD34</f>
        <v>0</v>
      </c>
      <c r="BA8" s="1">
        <f>BA2*'Respuestas de formulario'!BE34</f>
        <v>0</v>
      </c>
      <c r="BB8" s="1">
        <f>BB2*'Respuestas de formulario'!BF34</f>
        <v>0</v>
      </c>
      <c r="BC8" s="1">
        <f>BC2*'Respuestas de formulario'!BG34</f>
        <v>0</v>
      </c>
      <c r="BD8" s="1">
        <f>BD2*'Respuestas de formulario'!BH34</f>
        <v>0</v>
      </c>
      <c r="BE8" s="1">
        <f>BE2*'Respuestas de formulario'!BI34</f>
        <v>0</v>
      </c>
      <c r="BF8" s="1">
        <f>BF2*'Respuestas de formulario'!BJ34</f>
        <v>0</v>
      </c>
      <c r="BG8" s="5">
        <f t="shared" si="1"/>
        <v>6325</v>
      </c>
    </row>
    <row r="9">
      <c r="A9" s="5" t="s">
        <v>146</v>
      </c>
      <c r="B9" s="1">
        <f>B2*'Respuestas de formulario'!F35</f>
        <v>0</v>
      </c>
      <c r="C9" s="1">
        <f>C2*'Respuestas de formulario'!G35</f>
        <v>0</v>
      </c>
      <c r="D9" s="1">
        <f>D2*'Respuestas de formulario'!H35</f>
        <v>0</v>
      </c>
      <c r="E9" s="1">
        <f>E2*'Respuestas de formulario'!I35</f>
        <v>0</v>
      </c>
      <c r="F9" s="1">
        <f>F2*'Respuestas de formulario'!J35</f>
        <v>1185</v>
      </c>
      <c r="G9" s="1">
        <f>G2*'Respuestas de formulario'!K35</f>
        <v>1550</v>
      </c>
      <c r="H9" s="1">
        <f>H2*'Respuestas de formulario'!L35</f>
        <v>0</v>
      </c>
      <c r="I9" s="1">
        <f>I2*'Respuestas de formulario'!M35</f>
        <v>0</v>
      </c>
      <c r="J9" s="1">
        <f>J2*'Respuestas de formulario'!N35</f>
        <v>845</v>
      </c>
      <c r="K9" s="1">
        <f>K2*'Respuestas de formulario'!O35</f>
        <v>720</v>
      </c>
      <c r="L9" s="1">
        <f>L2*'Respuestas de formulario'!P35</f>
        <v>310</v>
      </c>
      <c r="M9" s="1">
        <f>M2*'Respuestas de formulario'!Q35</f>
        <v>345</v>
      </c>
      <c r="N9" s="1">
        <f>N2*'Respuestas de formulario'!R35</f>
        <v>0</v>
      </c>
      <c r="O9" s="1">
        <f>O2*'Respuestas de formulario'!S35</f>
        <v>295</v>
      </c>
      <c r="P9" s="1">
        <f>P2*'Respuestas de formulario'!T35</f>
        <v>0</v>
      </c>
      <c r="Q9" s="1">
        <f>Q2*'Respuestas de formulario'!U35</f>
        <v>785</v>
      </c>
      <c r="R9" s="1">
        <f>R2*'Respuestas de formulario'!V35</f>
        <v>490</v>
      </c>
      <c r="S9" s="1">
        <f>S2*'Respuestas de formulario'!W35</f>
        <v>0</v>
      </c>
      <c r="T9" s="1">
        <f>T2*'Respuestas de formulario'!X35</f>
        <v>0</v>
      </c>
      <c r="U9" s="1">
        <f>U2*'Respuestas de formulario'!Y35</f>
        <v>620</v>
      </c>
      <c r="V9" s="1">
        <f>V2*'Respuestas de formulario'!Z35</f>
        <v>0</v>
      </c>
      <c r="W9" s="1">
        <f>W2*'Respuestas de formulario'!AA35</f>
        <v>0</v>
      </c>
      <c r="X9" s="1">
        <f>X2*'Respuestas de formulario'!AB35</f>
        <v>670</v>
      </c>
      <c r="Y9" s="1">
        <f>Y2*'Respuestas de formulario'!AC35</f>
        <v>0</v>
      </c>
      <c r="Z9" s="1">
        <f>Z2*'Respuestas de formulario'!AD35</f>
        <v>0</v>
      </c>
      <c r="AA9" s="1">
        <f>AA2*'Respuestas de formulario'!AE35</f>
        <v>0</v>
      </c>
      <c r="AB9" s="1">
        <f>AB2*'Respuestas de formulario'!AF35</f>
        <v>275</v>
      </c>
      <c r="AC9" s="1">
        <f>AC2*'Respuestas de formulario'!AG35</f>
        <v>0</v>
      </c>
      <c r="AD9" s="1">
        <f>AD2*'Respuestas de formulario'!AH35</f>
        <v>0</v>
      </c>
      <c r="AE9" s="1">
        <f>AE2*'Respuestas de formulario'!AI35</f>
        <v>0</v>
      </c>
      <c r="AF9" s="1">
        <f>AF2*'Respuestas de formulario'!AJ35</f>
        <v>0</v>
      </c>
      <c r="AG9" s="1">
        <f>AG2*'Respuestas de formulario'!AK35</f>
        <v>0</v>
      </c>
      <c r="AH9" s="1">
        <f>AH2*'Respuestas de formulario'!AL35</f>
        <v>0</v>
      </c>
      <c r="AI9" s="1">
        <f>AI2*'Respuestas de formulario'!AM35</f>
        <v>0</v>
      </c>
      <c r="AJ9" s="1">
        <f>AJ2*'Respuestas de formulario'!AN35</f>
        <v>0</v>
      </c>
      <c r="AK9" s="1">
        <f>AK2*'Respuestas de formulario'!AO35</f>
        <v>0</v>
      </c>
      <c r="AL9" s="1">
        <f>AL2*'Respuestas de formulario'!AP35</f>
        <v>0</v>
      </c>
      <c r="AM9" s="1">
        <f>AM2*'Respuestas de formulario'!AQ35</f>
        <v>1410</v>
      </c>
      <c r="AN9" s="1">
        <f>AN2*'Respuestas de formulario'!AR35</f>
        <v>0</v>
      </c>
      <c r="AO9" s="1">
        <f>AO2*'Respuestas de formulario'!AS35</f>
        <v>595</v>
      </c>
      <c r="AP9" s="1">
        <f>AP2*'Respuestas de formulario'!AT35</f>
        <v>0</v>
      </c>
      <c r="AQ9" s="1">
        <f>AQ2*'Respuestas de formulario'!AU35</f>
        <v>865</v>
      </c>
      <c r="AR9" s="1">
        <f>AR2*'Respuestas de formulario'!AV35</f>
        <v>0</v>
      </c>
      <c r="AS9" s="1">
        <f>AS2*'Respuestas de formulario'!AW35</f>
        <v>0</v>
      </c>
      <c r="AT9" s="1">
        <f>AT2*'Respuestas de formulario'!AX35</f>
        <v>0</v>
      </c>
      <c r="AU9" s="1">
        <f>AU2*'Respuestas de formulario'!AY35</f>
        <v>0</v>
      </c>
      <c r="AV9" s="1">
        <f>AV2*'Respuestas de formulario'!AZ35</f>
        <v>0</v>
      </c>
      <c r="AW9" s="1">
        <f>AW2*'Respuestas de formulario'!BA35</f>
        <v>0</v>
      </c>
      <c r="AX9" s="1">
        <f>AX2*'Respuestas de formulario'!BB35</f>
        <v>0</v>
      </c>
      <c r="AY9" s="1">
        <f>AY2*'Respuestas de formulario'!BC35</f>
        <v>0</v>
      </c>
      <c r="AZ9" s="1">
        <f>AZ2*'Respuestas de formulario'!BD35</f>
        <v>480</v>
      </c>
      <c r="BA9" s="1">
        <f>BA2*'Respuestas de formulario'!BE35</f>
        <v>0</v>
      </c>
      <c r="BB9" s="1">
        <f>BB2*'Respuestas de formulario'!BF35</f>
        <v>430</v>
      </c>
      <c r="BC9" s="1">
        <f>BC2*'Respuestas de formulario'!BG35</f>
        <v>0</v>
      </c>
      <c r="BD9" s="1">
        <f>BD2*'Respuestas de formulario'!BH35</f>
        <v>0</v>
      </c>
      <c r="BE9" s="1">
        <f>BE2*'Respuestas de formulario'!BI35</f>
        <v>0</v>
      </c>
      <c r="BF9" s="1">
        <f>BF2*'Respuestas de formulario'!BJ35</f>
        <v>270</v>
      </c>
      <c r="BG9" s="5">
        <f t="shared" si="1"/>
        <v>12140</v>
      </c>
    </row>
    <row r="10">
      <c r="A10" s="5" t="s">
        <v>148</v>
      </c>
      <c r="B10" s="1">
        <f>B2*'Respuestas de formulario'!F36</f>
        <v>1500</v>
      </c>
      <c r="C10" s="1">
        <f>C2*'Respuestas de formulario'!G36</f>
        <v>1390</v>
      </c>
      <c r="D10" s="1">
        <f>D2*'Respuestas de formulario'!H36</f>
        <v>0</v>
      </c>
      <c r="E10" s="1">
        <f>E2*'Respuestas de formulario'!I36</f>
        <v>530</v>
      </c>
      <c r="F10" s="1">
        <f>F2*'Respuestas de formulario'!J36</f>
        <v>0</v>
      </c>
      <c r="G10" s="1">
        <f>G2*'Respuestas de formulario'!K36</f>
        <v>0</v>
      </c>
      <c r="H10" s="1">
        <f>H2*'Respuestas de formulario'!L36</f>
        <v>0</v>
      </c>
      <c r="I10" s="1">
        <f>I2*'Respuestas de formulario'!M36</f>
        <v>0</v>
      </c>
      <c r="J10" s="1">
        <f>J2*'Respuestas de formulario'!N36</f>
        <v>0</v>
      </c>
      <c r="K10" s="1">
        <f>K2*'Respuestas de formulario'!O36</f>
        <v>0</v>
      </c>
      <c r="L10" s="1">
        <f>L2*'Respuestas de formulario'!P36</f>
        <v>310</v>
      </c>
      <c r="M10" s="1">
        <f>M2*'Respuestas de formulario'!Q36</f>
        <v>0</v>
      </c>
      <c r="N10" s="1">
        <f>N2*'Respuestas de formulario'!R36</f>
        <v>0</v>
      </c>
      <c r="O10" s="1">
        <f>O2*'Respuestas de formulario'!S36</f>
        <v>0</v>
      </c>
      <c r="P10" s="1">
        <f>P2*'Respuestas de formulario'!T36</f>
        <v>395</v>
      </c>
      <c r="Q10" s="1">
        <f>Q2*'Respuestas de formulario'!U36</f>
        <v>0</v>
      </c>
      <c r="R10" s="1">
        <f>R2*'Respuestas de formulario'!V36</f>
        <v>0</v>
      </c>
      <c r="S10" s="1">
        <f>S2*'Respuestas de formulario'!W36</f>
        <v>1250</v>
      </c>
      <c r="T10" s="1">
        <f>T2*'Respuestas de formulario'!X36</f>
        <v>0</v>
      </c>
      <c r="U10" s="1">
        <f>U2*'Respuestas de formulario'!Y36</f>
        <v>0</v>
      </c>
      <c r="V10" s="1">
        <f>V2*'Respuestas de formulario'!Z36</f>
        <v>0</v>
      </c>
      <c r="W10" s="1">
        <f>W2*'Respuestas de formulario'!AA36</f>
        <v>0</v>
      </c>
      <c r="X10" s="1">
        <f>X2*'Respuestas de formulario'!AB36</f>
        <v>670</v>
      </c>
      <c r="Y10" s="1">
        <f>Y2*'Respuestas de formulario'!AC36</f>
        <v>0</v>
      </c>
      <c r="Z10" s="1">
        <f>Z2*'Respuestas de formulario'!AD36</f>
        <v>0</v>
      </c>
      <c r="AA10" s="1">
        <f>AA2*'Respuestas de formulario'!AE36</f>
        <v>0</v>
      </c>
      <c r="AB10" s="1">
        <f>AB2*'Respuestas de formulario'!AF36</f>
        <v>0</v>
      </c>
      <c r="AC10" s="1">
        <f>AC2*'Respuestas de formulario'!AG36</f>
        <v>0</v>
      </c>
      <c r="AD10" s="1">
        <f>AD2*'Respuestas de formulario'!AH36</f>
        <v>0</v>
      </c>
      <c r="AE10" s="1">
        <f>AE2*'Respuestas de formulario'!AI36</f>
        <v>0</v>
      </c>
      <c r="AF10" s="1">
        <f>AF2*'Respuestas de formulario'!AJ36</f>
        <v>860</v>
      </c>
      <c r="AG10" s="1">
        <f>AG2*'Respuestas de formulario'!AK36</f>
        <v>0</v>
      </c>
      <c r="AH10" s="1">
        <f>AH2*'Respuestas de formulario'!AL36</f>
        <v>0</v>
      </c>
      <c r="AI10" s="1">
        <f>AI2*'Respuestas de formulario'!AM36</f>
        <v>0</v>
      </c>
      <c r="AJ10" s="1">
        <f>AJ2*'Respuestas de formulario'!AN36</f>
        <v>0</v>
      </c>
      <c r="AK10" s="1">
        <f>AK2*'Respuestas de formulario'!AO36</f>
        <v>0</v>
      </c>
      <c r="AL10" s="1">
        <f>AL2*'Respuestas de formulario'!AP36</f>
        <v>0</v>
      </c>
      <c r="AM10" s="1">
        <f>AM2*'Respuestas de formulario'!AQ36</f>
        <v>0</v>
      </c>
      <c r="AN10" s="1">
        <f>AN2*'Respuestas de formulario'!AR36</f>
        <v>0</v>
      </c>
      <c r="AO10" s="1">
        <f>AO2*'Respuestas de formulario'!AS36</f>
        <v>595</v>
      </c>
      <c r="AP10" s="1">
        <f>AP2*'Respuestas de formulario'!AT36</f>
        <v>0</v>
      </c>
      <c r="AQ10" s="1">
        <f>AQ2*'Respuestas de formulario'!AU36</f>
        <v>0</v>
      </c>
      <c r="AR10" s="1">
        <f>AR2*'Respuestas de formulario'!AV36</f>
        <v>0</v>
      </c>
      <c r="AS10" s="1">
        <f>AS2*'Respuestas de formulario'!AW36</f>
        <v>0</v>
      </c>
      <c r="AT10" s="1">
        <f>AT2*'Respuestas de formulario'!AX36</f>
        <v>0</v>
      </c>
      <c r="AU10" s="1">
        <f>AU2*'Respuestas de formulario'!AY36</f>
        <v>0</v>
      </c>
      <c r="AV10" s="1">
        <f>AV2*'Respuestas de formulario'!AZ36</f>
        <v>0</v>
      </c>
      <c r="AW10" s="1">
        <f>AW2*'Respuestas de formulario'!BA36</f>
        <v>0</v>
      </c>
      <c r="AX10" s="1">
        <f>AX2*'Respuestas de formulario'!BB36</f>
        <v>0</v>
      </c>
      <c r="AY10" s="1">
        <f>AY2*'Respuestas de formulario'!BC36</f>
        <v>0</v>
      </c>
      <c r="AZ10" s="1">
        <f>AZ2*'Respuestas de formulario'!BD36</f>
        <v>0</v>
      </c>
      <c r="BA10" s="1">
        <f>BA2*'Respuestas de formulario'!BE36</f>
        <v>470</v>
      </c>
      <c r="BB10" s="1">
        <f>BB2*'Respuestas de formulario'!BF36</f>
        <v>0</v>
      </c>
      <c r="BC10" s="1">
        <f>BC2*'Respuestas de formulario'!BG36</f>
        <v>0</v>
      </c>
      <c r="BD10" s="1">
        <f>BD2*'Respuestas de formulario'!BH36</f>
        <v>0</v>
      </c>
      <c r="BE10" s="1">
        <f>BE2*'Respuestas de formulario'!BI36</f>
        <v>0</v>
      </c>
      <c r="BF10" s="1">
        <f>BF2*'Respuestas de formulario'!BJ36</f>
        <v>0</v>
      </c>
      <c r="BG10" s="5">
        <f t="shared" si="1"/>
        <v>7970</v>
      </c>
    </row>
    <row r="11">
      <c r="A11" s="5" t="s">
        <v>150</v>
      </c>
      <c r="B11" s="1">
        <f>B2*'Respuestas de formulario'!F37</f>
        <v>1500</v>
      </c>
      <c r="C11" s="1">
        <f>C2*'Respuestas de formulario'!G37</f>
        <v>0</v>
      </c>
      <c r="D11" s="1">
        <f>D2*'Respuestas de formulario'!H37</f>
        <v>0</v>
      </c>
      <c r="E11" s="1">
        <f>E2*'Respuestas de formulario'!I37</f>
        <v>1060</v>
      </c>
      <c r="F11" s="1">
        <f>F2*'Respuestas de formulario'!J37</f>
        <v>0</v>
      </c>
      <c r="G11" s="1">
        <f>G2*'Respuestas de formulario'!K37</f>
        <v>0</v>
      </c>
      <c r="H11" s="1">
        <f>H2*'Respuestas de formulario'!L37</f>
        <v>0</v>
      </c>
      <c r="I11" s="1">
        <f>I2*'Respuestas de formulario'!M37</f>
        <v>600</v>
      </c>
      <c r="J11" s="1">
        <f>J2*'Respuestas de formulario'!N37</f>
        <v>0</v>
      </c>
      <c r="K11" s="1">
        <f>K2*'Respuestas de formulario'!O37</f>
        <v>0</v>
      </c>
      <c r="L11" s="1">
        <f>L2*'Respuestas de formulario'!P37</f>
        <v>310</v>
      </c>
      <c r="M11" s="1">
        <f>M2*'Respuestas de formulario'!Q37</f>
        <v>345</v>
      </c>
      <c r="N11" s="1">
        <f>N2*'Respuestas de formulario'!R37</f>
        <v>0</v>
      </c>
      <c r="O11" s="1">
        <f>O2*'Respuestas de formulario'!S37</f>
        <v>0</v>
      </c>
      <c r="P11" s="1">
        <f>P2*'Respuestas de formulario'!T37</f>
        <v>395</v>
      </c>
      <c r="Q11" s="1">
        <f>Q2*'Respuestas de formulario'!U37</f>
        <v>0</v>
      </c>
      <c r="R11" s="1">
        <f>R2*'Respuestas de formulario'!V37</f>
        <v>0</v>
      </c>
      <c r="S11" s="1">
        <f>S2*'Respuestas de formulario'!W37</f>
        <v>625</v>
      </c>
      <c r="T11" s="1">
        <f>T2*'Respuestas de formulario'!X37</f>
        <v>0</v>
      </c>
      <c r="U11" s="1">
        <f>U2*'Respuestas de formulario'!Y37</f>
        <v>0</v>
      </c>
      <c r="V11" s="1">
        <f>V2*'Respuestas de formulario'!Z37</f>
        <v>0</v>
      </c>
      <c r="W11" s="1">
        <f>W2*'Respuestas de formulario'!AA37</f>
        <v>395</v>
      </c>
      <c r="X11" s="1">
        <f>X2*'Respuestas de formulario'!AB37</f>
        <v>1340</v>
      </c>
      <c r="Y11" s="1">
        <f>Y2*'Respuestas de formulario'!AC37</f>
        <v>815</v>
      </c>
      <c r="Z11" s="1">
        <f>Z2*'Respuestas de formulario'!AD37</f>
        <v>750</v>
      </c>
      <c r="AA11" s="1">
        <f>AA2*'Respuestas de formulario'!AE37</f>
        <v>0</v>
      </c>
      <c r="AB11" s="1">
        <f>AB2*'Respuestas de formulario'!AF37</f>
        <v>0</v>
      </c>
      <c r="AC11" s="1">
        <f>AC2*'Respuestas de formulario'!AG37</f>
        <v>0</v>
      </c>
      <c r="AD11" s="1">
        <f>AD2*'Respuestas de formulario'!AH37</f>
        <v>0</v>
      </c>
      <c r="AE11" s="1">
        <f>AE2*'Respuestas de formulario'!AI37</f>
        <v>0</v>
      </c>
      <c r="AF11" s="1">
        <f>AF2*'Respuestas de formulario'!AJ37</f>
        <v>0</v>
      </c>
      <c r="AG11" s="1">
        <f>AG2*'Respuestas de formulario'!AK37</f>
        <v>0</v>
      </c>
      <c r="AH11" s="1">
        <f>AH2*'Respuestas de formulario'!AL37</f>
        <v>0</v>
      </c>
      <c r="AI11" s="1">
        <f>AI2*'Respuestas de formulario'!AM37</f>
        <v>0</v>
      </c>
      <c r="AJ11" s="1">
        <f>AJ2*'Respuestas de formulario'!AN37</f>
        <v>0</v>
      </c>
      <c r="AK11" s="1">
        <f>AK2*'Respuestas de formulario'!AO37</f>
        <v>0</v>
      </c>
      <c r="AL11" s="1">
        <f>AL2*'Respuestas de formulario'!AP37</f>
        <v>0</v>
      </c>
      <c r="AM11" s="1">
        <f>AM2*'Respuestas de formulario'!AQ37</f>
        <v>1410</v>
      </c>
      <c r="AN11" s="1">
        <f>AN2*'Respuestas de formulario'!AR37</f>
        <v>0</v>
      </c>
      <c r="AO11" s="1">
        <f>AO2*'Respuestas de formulario'!AS37</f>
        <v>595</v>
      </c>
      <c r="AP11" s="1">
        <f>AP2*'Respuestas de formulario'!AT37</f>
        <v>0</v>
      </c>
      <c r="AQ11" s="1">
        <f>AQ2*'Respuestas de formulario'!AU37</f>
        <v>0</v>
      </c>
      <c r="AR11" s="1">
        <f>AR2*'Respuestas de formulario'!AV37</f>
        <v>0</v>
      </c>
      <c r="AS11" s="1">
        <f>AS2*'Respuestas de formulario'!AW37</f>
        <v>0</v>
      </c>
      <c r="AT11" s="1">
        <f>AT2*'Respuestas de formulario'!AX37</f>
        <v>0</v>
      </c>
      <c r="AU11" s="1">
        <f>AU2*'Respuestas de formulario'!AY37</f>
        <v>0</v>
      </c>
      <c r="AV11" s="1">
        <f>AV2*'Respuestas de formulario'!AZ37</f>
        <v>0</v>
      </c>
      <c r="AW11" s="1">
        <f>AW2*'Respuestas de formulario'!BA37</f>
        <v>0</v>
      </c>
      <c r="AX11" s="1">
        <f>AX2*'Respuestas de formulario'!BB37</f>
        <v>330</v>
      </c>
      <c r="AY11" s="1">
        <f>AY2*'Respuestas de formulario'!BC37</f>
        <v>0</v>
      </c>
      <c r="AZ11" s="1">
        <f>AZ2*'Respuestas de formulario'!BD37</f>
        <v>480</v>
      </c>
      <c r="BA11" s="1">
        <f>BA2*'Respuestas de formulario'!BE37</f>
        <v>0</v>
      </c>
      <c r="BB11" s="1">
        <f>BB2*'Respuestas de formulario'!BF37</f>
        <v>430</v>
      </c>
      <c r="BC11" s="1">
        <f>BC2*'Respuestas de formulario'!BG37</f>
        <v>0</v>
      </c>
      <c r="BD11" s="1">
        <f>BD2*'Respuestas de formulario'!BH37</f>
        <v>0</v>
      </c>
      <c r="BE11" s="1">
        <f>BE2*'Respuestas de formulario'!BI37</f>
        <v>0</v>
      </c>
      <c r="BF11" s="1">
        <f>BF2*'Respuestas de formulario'!BJ37</f>
        <v>0</v>
      </c>
      <c r="BG11" s="5">
        <f t="shared" si="1"/>
        <v>11380</v>
      </c>
    </row>
    <row r="12">
      <c r="A12" s="5" t="s">
        <v>153</v>
      </c>
      <c r="B12" s="1">
        <f>B2*'Respuestas de formulario'!F38</f>
        <v>1500</v>
      </c>
      <c r="C12" s="1">
        <f>C2*'Respuestas de formulario'!G38</f>
        <v>1390</v>
      </c>
      <c r="D12" s="1">
        <f>D2*'Respuestas de formulario'!H38</f>
        <v>0</v>
      </c>
      <c r="E12" s="1">
        <f>E2*'Respuestas de formulario'!I38</f>
        <v>0</v>
      </c>
      <c r="F12" s="1">
        <f>F2*'Respuestas de formulario'!J38</f>
        <v>0</v>
      </c>
      <c r="G12" s="1">
        <f>G2*'Respuestas de formulario'!K38</f>
        <v>0</v>
      </c>
      <c r="H12" s="1">
        <f>H2*'Respuestas de formulario'!L38</f>
        <v>0</v>
      </c>
      <c r="I12" s="1">
        <f>I2*'Respuestas de formulario'!M38</f>
        <v>0</v>
      </c>
      <c r="J12" s="1">
        <f>J2*'Respuestas de formulario'!N38</f>
        <v>0</v>
      </c>
      <c r="K12" s="1">
        <f>K2*'Respuestas de formulario'!O38</f>
        <v>0</v>
      </c>
      <c r="L12" s="1">
        <f>L2*'Respuestas de formulario'!P38</f>
        <v>0</v>
      </c>
      <c r="M12" s="1">
        <f>M2*'Respuestas de formulario'!Q38</f>
        <v>0</v>
      </c>
      <c r="N12" s="1">
        <f>N2*'Respuestas de formulario'!R38</f>
        <v>85</v>
      </c>
      <c r="O12" s="1">
        <f>O2*'Respuestas de formulario'!S38</f>
        <v>0</v>
      </c>
      <c r="P12" s="1">
        <f>P2*'Respuestas de formulario'!T38</f>
        <v>0</v>
      </c>
      <c r="Q12" s="1">
        <f>Q2*'Respuestas de formulario'!U38</f>
        <v>0</v>
      </c>
      <c r="R12" s="1">
        <f>R2*'Respuestas de formulario'!V38</f>
        <v>0</v>
      </c>
      <c r="S12" s="1">
        <f>S2*'Respuestas de formulario'!W38</f>
        <v>0</v>
      </c>
      <c r="T12" s="1">
        <f>T2*'Respuestas de formulario'!X38</f>
        <v>0</v>
      </c>
      <c r="U12" s="1">
        <f>U2*'Respuestas de formulario'!Y38</f>
        <v>0</v>
      </c>
      <c r="V12" s="1">
        <f>V2*'Respuestas de formulario'!Z38</f>
        <v>0</v>
      </c>
      <c r="W12" s="1">
        <f>W2*'Respuestas de formulario'!AA38</f>
        <v>0</v>
      </c>
      <c r="X12" s="1">
        <f>X2*'Respuestas de formulario'!AB38</f>
        <v>0</v>
      </c>
      <c r="Y12" s="1">
        <f>Y2*'Respuestas de formulario'!AC38</f>
        <v>0</v>
      </c>
      <c r="Z12" s="1">
        <f>Z2*'Respuestas de formulario'!AD38</f>
        <v>0</v>
      </c>
      <c r="AA12" s="1">
        <f>AA2*'Respuestas de formulario'!AE38</f>
        <v>0</v>
      </c>
      <c r="AB12" s="1">
        <f>AB2*'Respuestas de formulario'!AF38</f>
        <v>0</v>
      </c>
      <c r="AC12" s="1">
        <f>AC2*'Respuestas de formulario'!AG38</f>
        <v>0</v>
      </c>
      <c r="AD12" s="1">
        <f>AD2*'Respuestas de formulario'!AH38</f>
        <v>0</v>
      </c>
      <c r="AE12" s="1">
        <f>AE2*'Respuestas de formulario'!AI38</f>
        <v>0</v>
      </c>
      <c r="AF12" s="1">
        <f>AF2*'Respuestas de formulario'!AJ38</f>
        <v>0</v>
      </c>
      <c r="AG12" s="1">
        <f>AG2*'Respuestas de formulario'!AK38</f>
        <v>0</v>
      </c>
      <c r="AH12" s="1">
        <f>AH2*'Respuestas de formulario'!AL38</f>
        <v>0</v>
      </c>
      <c r="AI12" s="1">
        <f>AI2*'Respuestas de formulario'!AM38</f>
        <v>0</v>
      </c>
      <c r="AJ12" s="1">
        <f>AJ2*'Respuestas de formulario'!AN38</f>
        <v>0</v>
      </c>
      <c r="AK12" s="1">
        <f>AK2*'Respuestas de formulario'!AO38</f>
        <v>0</v>
      </c>
      <c r="AL12" s="1">
        <f>AL2*'Respuestas de formulario'!AP38</f>
        <v>0</v>
      </c>
      <c r="AM12" s="1">
        <f>AM2*'Respuestas de formulario'!AQ38</f>
        <v>0</v>
      </c>
      <c r="AN12" s="1">
        <f>AN2*'Respuestas de formulario'!AR38</f>
        <v>0</v>
      </c>
      <c r="AO12" s="1">
        <f>AO2*'Respuestas de formulario'!AS38</f>
        <v>0</v>
      </c>
      <c r="AP12" s="1">
        <f>AP2*'Respuestas de formulario'!AT38</f>
        <v>0</v>
      </c>
      <c r="AQ12" s="1">
        <f>AQ2*'Respuestas de formulario'!AU38</f>
        <v>0</v>
      </c>
      <c r="AR12" s="1">
        <f>AR2*'Respuestas de formulario'!AV38</f>
        <v>0</v>
      </c>
      <c r="AS12" s="1">
        <f>AS2*'Respuestas de formulario'!AW38</f>
        <v>0</v>
      </c>
      <c r="AT12" s="1">
        <f>AT2*'Respuestas de formulario'!AX38</f>
        <v>0</v>
      </c>
      <c r="AU12" s="1">
        <f>AU2*'Respuestas de formulario'!AY38</f>
        <v>0</v>
      </c>
      <c r="AV12" s="1">
        <f>AV2*'Respuestas de formulario'!AZ38</f>
        <v>0</v>
      </c>
      <c r="AW12" s="1">
        <f>AW2*'Respuestas de formulario'!BA38</f>
        <v>0</v>
      </c>
      <c r="AX12" s="1">
        <f>AX2*'Respuestas de formulario'!BB38</f>
        <v>0</v>
      </c>
      <c r="AY12" s="1">
        <f>AY2*'Respuestas de formulario'!BC38</f>
        <v>0</v>
      </c>
      <c r="AZ12" s="1">
        <f>AZ2*'Respuestas de formulario'!BD38</f>
        <v>0</v>
      </c>
      <c r="BA12" s="1">
        <f>BA2*'Respuestas de formulario'!BE38</f>
        <v>0</v>
      </c>
      <c r="BB12" s="1">
        <f>BB2*'Respuestas de formulario'!BF38</f>
        <v>0</v>
      </c>
      <c r="BC12" s="1">
        <f>BC2*'Respuestas de formulario'!BG38</f>
        <v>0</v>
      </c>
      <c r="BD12" s="1">
        <f>BD2*'Respuestas de formulario'!BH38</f>
        <v>0</v>
      </c>
      <c r="BE12" s="1">
        <f>BE2*'Respuestas de formulario'!BI38</f>
        <v>0</v>
      </c>
      <c r="BF12" s="1">
        <f>BF2*'Respuestas de formulario'!BJ38</f>
        <v>0</v>
      </c>
      <c r="BG12" s="5">
        <f t="shared" si="1"/>
        <v>2975</v>
      </c>
    </row>
    <row r="13">
      <c r="A13" s="5" t="s">
        <v>156</v>
      </c>
      <c r="B13" s="1">
        <f>B2*'Respuestas de formulario'!F39</f>
        <v>0</v>
      </c>
      <c r="C13" s="1">
        <f>C2*'Respuestas de formulario'!G39</f>
        <v>0</v>
      </c>
      <c r="D13" s="1">
        <f>D2*'Respuestas de formulario'!H39</f>
        <v>0</v>
      </c>
      <c r="E13" s="1">
        <f>E2*'Respuestas de formulario'!I39</f>
        <v>0</v>
      </c>
      <c r="F13" s="1">
        <f>F2*'Respuestas de formulario'!J39</f>
        <v>0</v>
      </c>
      <c r="G13" s="1">
        <f>G2*'Respuestas de formulario'!K39</f>
        <v>0</v>
      </c>
      <c r="H13" s="1">
        <f>H2*'Respuestas de formulario'!L39</f>
        <v>0</v>
      </c>
      <c r="I13" s="1">
        <f>I2*'Respuestas de formulario'!M39</f>
        <v>600</v>
      </c>
      <c r="J13" s="1">
        <f>J2*'Respuestas de formulario'!N39</f>
        <v>0</v>
      </c>
      <c r="K13" s="1">
        <f>K2*'Respuestas de formulario'!O39</f>
        <v>0</v>
      </c>
      <c r="L13" s="1">
        <f>L2*'Respuestas de formulario'!P39</f>
        <v>0</v>
      </c>
      <c r="M13" s="1">
        <f>M2*'Respuestas de formulario'!Q39</f>
        <v>0</v>
      </c>
      <c r="N13" s="1">
        <f>N2*'Respuestas de formulario'!R39</f>
        <v>0</v>
      </c>
      <c r="O13" s="1">
        <f>O2*'Respuestas de formulario'!S39</f>
        <v>295</v>
      </c>
      <c r="P13" s="1">
        <f>P2*'Respuestas de formulario'!T39</f>
        <v>0</v>
      </c>
      <c r="Q13" s="1">
        <f>Q2*'Respuestas de formulario'!U39</f>
        <v>0</v>
      </c>
      <c r="R13" s="1">
        <f>R2*'Respuestas de formulario'!V39</f>
        <v>490</v>
      </c>
      <c r="S13" s="1">
        <f>S2*'Respuestas de formulario'!W39</f>
        <v>0</v>
      </c>
      <c r="T13" s="1">
        <f>T2*'Respuestas de formulario'!X39</f>
        <v>0</v>
      </c>
      <c r="U13" s="1">
        <f>U2*'Respuestas de formulario'!Y39</f>
        <v>0</v>
      </c>
      <c r="V13" s="1">
        <f>V2*'Respuestas de formulario'!Z39</f>
        <v>0</v>
      </c>
      <c r="W13" s="1">
        <f>W2*'Respuestas de formulario'!AA39</f>
        <v>0</v>
      </c>
      <c r="X13" s="1">
        <f>X2*'Respuestas de formulario'!AB39</f>
        <v>0</v>
      </c>
      <c r="Y13" s="1">
        <f>Y2*'Respuestas de formulario'!AC39</f>
        <v>0</v>
      </c>
      <c r="Z13" s="1">
        <f>Z2*'Respuestas de formulario'!AD39</f>
        <v>0</v>
      </c>
      <c r="AA13" s="1">
        <f>AA2*'Respuestas de formulario'!AE39</f>
        <v>0</v>
      </c>
      <c r="AB13" s="1">
        <f>AB2*'Respuestas de formulario'!AF39</f>
        <v>0</v>
      </c>
      <c r="AC13" s="1">
        <f>AC2*'Respuestas de formulario'!AG39</f>
        <v>0</v>
      </c>
      <c r="AD13" s="1">
        <f>AD2*'Respuestas de formulario'!AH39</f>
        <v>0</v>
      </c>
      <c r="AE13" s="1">
        <f>AE2*'Respuestas de formulario'!AI39</f>
        <v>0</v>
      </c>
      <c r="AF13" s="1">
        <f>AF2*'Respuestas de formulario'!AJ39</f>
        <v>0</v>
      </c>
      <c r="AG13" s="1">
        <f>AG2*'Respuestas de formulario'!AK39</f>
        <v>0</v>
      </c>
      <c r="AH13" s="1">
        <f>AH2*'Respuestas de formulario'!AL39</f>
        <v>0</v>
      </c>
      <c r="AI13" s="1">
        <f>AI2*'Respuestas de formulario'!AM39</f>
        <v>0</v>
      </c>
      <c r="AJ13" s="1">
        <f>AJ2*'Respuestas de formulario'!AN39</f>
        <v>0</v>
      </c>
      <c r="AK13" s="1">
        <f>AK2*'Respuestas de formulario'!AO39</f>
        <v>0</v>
      </c>
      <c r="AL13" s="1">
        <f>AL2*'Respuestas de formulario'!AP39</f>
        <v>0</v>
      </c>
      <c r="AM13" s="1">
        <f>AM2*'Respuestas de formulario'!AQ39</f>
        <v>0</v>
      </c>
      <c r="AN13" s="1">
        <f>AN2*'Respuestas de formulario'!AR39</f>
        <v>0</v>
      </c>
      <c r="AO13" s="1">
        <f>AO2*'Respuestas de formulario'!AS39</f>
        <v>0</v>
      </c>
      <c r="AP13" s="1">
        <f>AP2*'Respuestas de formulario'!AT39</f>
        <v>0</v>
      </c>
      <c r="AQ13" s="1">
        <f>AQ2*'Respuestas de formulario'!AU39</f>
        <v>0</v>
      </c>
      <c r="AR13" s="1">
        <f>AR2*'Respuestas de formulario'!AV39</f>
        <v>0</v>
      </c>
      <c r="AS13" s="1">
        <f>AS2*'Respuestas de formulario'!AW39</f>
        <v>0</v>
      </c>
      <c r="AT13" s="1">
        <f>AT2*'Respuestas de formulario'!AX39</f>
        <v>0</v>
      </c>
      <c r="AU13" s="1">
        <f>AU2*'Respuestas de formulario'!AY39</f>
        <v>0</v>
      </c>
      <c r="AV13" s="1">
        <f>AV2*'Respuestas de formulario'!AZ39</f>
        <v>0</v>
      </c>
      <c r="AW13" s="1">
        <f>AW2*'Respuestas de formulario'!BA39</f>
        <v>0</v>
      </c>
      <c r="AX13" s="1">
        <f>AX2*'Respuestas de formulario'!BB39</f>
        <v>0</v>
      </c>
      <c r="AY13" s="1">
        <f>AY2*'Respuestas de formulario'!BC39</f>
        <v>0</v>
      </c>
      <c r="AZ13" s="1">
        <f>AZ2*'Respuestas de formulario'!BD39</f>
        <v>0</v>
      </c>
      <c r="BA13" s="1">
        <f>BA2*'Respuestas de formulario'!BE39</f>
        <v>0</v>
      </c>
      <c r="BB13" s="1">
        <f>BB2*'Respuestas de formulario'!BF39</f>
        <v>0</v>
      </c>
      <c r="BC13" s="1">
        <f>BC2*'Respuestas de formulario'!BG39</f>
        <v>640</v>
      </c>
      <c r="BD13" s="1">
        <f>BD2*'Respuestas de formulario'!BH39</f>
        <v>0</v>
      </c>
      <c r="BE13" s="1">
        <f>BE2*'Respuestas de formulario'!BI39</f>
        <v>0</v>
      </c>
      <c r="BF13" s="1">
        <f>BF2*'Respuestas de formulario'!BJ39</f>
        <v>270</v>
      </c>
      <c r="BG13" s="5">
        <f t="shared" si="1"/>
        <v>2295</v>
      </c>
    </row>
    <row r="14">
      <c r="A14" s="5" t="s">
        <v>159</v>
      </c>
      <c r="B14" s="1">
        <f>B2*'Respuestas de formulario'!F40</f>
        <v>1500</v>
      </c>
      <c r="C14" s="1">
        <f>C2*'Respuestas de formulario'!G40</f>
        <v>1390</v>
      </c>
      <c r="D14" s="1">
        <f>D2*'Respuestas de formulario'!H40</f>
        <v>0</v>
      </c>
      <c r="E14" s="1">
        <f>E2*'Respuestas de formulario'!I40</f>
        <v>0</v>
      </c>
      <c r="F14" s="1">
        <f>F2*'Respuestas de formulario'!J40</f>
        <v>0</v>
      </c>
      <c r="G14" s="1">
        <f>G2*'Respuestas de formulario'!K40</f>
        <v>0</v>
      </c>
      <c r="H14" s="1">
        <f>H2*'Respuestas de formulario'!L40</f>
        <v>0</v>
      </c>
      <c r="I14" s="1">
        <f>I2*'Respuestas de formulario'!M40</f>
        <v>0</v>
      </c>
      <c r="J14" s="1">
        <f>J2*'Respuestas de formulario'!N40</f>
        <v>0</v>
      </c>
      <c r="K14" s="1">
        <f>K2*'Respuestas de formulario'!O40</f>
        <v>0</v>
      </c>
      <c r="L14" s="1">
        <f>L2*'Respuestas de formulario'!P40</f>
        <v>0</v>
      </c>
      <c r="M14" s="1">
        <f>M2*'Respuestas de formulario'!Q40</f>
        <v>0</v>
      </c>
      <c r="N14" s="1">
        <f>N2*'Respuestas de formulario'!R40</f>
        <v>0</v>
      </c>
      <c r="O14" s="1">
        <f>O2*'Respuestas de formulario'!S40</f>
        <v>0</v>
      </c>
      <c r="P14" s="1">
        <f>P2*'Respuestas de formulario'!T40</f>
        <v>0</v>
      </c>
      <c r="Q14" s="1">
        <f>Q2*'Respuestas de formulario'!U40</f>
        <v>0</v>
      </c>
      <c r="R14" s="1">
        <f>R2*'Respuestas de formulario'!V40</f>
        <v>0</v>
      </c>
      <c r="S14" s="1">
        <f>S2*'Respuestas de formulario'!W40</f>
        <v>0</v>
      </c>
      <c r="T14" s="1">
        <f>T2*'Respuestas de formulario'!X40</f>
        <v>0</v>
      </c>
      <c r="U14" s="1">
        <f>U2*'Respuestas de formulario'!Y40</f>
        <v>0</v>
      </c>
      <c r="V14" s="1">
        <f>V2*'Respuestas de formulario'!Z40</f>
        <v>0</v>
      </c>
      <c r="W14" s="1">
        <f>W2*'Respuestas de formulario'!AA40</f>
        <v>0</v>
      </c>
      <c r="X14" s="1">
        <f>X2*'Respuestas de formulario'!AB40</f>
        <v>0</v>
      </c>
      <c r="Y14" s="1">
        <f>Y2*'Respuestas de formulario'!AC40</f>
        <v>0</v>
      </c>
      <c r="Z14" s="1">
        <f>Z2*'Respuestas de formulario'!AD40</f>
        <v>0</v>
      </c>
      <c r="AA14" s="1">
        <f>AA2*'Respuestas de formulario'!AE40</f>
        <v>0</v>
      </c>
      <c r="AB14" s="1">
        <f>AB2*'Respuestas de formulario'!AF40</f>
        <v>0</v>
      </c>
      <c r="AC14" s="1">
        <f>AC2*'Respuestas de formulario'!AG40</f>
        <v>0</v>
      </c>
      <c r="AD14" s="1">
        <f>AD2*'Respuestas de formulario'!AH40</f>
        <v>0</v>
      </c>
      <c r="AE14" s="1">
        <f>AE2*'Respuestas de formulario'!AI40</f>
        <v>0</v>
      </c>
      <c r="AF14" s="1">
        <f>AF2*'Respuestas de formulario'!AJ40</f>
        <v>0</v>
      </c>
      <c r="AG14" s="1">
        <f>AG2*'Respuestas de formulario'!AK40</f>
        <v>0</v>
      </c>
      <c r="AH14" s="1">
        <f>AH2*'Respuestas de formulario'!AL40</f>
        <v>0</v>
      </c>
      <c r="AI14" s="1">
        <f>AI2*'Respuestas de formulario'!AM40</f>
        <v>0</v>
      </c>
      <c r="AJ14" s="1">
        <f>AJ2*'Respuestas de formulario'!AN40</f>
        <v>0</v>
      </c>
      <c r="AK14" s="1">
        <f>AK2*'Respuestas de formulario'!AO40</f>
        <v>0</v>
      </c>
      <c r="AL14" s="1">
        <f>AL2*'Respuestas de formulario'!AP40</f>
        <v>0</v>
      </c>
      <c r="AM14" s="1">
        <f>AM2*'Respuestas de formulario'!AQ40</f>
        <v>0</v>
      </c>
      <c r="AN14" s="1">
        <f>AN2*'Respuestas de formulario'!AR40</f>
        <v>0</v>
      </c>
      <c r="AO14" s="1">
        <f>AO2*'Respuestas de formulario'!AS40</f>
        <v>0</v>
      </c>
      <c r="AP14" s="1">
        <f>AP2*'Respuestas de formulario'!AT40</f>
        <v>0</v>
      </c>
      <c r="AQ14" s="1">
        <f>AQ2*'Respuestas de formulario'!AU40</f>
        <v>0</v>
      </c>
      <c r="AR14" s="1">
        <f>AR2*'Respuestas de formulario'!AV40</f>
        <v>0</v>
      </c>
      <c r="AS14" s="1">
        <f>AS2*'Respuestas de formulario'!AW40</f>
        <v>0</v>
      </c>
      <c r="AT14" s="1">
        <f>AT2*'Respuestas de formulario'!AX40</f>
        <v>0</v>
      </c>
      <c r="AU14" s="1">
        <f>AU2*'Respuestas de formulario'!AY40</f>
        <v>0</v>
      </c>
      <c r="AV14" s="1">
        <f>AV2*'Respuestas de formulario'!AZ40</f>
        <v>0</v>
      </c>
      <c r="AW14" s="1">
        <f>AW2*'Respuestas de formulario'!BA40</f>
        <v>0</v>
      </c>
      <c r="AX14" s="1">
        <f>AX2*'Respuestas de formulario'!BB40</f>
        <v>0</v>
      </c>
      <c r="AY14" s="1">
        <f>AY2*'Respuestas de formulario'!BC40</f>
        <v>0</v>
      </c>
      <c r="AZ14" s="1">
        <f>AZ2*'Respuestas de formulario'!BD40</f>
        <v>0</v>
      </c>
      <c r="BA14" s="1">
        <f>BA2*'Respuestas de formulario'!BE40</f>
        <v>0</v>
      </c>
      <c r="BB14" s="1">
        <f>BB2*'Respuestas de formulario'!BF40</f>
        <v>0</v>
      </c>
      <c r="BC14" s="1">
        <f>BC2*'Respuestas de formulario'!BG40</f>
        <v>0</v>
      </c>
      <c r="BD14" s="1">
        <f>BD2*'Respuestas de formulario'!BH40</f>
        <v>110</v>
      </c>
      <c r="BE14" s="1">
        <f>BE2*'Respuestas de formulario'!BI40</f>
        <v>0</v>
      </c>
      <c r="BF14" s="1">
        <f>BF2*'Respuestas de formulario'!BJ40</f>
        <v>0</v>
      </c>
      <c r="BG14" s="5">
        <f t="shared" si="1"/>
        <v>3000</v>
      </c>
    </row>
    <row r="15">
      <c r="A15" s="5" t="s">
        <v>198</v>
      </c>
      <c r="BG15" s="1">
        <f>SUM(BG3:BG14)</f>
        <v>68515</v>
      </c>
    </row>
    <row r="16">
      <c r="A16" s="5" t="s">
        <v>222</v>
      </c>
      <c r="BG16" s="1">
        <f>BG15*15/100</f>
        <v>10277.25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sheetData>
    <row r="1" ht="42.0" customHeight="1">
      <c r="A1" s="24"/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43</v>
      </c>
      <c r="AO1" s="2" t="s">
        <v>44</v>
      </c>
      <c r="AP1" s="2" t="s">
        <v>45</v>
      </c>
      <c r="AQ1" s="2" t="s">
        <v>46</v>
      </c>
      <c r="AR1" s="2" t="s">
        <v>47</v>
      </c>
      <c r="AS1" s="2" t="s">
        <v>48</v>
      </c>
      <c r="AT1" s="2" t="s">
        <v>49</v>
      </c>
      <c r="AU1" s="2" t="s">
        <v>50</v>
      </c>
      <c r="AV1" s="2" t="s">
        <v>51</v>
      </c>
      <c r="AW1" s="2" t="s">
        <v>52</v>
      </c>
      <c r="AX1" s="2" t="s">
        <v>53</v>
      </c>
      <c r="AY1" s="2" t="s">
        <v>54</v>
      </c>
      <c r="AZ1" s="2" t="s">
        <v>55</v>
      </c>
      <c r="BA1" s="2" t="s">
        <v>221</v>
      </c>
      <c r="BB1" s="2" t="s">
        <v>57</v>
      </c>
      <c r="BC1" s="2" t="s">
        <v>58</v>
      </c>
      <c r="BD1" s="2" t="s">
        <v>59</v>
      </c>
      <c r="BE1" s="2" t="s">
        <v>60</v>
      </c>
      <c r="BF1" s="2" t="s">
        <v>61</v>
      </c>
      <c r="BG1" s="2" t="s">
        <v>198</v>
      </c>
    </row>
    <row r="2">
      <c r="B2" s="5">
        <v>1500.0</v>
      </c>
      <c r="C2" s="5">
        <v>1390.0</v>
      </c>
      <c r="D2" s="5">
        <v>5315.0</v>
      </c>
      <c r="E2" s="5">
        <v>530.0</v>
      </c>
      <c r="F2" s="5">
        <v>1185.0</v>
      </c>
      <c r="G2" s="5">
        <v>775.0</v>
      </c>
      <c r="H2" s="5">
        <v>150.0</v>
      </c>
      <c r="I2" s="5">
        <v>600.0</v>
      </c>
      <c r="J2" s="5">
        <v>845.0</v>
      </c>
      <c r="K2" s="5">
        <v>720.0</v>
      </c>
      <c r="L2" s="5">
        <v>310.0</v>
      </c>
      <c r="M2" s="5">
        <v>345.0</v>
      </c>
      <c r="N2" s="5">
        <v>85.0</v>
      </c>
      <c r="O2" s="5">
        <v>295.0</v>
      </c>
      <c r="P2" s="5">
        <v>395.0</v>
      </c>
      <c r="Q2" s="5">
        <v>785.0</v>
      </c>
      <c r="R2" s="5">
        <v>490.0</v>
      </c>
      <c r="S2" s="5">
        <v>625.0</v>
      </c>
      <c r="T2" s="5">
        <v>410.0</v>
      </c>
      <c r="U2" s="5">
        <v>620.0</v>
      </c>
      <c r="V2" s="5">
        <v>890.0</v>
      </c>
      <c r="W2" s="5">
        <v>395.0</v>
      </c>
      <c r="X2" s="5">
        <v>670.0</v>
      </c>
      <c r="Y2" s="5">
        <v>815.0</v>
      </c>
      <c r="Z2" s="5">
        <v>750.0</v>
      </c>
      <c r="AA2" s="5">
        <v>175.0</v>
      </c>
      <c r="AB2" s="5">
        <v>275.0</v>
      </c>
      <c r="AC2" s="5">
        <v>240.0</v>
      </c>
      <c r="AD2" s="5">
        <v>1215.0</v>
      </c>
      <c r="AE2" s="5">
        <v>395.0</v>
      </c>
      <c r="AF2" s="5">
        <v>430.0</v>
      </c>
      <c r="AG2" s="5">
        <v>280.0</v>
      </c>
      <c r="AH2" s="5">
        <v>430.0</v>
      </c>
      <c r="AI2" s="5">
        <v>430.0</v>
      </c>
      <c r="AJ2" s="5">
        <v>430.0</v>
      </c>
      <c r="AK2" s="5">
        <v>235.0</v>
      </c>
      <c r="AL2" s="5">
        <v>150.0</v>
      </c>
      <c r="AM2" s="5">
        <v>1410.0</v>
      </c>
      <c r="AN2" s="5">
        <v>495.0</v>
      </c>
      <c r="AO2" s="5">
        <v>595.0</v>
      </c>
      <c r="AP2" s="5">
        <v>670.0</v>
      </c>
      <c r="AQ2" s="5">
        <v>865.0</v>
      </c>
      <c r="AR2" s="5">
        <v>190.0</v>
      </c>
      <c r="AS2" s="5">
        <v>1205.0</v>
      </c>
      <c r="AT2" s="5">
        <v>1780.0</v>
      </c>
      <c r="AU2" s="5">
        <v>2635.0</v>
      </c>
      <c r="AV2" s="5">
        <v>790.0</v>
      </c>
      <c r="AW2" s="5">
        <v>1260.0</v>
      </c>
      <c r="AX2" s="5">
        <v>330.0</v>
      </c>
      <c r="AY2" s="5">
        <v>2480.0</v>
      </c>
      <c r="AZ2" s="5">
        <v>480.0</v>
      </c>
      <c r="BA2" s="5">
        <v>470.0</v>
      </c>
      <c r="BB2" s="5">
        <v>430.0</v>
      </c>
      <c r="BC2" s="5">
        <v>640.0</v>
      </c>
      <c r="BD2" s="5">
        <v>110.0</v>
      </c>
      <c r="BE2" s="5">
        <v>125.0</v>
      </c>
      <c r="BF2" s="5">
        <v>270.0</v>
      </c>
      <c r="BG2" s="5">
        <f t="shared" ref="BG2:BG18" si="1">SUM(B2:BF2)</f>
        <v>42805</v>
      </c>
    </row>
    <row r="3">
      <c r="A3" s="5" t="s">
        <v>161</v>
      </c>
      <c r="B3" s="1">
        <f>B2*'Respuestas de formulario'!F41</f>
        <v>0</v>
      </c>
      <c r="C3" s="1">
        <f>C2*'Respuestas de formulario'!G41</f>
        <v>1390</v>
      </c>
      <c r="D3" s="1">
        <f>D2*'Respuestas de formulario'!H41</f>
        <v>0</v>
      </c>
      <c r="E3" s="1">
        <f>E2*'Respuestas de formulario'!I41</f>
        <v>0</v>
      </c>
      <c r="F3" s="1">
        <f>F2*'Respuestas de formulario'!J41</f>
        <v>0</v>
      </c>
      <c r="G3" s="1">
        <f>G2*'Respuestas de formulario'!K41</f>
        <v>0</v>
      </c>
      <c r="H3" s="1">
        <f>H2*'Respuestas de formulario'!L41</f>
        <v>0</v>
      </c>
      <c r="I3" s="1">
        <f>I2*'Respuestas de formulario'!M41</f>
        <v>0</v>
      </c>
      <c r="J3" s="1">
        <f>J2*'Respuestas de formulario'!N41</f>
        <v>0</v>
      </c>
      <c r="K3" s="1">
        <f>K2*'Respuestas de formulario'!O41</f>
        <v>0</v>
      </c>
      <c r="L3" s="1">
        <f>L2*'Respuestas de formulario'!P41</f>
        <v>0</v>
      </c>
      <c r="M3" s="1">
        <f>M2*'Respuestas de formulario'!Q41</f>
        <v>0</v>
      </c>
      <c r="N3" s="1">
        <f>N2*'Respuestas de formulario'!R41</f>
        <v>0</v>
      </c>
      <c r="O3" s="1">
        <f>O2*'Respuestas de formulario'!S41</f>
        <v>295</v>
      </c>
      <c r="P3" s="1">
        <f>P2*'Respuestas de formulario'!T41</f>
        <v>0</v>
      </c>
      <c r="Q3" s="1">
        <f>Q2*'Respuestas de formulario'!U41</f>
        <v>0</v>
      </c>
      <c r="R3" s="1">
        <f>R2*'Respuestas de formulario'!V41</f>
        <v>0</v>
      </c>
      <c r="S3" s="1">
        <f>S2*'Respuestas de formulario'!W41</f>
        <v>0</v>
      </c>
      <c r="T3" s="1">
        <f>T2*'Respuestas de formulario'!X41</f>
        <v>0</v>
      </c>
      <c r="U3" s="1">
        <f>U2*'Respuestas de formulario'!Y41</f>
        <v>0</v>
      </c>
      <c r="V3" s="1">
        <f>V2*'Respuestas de formulario'!Z41</f>
        <v>0</v>
      </c>
      <c r="W3" s="1">
        <f>W2*'Respuestas de formulario'!AA41</f>
        <v>0</v>
      </c>
      <c r="X3" s="1">
        <f>X2*'Respuestas de formulario'!AB41</f>
        <v>670</v>
      </c>
      <c r="Y3" s="1">
        <f>Y2*'Respuestas de formulario'!AC41</f>
        <v>0</v>
      </c>
      <c r="Z3" s="1">
        <f>Z2*'Respuestas de formulario'!AD41</f>
        <v>0</v>
      </c>
      <c r="AA3" s="1">
        <f>AA2*'Respuestas de formulario'!AE41</f>
        <v>0</v>
      </c>
      <c r="AB3" s="1">
        <f>AB2*'Respuestas de formulario'!AF41</f>
        <v>275</v>
      </c>
      <c r="AC3" s="1">
        <f>AC2*'Respuestas de formulario'!AG41</f>
        <v>0</v>
      </c>
      <c r="AD3" s="1">
        <f>AD2*'Respuestas de formulario'!AH41</f>
        <v>0</v>
      </c>
      <c r="AE3" s="1">
        <f>AE2*'Respuestas de formulario'!AI41</f>
        <v>0</v>
      </c>
      <c r="AF3" s="1">
        <f>AF2*'Respuestas de formulario'!AJ41</f>
        <v>0</v>
      </c>
      <c r="AG3" s="1">
        <f>AG2*'Respuestas de formulario'!AK41</f>
        <v>0</v>
      </c>
      <c r="AH3" s="1">
        <f>AH2*'Respuestas de formulario'!AL41</f>
        <v>0</v>
      </c>
      <c r="AI3" s="1">
        <f>AI2*'Respuestas de formulario'!AM41</f>
        <v>0</v>
      </c>
      <c r="AJ3" s="1">
        <f>AJ2*'Respuestas de formulario'!AN41</f>
        <v>0</v>
      </c>
      <c r="AK3" s="1">
        <f>AK2*'Respuestas de formulario'!AO41</f>
        <v>0</v>
      </c>
      <c r="AL3" s="1">
        <f>AL2*'Respuestas de formulario'!AP41</f>
        <v>0</v>
      </c>
      <c r="AM3" s="1">
        <f>AM2*'Respuestas de formulario'!AQ41</f>
        <v>0</v>
      </c>
      <c r="AN3" s="1">
        <f>AN2*'Respuestas de formulario'!AR41</f>
        <v>0</v>
      </c>
      <c r="AO3" s="1">
        <f>AO2*'Respuestas de formulario'!AS41</f>
        <v>595</v>
      </c>
      <c r="AP3" s="1">
        <f>AP2*'Respuestas de formulario'!AT41</f>
        <v>0</v>
      </c>
      <c r="AQ3" s="1">
        <f>AQ2*'Respuestas de formulario'!AU41</f>
        <v>0</v>
      </c>
      <c r="AR3" s="1">
        <f>AR2*'Respuestas de formulario'!AV41</f>
        <v>0</v>
      </c>
      <c r="AS3" s="1">
        <f>AS2*'Respuestas de formulario'!AW41</f>
        <v>0</v>
      </c>
      <c r="AT3" s="1">
        <f>AT2*'Respuestas de formulario'!AX41</f>
        <v>0</v>
      </c>
      <c r="AU3" s="1">
        <f>AU2*'Respuestas de formulario'!AY41</f>
        <v>0</v>
      </c>
      <c r="AV3" s="1">
        <f>AV2*'Respuestas de formulario'!AZ41</f>
        <v>0</v>
      </c>
      <c r="AW3" s="1">
        <f>AW2*'Respuestas de formulario'!BA41</f>
        <v>0</v>
      </c>
      <c r="AX3" s="1">
        <f>AX2*'Respuestas de formulario'!BB41</f>
        <v>0</v>
      </c>
      <c r="AY3" s="1">
        <f>AY2*'Respuestas de formulario'!BC41</f>
        <v>0</v>
      </c>
      <c r="AZ3" s="1">
        <f>AZ2*'Respuestas de formulario'!BD41</f>
        <v>0</v>
      </c>
      <c r="BA3" s="1">
        <f>BA2*'Respuestas de formulario'!BE41</f>
        <v>0</v>
      </c>
      <c r="BB3" s="1">
        <f>BB2*'Respuestas de formulario'!BF41</f>
        <v>0</v>
      </c>
      <c r="BC3" s="1">
        <f>BC2*'Respuestas de formulario'!BG41</f>
        <v>0</v>
      </c>
      <c r="BD3" s="1">
        <f>BD2*'Respuestas de formulario'!BH41</f>
        <v>0</v>
      </c>
      <c r="BE3" s="1">
        <f>BE2*'Respuestas de formulario'!BI41</f>
        <v>0</v>
      </c>
      <c r="BF3" s="1">
        <f>BF2*'Respuestas de formulario'!BJ41</f>
        <v>0</v>
      </c>
      <c r="BG3" s="5">
        <f t="shared" si="1"/>
        <v>3225</v>
      </c>
    </row>
    <row r="4">
      <c r="A4" s="5" t="s">
        <v>164</v>
      </c>
      <c r="B4" s="1">
        <f>B2*'Respuestas de formulario'!F42</f>
        <v>1500</v>
      </c>
      <c r="C4" s="1">
        <f>C2*'Respuestas de formulario'!G42</f>
        <v>0</v>
      </c>
      <c r="D4" s="1">
        <f>D2*'Respuestas de formulario'!H42</f>
        <v>0</v>
      </c>
      <c r="E4" s="1">
        <f>E2*'Respuestas de formulario'!I42</f>
        <v>0</v>
      </c>
      <c r="F4" s="1">
        <f>F2*'Respuestas de formulario'!J42</f>
        <v>0</v>
      </c>
      <c r="G4" s="1">
        <f>G2*'Respuestas de formulario'!K42</f>
        <v>0</v>
      </c>
      <c r="H4" s="1">
        <f>H2*'Respuestas de formulario'!L42</f>
        <v>0</v>
      </c>
      <c r="I4" s="1">
        <f>I2*'Respuestas de formulario'!M42</f>
        <v>0</v>
      </c>
      <c r="J4" s="1">
        <f>J2*'Respuestas de formulario'!N42</f>
        <v>0</v>
      </c>
      <c r="K4" s="1">
        <f>K2*'Respuestas de formulario'!O42</f>
        <v>0</v>
      </c>
      <c r="L4" s="1">
        <f>L2*'Respuestas de formulario'!P42</f>
        <v>620</v>
      </c>
      <c r="M4" s="1">
        <f>M2*'Respuestas de formulario'!Q42</f>
        <v>0</v>
      </c>
      <c r="N4" s="1">
        <f>N2*'Respuestas de formulario'!R42</f>
        <v>170</v>
      </c>
      <c r="O4" s="1">
        <f>O2*'Respuestas de formulario'!S42</f>
        <v>0</v>
      </c>
      <c r="P4" s="1">
        <f>P2*'Respuestas de formulario'!T42</f>
        <v>0</v>
      </c>
      <c r="Q4" s="1">
        <f>Q2*'Respuestas de formulario'!U42</f>
        <v>0</v>
      </c>
      <c r="R4" s="1">
        <f>R2*'Respuestas de formulario'!V42</f>
        <v>0</v>
      </c>
      <c r="S4" s="1">
        <f>S2*'Respuestas de formulario'!W42</f>
        <v>0</v>
      </c>
      <c r="T4" s="1">
        <f>T2*'Respuestas de formulario'!X42</f>
        <v>0</v>
      </c>
      <c r="U4" s="1">
        <f>U2*'Respuestas de formulario'!Y42</f>
        <v>0</v>
      </c>
      <c r="V4" s="1">
        <f>V2*'Respuestas de formulario'!Z42</f>
        <v>0</v>
      </c>
      <c r="W4" s="1">
        <f>W2*'Respuestas de formulario'!AA42</f>
        <v>0</v>
      </c>
      <c r="X4" s="1">
        <f>X2*'Respuestas de formulario'!AB42</f>
        <v>0</v>
      </c>
      <c r="Y4" s="1">
        <f>Y2*'Respuestas de formulario'!AC42</f>
        <v>0</v>
      </c>
      <c r="Z4" s="1">
        <f>Z2*'Respuestas de formulario'!AD42</f>
        <v>0</v>
      </c>
      <c r="AA4" s="1">
        <f>AA2*'Respuestas de formulario'!AE42</f>
        <v>0</v>
      </c>
      <c r="AB4" s="1">
        <f>AB2*'Respuestas de formulario'!AF42</f>
        <v>275</v>
      </c>
      <c r="AC4" s="1">
        <f>AC2*'Respuestas de formulario'!AG42</f>
        <v>0</v>
      </c>
      <c r="AD4" s="1">
        <f>AD2*'Respuestas de formulario'!AH42</f>
        <v>0</v>
      </c>
      <c r="AE4" s="1">
        <f>AE2*'Respuestas de formulario'!AI42</f>
        <v>395</v>
      </c>
      <c r="AF4" s="1">
        <f>AF2*'Respuestas de formulario'!AJ42</f>
        <v>0</v>
      </c>
      <c r="AG4" s="1">
        <f>AG2*'Respuestas de formulario'!AK42</f>
        <v>0</v>
      </c>
      <c r="AH4" s="1">
        <f>AH2*'Respuestas de formulario'!AL42</f>
        <v>430</v>
      </c>
      <c r="AI4" s="1">
        <f>AI2*'Respuestas de formulario'!AM42</f>
        <v>0</v>
      </c>
      <c r="AJ4" s="1">
        <f>AJ2*'Respuestas de formulario'!AN42</f>
        <v>0</v>
      </c>
      <c r="AK4" s="1">
        <f>AK2*'Respuestas de formulario'!AO42</f>
        <v>0</v>
      </c>
      <c r="AL4" s="1">
        <f>AL2*'Respuestas de formulario'!AP42</f>
        <v>150</v>
      </c>
      <c r="AM4" s="1">
        <f>AM2*'Respuestas de formulario'!AQ42</f>
        <v>0</v>
      </c>
      <c r="AN4" s="1">
        <f>AN2*'Respuestas de formulario'!AR42</f>
        <v>0</v>
      </c>
      <c r="AO4" s="1">
        <f>AO2*'Respuestas de formulario'!AS42</f>
        <v>0</v>
      </c>
      <c r="AP4" s="1">
        <f>AP2*'Respuestas de formulario'!AT42</f>
        <v>0</v>
      </c>
      <c r="AQ4" s="1">
        <f>AQ2*'Respuestas de formulario'!AU42</f>
        <v>0</v>
      </c>
      <c r="AR4" s="1">
        <f>AR2*'Respuestas de formulario'!AV42</f>
        <v>0</v>
      </c>
      <c r="AS4" s="1">
        <f>AS2*'Respuestas de formulario'!AW42</f>
        <v>0</v>
      </c>
      <c r="AT4" s="1">
        <f>AT2*'Respuestas de formulario'!AX42</f>
        <v>0</v>
      </c>
      <c r="AU4" s="1">
        <f>AU2*'Respuestas de formulario'!AY42</f>
        <v>0</v>
      </c>
      <c r="AV4" s="1">
        <f>AV2*'Respuestas de formulario'!AZ42</f>
        <v>0</v>
      </c>
      <c r="AW4" s="1">
        <f>AW2*'Respuestas de formulario'!BA42</f>
        <v>0</v>
      </c>
      <c r="AX4" s="1">
        <f>AX2*'Respuestas de formulario'!BB42</f>
        <v>0</v>
      </c>
      <c r="AY4" s="1">
        <f>AY2*'Respuestas de formulario'!BC42</f>
        <v>0</v>
      </c>
      <c r="AZ4" s="1">
        <f>AZ2*'Respuestas de formulario'!BD42</f>
        <v>0</v>
      </c>
      <c r="BA4" s="1">
        <f>BA2*'Respuestas de formulario'!BE42</f>
        <v>0</v>
      </c>
      <c r="BB4" s="1">
        <f>BB2*'Respuestas de formulario'!BF42</f>
        <v>0</v>
      </c>
      <c r="BC4" s="1">
        <f>BC2*'Respuestas de formulario'!BG42</f>
        <v>0</v>
      </c>
      <c r="BD4" s="1">
        <f>BD2*'Respuestas de formulario'!BH42</f>
        <v>0</v>
      </c>
      <c r="BE4" s="1">
        <f>BE2*'Respuestas de formulario'!BI42</f>
        <v>0</v>
      </c>
      <c r="BF4" s="1">
        <f>BF2*'Respuestas de formulario'!BJ42</f>
        <v>0</v>
      </c>
      <c r="BG4" s="5">
        <f t="shared" si="1"/>
        <v>3540</v>
      </c>
    </row>
    <row r="5">
      <c r="A5" s="5" t="s">
        <v>166</v>
      </c>
      <c r="B5" s="1">
        <f>B2*'Respuestas de formulario'!F43</f>
        <v>1500</v>
      </c>
      <c r="C5" s="1">
        <f>C2*'Respuestas de formulario'!G43</f>
        <v>1390</v>
      </c>
      <c r="D5" s="1">
        <f>D2*'Respuestas de formulario'!H43</f>
        <v>0</v>
      </c>
      <c r="E5" s="1">
        <f>E2*'Respuestas de formulario'!I43</f>
        <v>0</v>
      </c>
      <c r="F5" s="1">
        <f>F2*'Respuestas de formulario'!J43</f>
        <v>0</v>
      </c>
      <c r="G5" s="1">
        <f>G2*'Respuestas de formulario'!K43</f>
        <v>0</v>
      </c>
      <c r="H5" s="1">
        <f>H2*'Respuestas de formulario'!L43</f>
        <v>0</v>
      </c>
      <c r="I5" s="1">
        <f>I2*'Respuestas de formulario'!M43</f>
        <v>0</v>
      </c>
      <c r="J5" s="1">
        <f>J2*'Respuestas de formulario'!N43</f>
        <v>0</v>
      </c>
      <c r="K5" s="1">
        <f>K2*'Respuestas de formulario'!O43</f>
        <v>0</v>
      </c>
      <c r="L5" s="1">
        <f>L2*'Respuestas de formulario'!P43</f>
        <v>0</v>
      </c>
      <c r="M5" s="1">
        <f>M2*'Respuestas de formulario'!Q43</f>
        <v>0</v>
      </c>
      <c r="N5" s="1">
        <f>N2*'Respuestas de formulario'!R43</f>
        <v>0</v>
      </c>
      <c r="O5" s="1">
        <f>O2*'Respuestas de formulario'!S43</f>
        <v>0</v>
      </c>
      <c r="P5" s="1">
        <f>P2*'Respuestas de formulario'!T43</f>
        <v>0</v>
      </c>
      <c r="Q5" s="1">
        <f>Q2*'Respuestas de formulario'!U43</f>
        <v>0</v>
      </c>
      <c r="R5" s="1">
        <f>R2*'Respuestas de formulario'!V43</f>
        <v>0</v>
      </c>
      <c r="S5" s="1">
        <f>S2*'Respuestas de formulario'!W43</f>
        <v>0</v>
      </c>
      <c r="T5" s="1">
        <f>T2*'Respuestas de formulario'!X43</f>
        <v>0</v>
      </c>
      <c r="U5" s="1">
        <f>U2*'Respuestas de formulario'!Y43</f>
        <v>0</v>
      </c>
      <c r="V5" s="1">
        <f>V2*'Respuestas de formulario'!Z43</f>
        <v>0</v>
      </c>
      <c r="W5" s="1">
        <f>W2*'Respuestas de formulario'!AA43</f>
        <v>0</v>
      </c>
      <c r="X5" s="1">
        <f>X2*'Respuestas de formulario'!AB43</f>
        <v>0</v>
      </c>
      <c r="Y5" s="1">
        <f>Y2*'Respuestas de formulario'!AC43</f>
        <v>0</v>
      </c>
      <c r="Z5" s="1">
        <f>Z2*'Respuestas de formulario'!AD43</f>
        <v>0</v>
      </c>
      <c r="AA5" s="1">
        <f>AA2*'Respuestas de formulario'!AE43</f>
        <v>0</v>
      </c>
      <c r="AB5" s="1">
        <f>AB2*'Respuestas de formulario'!AF43</f>
        <v>0</v>
      </c>
      <c r="AC5" s="1">
        <f>AC2*'Respuestas de formulario'!AG43</f>
        <v>0</v>
      </c>
      <c r="AD5" s="1">
        <f>AD2*'Respuestas de formulario'!AH43</f>
        <v>0</v>
      </c>
      <c r="AE5" s="1">
        <f>AE2*'Respuestas de formulario'!AI43</f>
        <v>0</v>
      </c>
      <c r="AF5" s="1">
        <f>AF2*'Respuestas de formulario'!AJ43</f>
        <v>0</v>
      </c>
      <c r="AG5" s="1">
        <f>AG2*'Respuestas de formulario'!AK43</f>
        <v>0</v>
      </c>
      <c r="AH5" s="1">
        <f>AH2*'Respuestas de formulario'!AL43</f>
        <v>0</v>
      </c>
      <c r="AI5" s="1">
        <f>AI2*'Respuestas de formulario'!AM43</f>
        <v>0</v>
      </c>
      <c r="AJ5" s="1">
        <f>AJ2*'Respuestas de formulario'!AN43</f>
        <v>0</v>
      </c>
      <c r="AK5" s="1">
        <f>AK2*'Respuestas de formulario'!AO43</f>
        <v>0</v>
      </c>
      <c r="AL5" s="1">
        <f>AL2*'Respuestas de formulario'!AP43</f>
        <v>0</v>
      </c>
      <c r="AM5" s="1">
        <f>AM2*'Respuestas de formulario'!AQ43</f>
        <v>0</v>
      </c>
      <c r="AN5" s="1">
        <f>AN2*'Respuestas de formulario'!AR43</f>
        <v>0</v>
      </c>
      <c r="AO5" s="1">
        <f>AO2*'Respuestas de formulario'!AS43</f>
        <v>0</v>
      </c>
      <c r="AP5" s="1">
        <f>AP2*'Respuestas de formulario'!AT43</f>
        <v>0</v>
      </c>
      <c r="AQ5" s="1">
        <f>AQ2*'Respuestas de formulario'!AU43</f>
        <v>0</v>
      </c>
      <c r="AR5" s="1">
        <f>AR2*'Respuestas de formulario'!AV43</f>
        <v>380</v>
      </c>
      <c r="AS5" s="1">
        <f>AS2*'Respuestas de formulario'!AW43</f>
        <v>0</v>
      </c>
      <c r="AT5" s="1">
        <f>AT2*'Respuestas de formulario'!AX43</f>
        <v>0</v>
      </c>
      <c r="AU5" s="1">
        <f>AU2*'Respuestas de formulario'!AY43</f>
        <v>0</v>
      </c>
      <c r="AV5" s="1">
        <f>AV2*'Respuestas de formulario'!AZ43</f>
        <v>0</v>
      </c>
      <c r="AW5" s="1">
        <f>AW2*'Respuestas de formulario'!BA43</f>
        <v>0</v>
      </c>
      <c r="AX5" s="1">
        <f>AX2*'Respuestas de formulario'!BB43</f>
        <v>0</v>
      </c>
      <c r="AY5" s="1">
        <f>AY2*'Respuestas de formulario'!BC43</f>
        <v>0</v>
      </c>
      <c r="AZ5" s="1">
        <f>AZ2*'Respuestas de formulario'!BD43</f>
        <v>0</v>
      </c>
      <c r="BA5" s="1">
        <f>BA2*'Respuestas de formulario'!BE43</f>
        <v>0</v>
      </c>
      <c r="BB5" s="1">
        <f>BB2*'Respuestas de formulario'!BF43</f>
        <v>0</v>
      </c>
      <c r="BC5" s="1">
        <f>BC2*'Respuestas de formulario'!BG43</f>
        <v>0</v>
      </c>
      <c r="BD5" s="1">
        <f>BD2*'Respuestas de formulario'!BH43</f>
        <v>0</v>
      </c>
      <c r="BE5" s="1">
        <f>BE2*'Respuestas de formulario'!BI43</f>
        <v>0</v>
      </c>
      <c r="BF5" s="1">
        <f>BF2*'Respuestas de formulario'!BJ43</f>
        <v>0</v>
      </c>
      <c r="BG5" s="5">
        <f t="shared" si="1"/>
        <v>3270</v>
      </c>
    </row>
    <row r="6">
      <c r="A6" s="5" t="s">
        <v>168</v>
      </c>
      <c r="B6" s="1">
        <f>B2*'Respuestas de formulario'!F44</f>
        <v>1500</v>
      </c>
      <c r="C6" s="1">
        <f>C2*'Respuestas de formulario'!G44</f>
        <v>1390</v>
      </c>
      <c r="D6" s="1">
        <f>D2*'Respuestas de formulario'!H44</f>
        <v>0</v>
      </c>
      <c r="E6" s="1">
        <f>E2*'Respuestas de formulario'!I44</f>
        <v>530</v>
      </c>
      <c r="F6" s="1">
        <f>F2*'Respuestas de formulario'!J44</f>
        <v>0</v>
      </c>
      <c r="G6" s="1">
        <f>G2*'Respuestas de formulario'!K44</f>
        <v>0</v>
      </c>
      <c r="H6" s="1">
        <f>H2*'Respuestas de formulario'!L44</f>
        <v>0</v>
      </c>
      <c r="I6" s="1">
        <f>I2*'Respuestas de formulario'!M44</f>
        <v>0</v>
      </c>
      <c r="J6" s="1">
        <f>J2*'Respuestas de formulario'!N44</f>
        <v>845</v>
      </c>
      <c r="K6" s="1">
        <f>K2*'Respuestas de formulario'!O44</f>
        <v>720</v>
      </c>
      <c r="L6" s="1">
        <f>L2*'Respuestas de formulario'!P44</f>
        <v>310</v>
      </c>
      <c r="M6" s="1">
        <f>M2*'Respuestas de formulario'!Q44</f>
        <v>345</v>
      </c>
      <c r="N6" s="1">
        <f>N2*'Respuestas de formulario'!R44</f>
        <v>0</v>
      </c>
      <c r="O6" s="1">
        <f>O2*'Respuestas de formulario'!S44</f>
        <v>295</v>
      </c>
      <c r="P6" s="1">
        <f>P2*'Respuestas de formulario'!T44</f>
        <v>0</v>
      </c>
      <c r="Q6" s="1">
        <f>Q2*'Respuestas de formulario'!U44</f>
        <v>785</v>
      </c>
      <c r="R6" s="1">
        <f>R2*'Respuestas de formulario'!V44</f>
        <v>0</v>
      </c>
      <c r="S6" s="1">
        <f>S2*'Respuestas de formulario'!W44</f>
        <v>625</v>
      </c>
      <c r="T6" s="1">
        <f>T2*'Respuestas de formulario'!X44</f>
        <v>0</v>
      </c>
      <c r="U6" s="1">
        <f>U2*'Respuestas de formulario'!Y44</f>
        <v>0</v>
      </c>
      <c r="V6" s="1">
        <f>V2*'Respuestas de formulario'!Z44</f>
        <v>0</v>
      </c>
      <c r="W6" s="1">
        <f>W2*'Respuestas de formulario'!AA44</f>
        <v>395</v>
      </c>
      <c r="X6" s="1">
        <f>X2*'Respuestas de formulario'!AB44</f>
        <v>670</v>
      </c>
      <c r="Y6" s="1">
        <f>Y2*'Respuestas de formulario'!AC44</f>
        <v>815</v>
      </c>
      <c r="Z6" s="1">
        <f>Z2*'Respuestas de formulario'!AD44</f>
        <v>750</v>
      </c>
      <c r="AA6" s="1">
        <f>AA2*'Respuestas de formulario'!AE44</f>
        <v>0</v>
      </c>
      <c r="AB6" s="1">
        <f>AB2*'Respuestas de formulario'!AF44</f>
        <v>0</v>
      </c>
      <c r="AC6" s="1">
        <f>AC2*'Respuestas de formulario'!AG44</f>
        <v>0</v>
      </c>
      <c r="AD6" s="1">
        <f>AD2*'Respuestas de formulario'!AH44</f>
        <v>0</v>
      </c>
      <c r="AE6" s="1">
        <f>AE2*'Respuestas de formulario'!AI44</f>
        <v>0</v>
      </c>
      <c r="AF6" s="1">
        <f>AF2*'Respuestas de formulario'!AJ44</f>
        <v>0</v>
      </c>
      <c r="AG6" s="1">
        <f>AG2*'Respuestas de formulario'!AK44</f>
        <v>0</v>
      </c>
      <c r="AH6" s="1">
        <f>AH2*'Respuestas de formulario'!AL44</f>
        <v>0</v>
      </c>
      <c r="AI6" s="1">
        <f>AI2*'Respuestas de formulario'!AM44</f>
        <v>0</v>
      </c>
      <c r="AJ6" s="1">
        <f>AJ2*'Respuestas de formulario'!AN44</f>
        <v>0</v>
      </c>
      <c r="AK6" s="1">
        <f>AK2*'Respuestas de formulario'!AO44</f>
        <v>0</v>
      </c>
      <c r="AL6" s="1">
        <f>AL2*'Respuestas de formulario'!AP44</f>
        <v>0</v>
      </c>
      <c r="AM6" s="1">
        <f>AM2*'Respuestas de formulario'!AQ44</f>
        <v>0</v>
      </c>
      <c r="AN6" s="1">
        <f>AN2*'Respuestas de formulario'!AR44</f>
        <v>0</v>
      </c>
      <c r="AO6" s="1">
        <f>AO2*'Respuestas de formulario'!AS44</f>
        <v>595</v>
      </c>
      <c r="AP6" s="1">
        <f>AP2*'Respuestas de formulario'!AT44</f>
        <v>670</v>
      </c>
      <c r="AQ6" s="1">
        <f>AQ2*'Respuestas de formulario'!AU44</f>
        <v>865</v>
      </c>
      <c r="AR6" s="1">
        <f>AR2*'Respuestas de formulario'!AV44</f>
        <v>190</v>
      </c>
      <c r="AS6" s="1">
        <f>AS2*'Respuestas de formulario'!AW44</f>
        <v>0</v>
      </c>
      <c r="AT6" s="1">
        <f>AT2*'Respuestas de formulario'!AX44</f>
        <v>0</v>
      </c>
      <c r="AU6" s="1">
        <f>AU2*'Respuestas de formulario'!AY44</f>
        <v>0</v>
      </c>
      <c r="AV6" s="1">
        <f>AV2*'Respuestas de formulario'!AZ44</f>
        <v>0</v>
      </c>
      <c r="AW6" s="1">
        <f>AW2*'Respuestas de formulario'!BA44</f>
        <v>0</v>
      </c>
      <c r="AX6" s="1">
        <f>AX2*'Respuestas de formulario'!BB44</f>
        <v>0</v>
      </c>
      <c r="AY6" s="1">
        <f>AY2*'Respuestas de formulario'!BC44</f>
        <v>0</v>
      </c>
      <c r="AZ6" s="1">
        <f>AZ2*'Respuestas de formulario'!BD44</f>
        <v>0</v>
      </c>
      <c r="BA6" s="1">
        <f>BA2*'Respuestas de formulario'!BE44</f>
        <v>0</v>
      </c>
      <c r="BB6" s="1">
        <f>BB2*'Respuestas de formulario'!BF44</f>
        <v>0</v>
      </c>
      <c r="BC6" s="1">
        <f>BC2*'Respuestas de formulario'!BG44</f>
        <v>0</v>
      </c>
      <c r="BD6" s="1">
        <f>BD2*'Respuestas de formulario'!BH44</f>
        <v>0</v>
      </c>
      <c r="BE6" s="1">
        <f>BE2*'Respuestas de formulario'!BI44</f>
        <v>0</v>
      </c>
      <c r="BF6" s="1">
        <f>BF2*'Respuestas de formulario'!BJ44</f>
        <v>0</v>
      </c>
      <c r="BG6" s="5">
        <f t="shared" si="1"/>
        <v>12295</v>
      </c>
    </row>
    <row r="7">
      <c r="A7" s="5" t="s">
        <v>170</v>
      </c>
      <c r="B7" s="1">
        <f>B2*'Respuestas de formulario'!F45</f>
        <v>1500</v>
      </c>
      <c r="C7" s="1">
        <f>C2*'Respuestas de formulario'!G45</f>
        <v>0</v>
      </c>
      <c r="D7" s="1">
        <f>D2*'Respuestas de formulario'!H45</f>
        <v>0</v>
      </c>
      <c r="E7" s="1">
        <f>E2*'Respuestas de formulario'!I45</f>
        <v>0</v>
      </c>
      <c r="F7" s="1">
        <f>F2*'Respuestas de formulario'!J45</f>
        <v>0</v>
      </c>
      <c r="G7" s="1">
        <f>G2*'Respuestas de formulario'!K45</f>
        <v>0</v>
      </c>
      <c r="H7" s="1">
        <f>H2*'Respuestas de formulario'!L45</f>
        <v>0</v>
      </c>
      <c r="I7" s="1">
        <f>I2*'Respuestas de formulario'!M45</f>
        <v>0</v>
      </c>
      <c r="J7" s="1">
        <f>J2*'Respuestas de formulario'!N45</f>
        <v>0</v>
      </c>
      <c r="K7" s="1">
        <f>K2*'Respuestas de formulario'!O45</f>
        <v>720</v>
      </c>
      <c r="L7" s="1">
        <f>L2*'Respuestas de formulario'!P45</f>
        <v>0</v>
      </c>
      <c r="M7" s="1">
        <f>M2*'Respuestas de formulario'!Q45</f>
        <v>0</v>
      </c>
      <c r="N7" s="1">
        <f>N2*'Respuestas de formulario'!R45</f>
        <v>0</v>
      </c>
      <c r="O7" s="1">
        <f>O2*'Respuestas de formulario'!S45</f>
        <v>295</v>
      </c>
      <c r="P7" s="1">
        <f>P2*'Respuestas de formulario'!T45</f>
        <v>0</v>
      </c>
      <c r="Q7" s="1">
        <f>Q2*'Respuestas de formulario'!U45</f>
        <v>0</v>
      </c>
      <c r="R7" s="1">
        <f>R2*'Respuestas de formulario'!V45</f>
        <v>0</v>
      </c>
      <c r="S7" s="1">
        <f>S2*'Respuestas de formulario'!W45</f>
        <v>0</v>
      </c>
      <c r="T7" s="1">
        <f>T2*'Respuestas de formulario'!X45</f>
        <v>0</v>
      </c>
      <c r="U7" s="1">
        <f>U2*'Respuestas de formulario'!Y45</f>
        <v>0</v>
      </c>
      <c r="V7" s="1">
        <f>V2*'Respuestas de formulario'!Z45</f>
        <v>0</v>
      </c>
      <c r="W7" s="1">
        <f>W2*'Respuestas de formulario'!AA45</f>
        <v>0</v>
      </c>
      <c r="X7" s="1">
        <f>X2*'Respuestas de formulario'!AB45</f>
        <v>670</v>
      </c>
      <c r="Y7" s="1">
        <f>Y2*'Respuestas de formulario'!AC45</f>
        <v>0</v>
      </c>
      <c r="Z7" s="1">
        <f>Z2*'Respuestas de formulario'!AD45</f>
        <v>0</v>
      </c>
      <c r="AA7" s="1">
        <f>AA2*'Respuestas de formulario'!AE45</f>
        <v>0</v>
      </c>
      <c r="AB7" s="1">
        <f>AB2*'Respuestas de formulario'!AF45</f>
        <v>0</v>
      </c>
      <c r="AC7" s="1">
        <f>AC2*'Respuestas de formulario'!AG45</f>
        <v>0</v>
      </c>
      <c r="AD7" s="1">
        <f>AD2*'Respuestas de formulario'!AH45</f>
        <v>0</v>
      </c>
      <c r="AE7" s="1">
        <f>AE2*'Respuestas de formulario'!AI45</f>
        <v>0</v>
      </c>
      <c r="AF7" s="1">
        <f>AF2*'Respuestas de formulario'!AJ45</f>
        <v>0</v>
      </c>
      <c r="AG7" s="1">
        <f>AG2*'Respuestas de formulario'!AK45</f>
        <v>0</v>
      </c>
      <c r="AH7" s="1">
        <f>AH2*'Respuestas de formulario'!AL45</f>
        <v>0</v>
      </c>
      <c r="AI7" s="1">
        <f>AI2*'Respuestas de formulario'!AM45</f>
        <v>0</v>
      </c>
      <c r="AJ7" s="1">
        <f>AJ2*'Respuestas de formulario'!AN45</f>
        <v>0</v>
      </c>
      <c r="AK7" s="1">
        <f>AK2*'Respuestas de formulario'!AO45</f>
        <v>0</v>
      </c>
      <c r="AL7" s="1">
        <f>AL2*'Respuestas de formulario'!AP45</f>
        <v>0</v>
      </c>
      <c r="AM7" s="1">
        <f>AM2*'Respuestas de formulario'!AQ45</f>
        <v>0</v>
      </c>
      <c r="AN7" s="1">
        <f>AN2*'Respuestas de formulario'!AR45</f>
        <v>0</v>
      </c>
      <c r="AO7" s="1">
        <f>AO2*'Respuestas de formulario'!AS45</f>
        <v>0</v>
      </c>
      <c r="AP7" s="1">
        <f>AP2*'Respuestas de formulario'!AT45</f>
        <v>0</v>
      </c>
      <c r="AQ7" s="1">
        <f>AQ2*'Respuestas de formulario'!AU45</f>
        <v>0</v>
      </c>
      <c r="AR7" s="1">
        <f>AR2*'Respuestas de formulario'!AV45</f>
        <v>0</v>
      </c>
      <c r="AS7" s="1">
        <f>AS2*'Respuestas de formulario'!AW45</f>
        <v>0</v>
      </c>
      <c r="AT7" s="1">
        <f>AT2*'Respuestas de formulario'!AX45</f>
        <v>0</v>
      </c>
      <c r="AU7" s="1">
        <f>AU2*'Respuestas de formulario'!AY45</f>
        <v>0</v>
      </c>
      <c r="AV7" s="1">
        <f>AV2*'Respuestas de formulario'!AZ45</f>
        <v>0</v>
      </c>
      <c r="AW7" s="1">
        <f>AW2*'Respuestas de formulario'!BA45</f>
        <v>0</v>
      </c>
      <c r="AX7" s="1">
        <f>AX2*'Respuestas de formulario'!BB45</f>
        <v>0</v>
      </c>
      <c r="AY7" s="1">
        <f>AY2*'Respuestas de formulario'!BC45</f>
        <v>0</v>
      </c>
      <c r="AZ7" s="1">
        <f>AZ2*'Respuestas de formulario'!BD45</f>
        <v>0</v>
      </c>
      <c r="BA7" s="1">
        <f>BA2*'Respuestas de formulario'!BE45</f>
        <v>0</v>
      </c>
      <c r="BB7" s="1">
        <f>BB2*'Respuestas de formulario'!BF45</f>
        <v>0</v>
      </c>
      <c r="BC7" s="1">
        <f>BC2*'Respuestas de formulario'!BG45</f>
        <v>0</v>
      </c>
      <c r="BD7" s="1">
        <f>BD2*'Respuestas de formulario'!BH45</f>
        <v>0</v>
      </c>
      <c r="BE7" s="1">
        <f>BE2*'Respuestas de formulario'!BI45</f>
        <v>0</v>
      </c>
      <c r="BF7" s="1">
        <f>BF2*'Respuestas de formulario'!BJ45</f>
        <v>270</v>
      </c>
      <c r="BG7" s="5">
        <f t="shared" si="1"/>
        <v>3455</v>
      </c>
    </row>
    <row r="8">
      <c r="A8" s="5" t="s">
        <v>172</v>
      </c>
      <c r="B8" s="1">
        <f>B2*'Respuestas de formulario'!F46</f>
        <v>1500</v>
      </c>
      <c r="C8" s="1">
        <f>C2*'Respuestas de formulario'!G46</f>
        <v>2780</v>
      </c>
      <c r="D8" s="1">
        <f>D2*'Respuestas de formulario'!H46</f>
        <v>0</v>
      </c>
      <c r="E8" s="1">
        <f>E2*'Respuestas de formulario'!I46</f>
        <v>1060</v>
      </c>
      <c r="F8" s="1">
        <f>F2*'Respuestas de formulario'!J46</f>
        <v>0</v>
      </c>
      <c r="G8" s="1">
        <f>G2*'Respuestas de formulario'!K46</f>
        <v>1550</v>
      </c>
      <c r="H8" s="1">
        <f>H2*'Respuestas de formulario'!L46</f>
        <v>0</v>
      </c>
      <c r="I8" s="1">
        <f>I2*'Respuestas de formulario'!M46</f>
        <v>0</v>
      </c>
      <c r="J8" s="1">
        <f>J2*'Respuestas de formulario'!N46</f>
        <v>1690</v>
      </c>
      <c r="K8" s="1">
        <f>K2*'Respuestas de formulario'!O46</f>
        <v>0</v>
      </c>
      <c r="L8" s="1">
        <f>L2*'Respuestas de formulario'!P46</f>
        <v>310</v>
      </c>
      <c r="M8" s="1">
        <f>M2*'Respuestas de formulario'!Q46</f>
        <v>0</v>
      </c>
      <c r="N8" s="1">
        <f>N2*'Respuestas de formulario'!R46</f>
        <v>0</v>
      </c>
      <c r="O8" s="1">
        <f>O2*'Respuestas de formulario'!S46</f>
        <v>295</v>
      </c>
      <c r="P8" s="1">
        <f>P2*'Respuestas de formulario'!T46</f>
        <v>0</v>
      </c>
      <c r="Q8" s="1">
        <f>Q2*'Respuestas de formulario'!U46</f>
        <v>785</v>
      </c>
      <c r="R8" s="1">
        <f>R2*'Respuestas de formulario'!V46</f>
        <v>0</v>
      </c>
      <c r="S8" s="1">
        <f>S2*'Respuestas de formulario'!W46</f>
        <v>625</v>
      </c>
      <c r="T8" s="1">
        <f>T2*'Respuestas de formulario'!X46</f>
        <v>0</v>
      </c>
      <c r="U8" s="1">
        <f>U2*'Respuestas de formulario'!Y46</f>
        <v>0</v>
      </c>
      <c r="V8" s="1">
        <f>V2*'Respuestas de formulario'!Z46</f>
        <v>0</v>
      </c>
      <c r="W8" s="1">
        <f>W2*'Respuestas de formulario'!AA46</f>
        <v>790</v>
      </c>
      <c r="X8" s="1">
        <f>X2*'Respuestas de formulario'!AB46</f>
        <v>1340</v>
      </c>
      <c r="Y8" s="1">
        <f>Y2*'Respuestas de formulario'!AC46</f>
        <v>0</v>
      </c>
      <c r="Z8" s="1">
        <f>Z2*'Respuestas de formulario'!AD46</f>
        <v>0</v>
      </c>
      <c r="AA8" s="1">
        <f>AA2*'Respuestas de formulario'!AE46</f>
        <v>0</v>
      </c>
      <c r="AB8" s="1">
        <f>AB2*'Respuestas de formulario'!AF46</f>
        <v>0</v>
      </c>
      <c r="AC8" s="1">
        <f>AC2*'Respuestas de formulario'!AG46</f>
        <v>0</v>
      </c>
      <c r="AD8" s="1">
        <f>AD2*'Respuestas de formulario'!AH46</f>
        <v>0</v>
      </c>
      <c r="AE8" s="1">
        <f>AE2*'Respuestas de formulario'!AI46</f>
        <v>0</v>
      </c>
      <c r="AF8" s="1">
        <f>AF2*'Respuestas de formulario'!AJ46</f>
        <v>0</v>
      </c>
      <c r="AG8" s="1">
        <f>AG2*'Respuestas de formulario'!AK46</f>
        <v>0</v>
      </c>
      <c r="AH8" s="1">
        <f>AH2*'Respuestas de formulario'!AL46</f>
        <v>0</v>
      </c>
      <c r="AI8" s="1">
        <f>AI2*'Respuestas de formulario'!AM46</f>
        <v>0</v>
      </c>
      <c r="AJ8" s="1">
        <f>AJ2*'Respuestas de formulario'!AN46</f>
        <v>0</v>
      </c>
      <c r="AK8" s="1">
        <f>AK2*'Respuestas de formulario'!AO46</f>
        <v>0</v>
      </c>
      <c r="AL8" s="1">
        <f>AL2*'Respuestas de formulario'!AP46</f>
        <v>0</v>
      </c>
      <c r="AM8" s="1">
        <f>AM2*'Respuestas de formulario'!AQ46</f>
        <v>0</v>
      </c>
      <c r="AN8" s="1">
        <f>AN2*'Respuestas de formulario'!AR46</f>
        <v>0</v>
      </c>
      <c r="AO8" s="1">
        <f>AO2*'Respuestas de formulario'!AS46</f>
        <v>595</v>
      </c>
      <c r="AP8" s="1">
        <f>AP2*'Respuestas de formulario'!AT46</f>
        <v>670</v>
      </c>
      <c r="AQ8" s="1">
        <f>AQ2*'Respuestas de formulario'!AU46</f>
        <v>0</v>
      </c>
      <c r="AR8" s="1">
        <f>AR2*'Respuestas de formulario'!AV46</f>
        <v>0</v>
      </c>
      <c r="AS8" s="1">
        <f>AS2*'Respuestas de formulario'!AW46</f>
        <v>0</v>
      </c>
      <c r="AT8" s="1">
        <f>AT2*'Respuestas de formulario'!AX46</f>
        <v>0</v>
      </c>
      <c r="AU8" s="1">
        <f>AU2*'Respuestas de formulario'!AY46</f>
        <v>0</v>
      </c>
      <c r="AV8" s="1">
        <f>AV2*'Respuestas de formulario'!AZ46</f>
        <v>0</v>
      </c>
      <c r="AW8" s="1">
        <f>AW2*'Respuestas de formulario'!BA46</f>
        <v>0</v>
      </c>
      <c r="AX8" s="1">
        <f>AX2*'Respuestas de formulario'!BB46</f>
        <v>0</v>
      </c>
      <c r="AY8" s="1">
        <f>AY2*'Respuestas de formulario'!BC46</f>
        <v>0</v>
      </c>
      <c r="AZ8" s="1">
        <f>AZ2*'Respuestas de formulario'!BD46</f>
        <v>0</v>
      </c>
      <c r="BA8" s="1">
        <f>BA2*'Respuestas de formulario'!BE46</f>
        <v>0</v>
      </c>
      <c r="BB8" s="1">
        <f>BB2*'Respuestas de formulario'!BF46</f>
        <v>0</v>
      </c>
      <c r="BC8" s="1">
        <f>BC2*'Respuestas de formulario'!BG46</f>
        <v>0</v>
      </c>
      <c r="BD8" s="1">
        <f>BD2*'Respuestas de formulario'!BH46</f>
        <v>110</v>
      </c>
      <c r="BE8" s="1">
        <f>BE2*'Respuestas de formulario'!BI46</f>
        <v>125</v>
      </c>
      <c r="BF8" s="1">
        <f>BF2*'Respuestas de formulario'!BJ46</f>
        <v>540</v>
      </c>
      <c r="BG8" s="5">
        <f t="shared" si="1"/>
        <v>14765</v>
      </c>
    </row>
    <row r="9">
      <c r="A9" s="5" t="s">
        <v>174</v>
      </c>
      <c r="B9" s="1">
        <f>B2*'Respuestas de formulario'!F47</f>
        <v>1500</v>
      </c>
      <c r="C9" s="1">
        <f>C2*'Respuestas de formulario'!G47</f>
        <v>1390</v>
      </c>
      <c r="D9" s="1">
        <f>D2*'Respuestas de formulario'!H47</f>
        <v>0</v>
      </c>
      <c r="E9" s="1">
        <f>E2*'Respuestas de formulario'!I47</f>
        <v>0</v>
      </c>
      <c r="F9" s="1">
        <f>F2*'Respuestas de formulario'!J47</f>
        <v>0</v>
      </c>
      <c r="G9" s="1">
        <f>G2*'Respuestas de formulario'!K47</f>
        <v>0</v>
      </c>
      <c r="H9" s="1">
        <f>H2*'Respuestas de formulario'!L47</f>
        <v>0</v>
      </c>
      <c r="I9" s="1">
        <f>I2*'Respuestas de formulario'!M47</f>
        <v>0</v>
      </c>
      <c r="J9" s="1">
        <f>J2*'Respuestas de formulario'!N47</f>
        <v>845</v>
      </c>
      <c r="K9" s="1">
        <f>K2*'Respuestas de formulario'!O47</f>
        <v>720</v>
      </c>
      <c r="L9" s="1">
        <f>L2*'Respuestas de formulario'!P47</f>
        <v>310</v>
      </c>
      <c r="M9" s="1">
        <f>M2*'Respuestas de formulario'!Q47</f>
        <v>0</v>
      </c>
      <c r="N9" s="1">
        <f>N2*'Respuestas de formulario'!R47</f>
        <v>85</v>
      </c>
      <c r="O9" s="1">
        <f>O2*'Respuestas de formulario'!S47</f>
        <v>0</v>
      </c>
      <c r="P9" s="1">
        <f>P2*'Respuestas de formulario'!T47</f>
        <v>0</v>
      </c>
      <c r="Q9" s="1">
        <f>Q2*'Respuestas de formulario'!U47</f>
        <v>0</v>
      </c>
      <c r="R9" s="1">
        <f>R2*'Respuestas de formulario'!V47</f>
        <v>0</v>
      </c>
      <c r="S9" s="1">
        <f>S2*'Respuestas de formulario'!W47</f>
        <v>0</v>
      </c>
      <c r="T9" s="1">
        <f>T2*'Respuestas de formulario'!X47</f>
        <v>0</v>
      </c>
      <c r="U9" s="1">
        <f>U2*'Respuestas de formulario'!Y47</f>
        <v>0</v>
      </c>
      <c r="V9" s="1">
        <f>V2*'Respuestas de formulario'!Z47</f>
        <v>0</v>
      </c>
      <c r="W9" s="1">
        <f>W2*'Respuestas de formulario'!AA47</f>
        <v>0</v>
      </c>
      <c r="X9" s="1">
        <f>X2*'Respuestas de formulario'!AB47</f>
        <v>670</v>
      </c>
      <c r="Y9" s="1">
        <f>Y2*'Respuestas de formulario'!AC47</f>
        <v>0</v>
      </c>
      <c r="Z9" s="1">
        <f>Z2*'Respuestas de formulario'!AD47</f>
        <v>0</v>
      </c>
      <c r="AA9" s="1">
        <f>AA2*'Respuestas de formulario'!AE47</f>
        <v>0</v>
      </c>
      <c r="AB9" s="1">
        <f>AB2*'Respuestas de formulario'!AF47</f>
        <v>0</v>
      </c>
      <c r="AC9" s="1">
        <f>AC2*'Respuestas de formulario'!AG47</f>
        <v>0</v>
      </c>
      <c r="AD9" s="1">
        <f>AD2*'Respuestas de formulario'!AH47</f>
        <v>0</v>
      </c>
      <c r="AE9" s="1">
        <f>AE2*'Respuestas de formulario'!AI47</f>
        <v>0</v>
      </c>
      <c r="AF9" s="1">
        <f>AF2*'Respuestas de formulario'!AJ47</f>
        <v>0</v>
      </c>
      <c r="AG9" s="1">
        <f>AG2*'Respuestas de formulario'!AK47</f>
        <v>0</v>
      </c>
      <c r="AH9" s="1">
        <f>AH2*'Respuestas de formulario'!AL47</f>
        <v>0</v>
      </c>
      <c r="AI9" s="1">
        <f>AI2*'Respuestas de formulario'!AM47</f>
        <v>0</v>
      </c>
      <c r="AJ9" s="1">
        <f>AJ2*'Respuestas de formulario'!AN47</f>
        <v>0</v>
      </c>
      <c r="AK9" s="1">
        <f>AK2*'Respuestas de formulario'!AO47</f>
        <v>0</v>
      </c>
      <c r="AL9" s="1">
        <f>AL2*'Respuestas de formulario'!AP47</f>
        <v>0</v>
      </c>
      <c r="AM9" s="1">
        <f>AM2*'Respuestas de formulario'!AQ47</f>
        <v>0</v>
      </c>
      <c r="AN9" s="1">
        <f>AN2*'Respuestas de formulario'!AR47</f>
        <v>0</v>
      </c>
      <c r="AO9" s="1">
        <f>AO2*'Respuestas de formulario'!AS47</f>
        <v>0</v>
      </c>
      <c r="AP9" s="1">
        <f>AP2*'Respuestas de formulario'!AT47</f>
        <v>0</v>
      </c>
      <c r="AQ9" s="1">
        <f>AQ2*'Respuestas de formulario'!AU47</f>
        <v>0</v>
      </c>
      <c r="AR9" s="1">
        <f>AR2*'Respuestas de formulario'!AV47</f>
        <v>0</v>
      </c>
      <c r="AS9" s="1">
        <f>AS2*'Respuestas de formulario'!AW47</f>
        <v>0</v>
      </c>
      <c r="AT9" s="1">
        <f>AT2*'Respuestas de formulario'!AX47</f>
        <v>0</v>
      </c>
      <c r="AU9" s="1">
        <f>AU2*'Respuestas de formulario'!AY47</f>
        <v>0</v>
      </c>
      <c r="AV9" s="1">
        <f>AV2*'Respuestas de formulario'!AZ47</f>
        <v>0</v>
      </c>
      <c r="AW9" s="1">
        <f>AW2*'Respuestas de formulario'!BA47</f>
        <v>0</v>
      </c>
      <c r="AX9" s="1">
        <f>AX2*'Respuestas de formulario'!BB47</f>
        <v>0</v>
      </c>
      <c r="AY9" s="1">
        <f>AY2*'Respuestas de formulario'!BC47</f>
        <v>0</v>
      </c>
      <c r="AZ9" s="1">
        <f>AZ2*'Respuestas de formulario'!BD47</f>
        <v>0</v>
      </c>
      <c r="BA9" s="1">
        <f>BA2*'Respuestas de formulario'!BE47</f>
        <v>0</v>
      </c>
      <c r="BB9" s="1">
        <f>BB2*'Respuestas de formulario'!BF47</f>
        <v>0</v>
      </c>
      <c r="BC9" s="1">
        <f>BC2*'Respuestas de formulario'!BG47</f>
        <v>0</v>
      </c>
      <c r="BD9" s="1">
        <f>BD2*'Respuestas de formulario'!BH47</f>
        <v>0</v>
      </c>
      <c r="BE9" s="1">
        <f>BE2*'Respuestas de formulario'!BI47</f>
        <v>0</v>
      </c>
      <c r="BF9" s="1">
        <f>BF2*'Respuestas de formulario'!BJ47</f>
        <v>0</v>
      </c>
      <c r="BG9" s="5">
        <f t="shared" si="1"/>
        <v>5520</v>
      </c>
    </row>
    <row r="10">
      <c r="A10" s="5" t="s">
        <v>176</v>
      </c>
      <c r="B10" s="1">
        <f>B2*'Respuestas de formulario'!F48</f>
        <v>1500</v>
      </c>
      <c r="C10" s="1">
        <f>C2*'Respuestas de formulario'!G48</f>
        <v>0</v>
      </c>
      <c r="D10" s="1">
        <f>D2*'Respuestas de formulario'!H48</f>
        <v>0</v>
      </c>
      <c r="E10" s="1">
        <f>E2*'Respuestas de formulario'!I48</f>
        <v>0</v>
      </c>
      <c r="F10" s="1">
        <f>F2*'Respuestas de formulario'!J48</f>
        <v>0</v>
      </c>
      <c r="G10" s="1">
        <f>G2*'Respuestas de formulario'!K48</f>
        <v>0</v>
      </c>
      <c r="H10" s="1">
        <f>H2*'Respuestas de formulario'!L48</f>
        <v>0</v>
      </c>
      <c r="I10" s="1">
        <f>I2*'Respuestas de formulario'!M48</f>
        <v>0</v>
      </c>
      <c r="J10" s="1">
        <f>J2*'Respuestas de formulario'!N48</f>
        <v>0</v>
      </c>
      <c r="K10" s="1">
        <f>K2*'Respuestas de formulario'!O48</f>
        <v>0</v>
      </c>
      <c r="L10" s="1">
        <f>L2*'Respuestas de formulario'!P48</f>
        <v>0</v>
      </c>
      <c r="M10" s="1">
        <f>M2*'Respuestas de formulario'!Q48</f>
        <v>0</v>
      </c>
      <c r="N10" s="1">
        <f>N2*'Respuestas de formulario'!R48</f>
        <v>0</v>
      </c>
      <c r="O10" s="1">
        <f>O2*'Respuestas de formulario'!S48</f>
        <v>0</v>
      </c>
      <c r="P10" s="1">
        <f>P2*'Respuestas de formulario'!T48</f>
        <v>0</v>
      </c>
      <c r="Q10" s="1">
        <f>Q2*'Respuestas de formulario'!U48</f>
        <v>0</v>
      </c>
      <c r="R10" s="1">
        <f>R2*'Respuestas de formulario'!V48</f>
        <v>0</v>
      </c>
      <c r="S10" s="1">
        <f>S2*'Respuestas de formulario'!W48</f>
        <v>0</v>
      </c>
      <c r="T10" s="1">
        <f>T2*'Respuestas de formulario'!X48</f>
        <v>0</v>
      </c>
      <c r="U10" s="1">
        <f>U2*'Respuestas de formulario'!Y48</f>
        <v>0</v>
      </c>
      <c r="V10" s="1">
        <f>V2*'Respuestas de formulario'!Z48</f>
        <v>0</v>
      </c>
      <c r="W10" s="1">
        <f>W2*'Respuestas de formulario'!AA48</f>
        <v>0</v>
      </c>
      <c r="X10" s="1">
        <f>X2*'Respuestas de formulario'!AB48</f>
        <v>0</v>
      </c>
      <c r="Y10" s="1">
        <f>Y2*'Respuestas de formulario'!AC48</f>
        <v>0</v>
      </c>
      <c r="Z10" s="1">
        <f>Z2*'Respuestas de formulario'!AD48</f>
        <v>0</v>
      </c>
      <c r="AA10" s="1">
        <f>AA2*'Respuestas de formulario'!AE48</f>
        <v>0</v>
      </c>
      <c r="AB10" s="1">
        <f>AB2*'Respuestas de formulario'!AF48</f>
        <v>0</v>
      </c>
      <c r="AC10" s="1">
        <f>AC2*'Respuestas de formulario'!AG48</f>
        <v>0</v>
      </c>
      <c r="AD10" s="1">
        <f>AD2*'Respuestas de formulario'!AH48</f>
        <v>0</v>
      </c>
      <c r="AE10" s="1">
        <f>AE2*'Respuestas de formulario'!AI48</f>
        <v>0</v>
      </c>
      <c r="AF10" s="1">
        <f>AF2*'Respuestas de formulario'!AJ48</f>
        <v>0</v>
      </c>
      <c r="AG10" s="1">
        <f>AG2*'Respuestas de formulario'!AK48</f>
        <v>0</v>
      </c>
      <c r="AH10" s="1">
        <f>AH2*'Respuestas de formulario'!AL48</f>
        <v>0</v>
      </c>
      <c r="AI10" s="1">
        <f>AI2*'Respuestas de formulario'!AM48</f>
        <v>0</v>
      </c>
      <c r="AJ10" s="1">
        <f>AJ2*'Respuestas de formulario'!AN48</f>
        <v>0</v>
      </c>
      <c r="AK10" s="1">
        <f>AK2*'Respuestas de formulario'!AO48</f>
        <v>0</v>
      </c>
      <c r="AL10" s="1">
        <f>AL2*'Respuestas de formulario'!AP48</f>
        <v>0</v>
      </c>
      <c r="AM10" s="1">
        <f>AM2*'Respuestas de formulario'!AQ48</f>
        <v>0</v>
      </c>
      <c r="AN10" s="1">
        <f>AN2*'Respuestas de formulario'!AR48</f>
        <v>0</v>
      </c>
      <c r="AO10" s="1">
        <f>AO2*'Respuestas de formulario'!AS48</f>
        <v>0</v>
      </c>
      <c r="AP10" s="1">
        <f>AP2*'Respuestas de formulario'!AT48</f>
        <v>0</v>
      </c>
      <c r="AQ10" s="1">
        <f>AQ2*'Respuestas de formulario'!AU48</f>
        <v>0</v>
      </c>
      <c r="AR10" s="1">
        <f>AR2*'Respuestas de formulario'!AV48</f>
        <v>0</v>
      </c>
      <c r="AS10" s="1">
        <f>AS2*'Respuestas de formulario'!AW48</f>
        <v>0</v>
      </c>
      <c r="AT10" s="1">
        <f>AT2*'Respuestas de formulario'!AX48</f>
        <v>0</v>
      </c>
      <c r="AU10" s="1">
        <f>AU2*'Respuestas de formulario'!AY48</f>
        <v>0</v>
      </c>
      <c r="AV10" s="1">
        <f>AV2*'Respuestas de formulario'!AZ48</f>
        <v>0</v>
      </c>
      <c r="AW10" s="1">
        <f>AW2*'Respuestas de formulario'!BA48</f>
        <v>0</v>
      </c>
      <c r="AX10" s="1">
        <f>AX2*'Respuestas de formulario'!BB48</f>
        <v>0</v>
      </c>
      <c r="AY10" s="1">
        <f>AY2*'Respuestas de formulario'!BC48</f>
        <v>0</v>
      </c>
      <c r="AZ10" s="1">
        <f>AZ2*'Respuestas de formulario'!BD48</f>
        <v>0</v>
      </c>
      <c r="BA10" s="1">
        <f>BA2*'Respuestas de formulario'!BE48</f>
        <v>0</v>
      </c>
      <c r="BB10" s="1">
        <f>BB2*'Respuestas de formulario'!BF48</f>
        <v>0</v>
      </c>
      <c r="BC10" s="1">
        <f>BC2*'Respuestas de formulario'!BG48</f>
        <v>0</v>
      </c>
      <c r="BD10" s="1">
        <f>BD2*'Respuestas de formulario'!BH48</f>
        <v>0</v>
      </c>
      <c r="BE10" s="1">
        <f>BE2*'Respuestas de formulario'!BI48</f>
        <v>0</v>
      </c>
      <c r="BF10" s="1">
        <f>BF2*'Respuestas de formulario'!BJ48</f>
        <v>0</v>
      </c>
      <c r="BG10" s="5">
        <f t="shared" si="1"/>
        <v>1500</v>
      </c>
    </row>
    <row r="11">
      <c r="A11" s="5" t="s">
        <v>179</v>
      </c>
      <c r="B11" s="1">
        <f>B2*'Respuestas de formulario'!F49</f>
        <v>1500</v>
      </c>
      <c r="C11" s="1">
        <f>C2*'Respuestas de formulario'!G49</f>
        <v>1390</v>
      </c>
      <c r="D11" s="1">
        <f>D2*'Respuestas de formulario'!H49</f>
        <v>0</v>
      </c>
      <c r="E11" s="1">
        <f>E2*'Respuestas de formulario'!I49</f>
        <v>0</v>
      </c>
      <c r="F11" s="1">
        <f>F2*'Respuestas de formulario'!J49</f>
        <v>1185</v>
      </c>
      <c r="G11" s="1">
        <f>G2*'Respuestas de formulario'!K49</f>
        <v>0</v>
      </c>
      <c r="H11" s="1">
        <f>H2*'Respuestas de formulario'!L49</f>
        <v>0</v>
      </c>
      <c r="I11" s="1">
        <f>I2*'Respuestas de formulario'!M49</f>
        <v>0</v>
      </c>
      <c r="J11" s="1">
        <f>J2*'Respuestas de formulario'!N49</f>
        <v>0</v>
      </c>
      <c r="K11" s="1">
        <f>K2*'Respuestas de formulario'!O49</f>
        <v>0</v>
      </c>
      <c r="L11" s="1">
        <f>L2*'Respuestas de formulario'!P49</f>
        <v>0</v>
      </c>
      <c r="M11" s="1">
        <f>M2*'Respuestas de formulario'!Q49</f>
        <v>0</v>
      </c>
      <c r="N11" s="1">
        <f>N2*'Respuestas de formulario'!R49</f>
        <v>170</v>
      </c>
      <c r="O11" s="1">
        <f>O2*'Respuestas de formulario'!S49</f>
        <v>0</v>
      </c>
      <c r="P11" s="1">
        <f>P2*'Respuestas de formulario'!T49</f>
        <v>395</v>
      </c>
      <c r="Q11" s="1">
        <f>Q2*'Respuestas de formulario'!U49</f>
        <v>0</v>
      </c>
      <c r="R11" s="1">
        <f>R2*'Respuestas de formulario'!V49</f>
        <v>0</v>
      </c>
      <c r="S11" s="1">
        <f>S2*'Respuestas de formulario'!W49</f>
        <v>625</v>
      </c>
      <c r="T11" s="1">
        <f>T2*'Respuestas de formulario'!X49</f>
        <v>0</v>
      </c>
      <c r="U11" s="1">
        <f>U2*'Respuestas de formulario'!Y49</f>
        <v>0</v>
      </c>
      <c r="V11" s="1">
        <f>V2*'Respuestas de formulario'!Z49</f>
        <v>0</v>
      </c>
      <c r="W11" s="1">
        <f>W2*'Respuestas de formulario'!AA49</f>
        <v>395</v>
      </c>
      <c r="X11" s="1">
        <f>X2*'Respuestas de formulario'!AB49</f>
        <v>0</v>
      </c>
      <c r="Y11" s="1">
        <f>Y2*'Respuestas de formulario'!AC49</f>
        <v>0</v>
      </c>
      <c r="Z11" s="1">
        <f>Z2*'Respuestas de formulario'!AD49</f>
        <v>0</v>
      </c>
      <c r="AA11" s="1">
        <f>AA2*'Respuestas de formulario'!AE49</f>
        <v>0</v>
      </c>
      <c r="AB11" s="1">
        <f>AB2*'Respuestas de formulario'!AF49</f>
        <v>0</v>
      </c>
      <c r="AC11" s="1">
        <f>AC2*'Respuestas de formulario'!AG49</f>
        <v>0</v>
      </c>
      <c r="AD11" s="1">
        <f>AD2*'Respuestas de formulario'!AH49</f>
        <v>0</v>
      </c>
      <c r="AE11" s="1">
        <f>AE2*'Respuestas de formulario'!AI49</f>
        <v>0</v>
      </c>
      <c r="AF11" s="1">
        <f>AF2*'Respuestas de formulario'!AJ49</f>
        <v>0</v>
      </c>
      <c r="AG11" s="1">
        <f>AG2*'Respuestas de formulario'!AK49</f>
        <v>280</v>
      </c>
      <c r="AH11" s="1">
        <f>AH2*'Respuestas de formulario'!AL49</f>
        <v>430</v>
      </c>
      <c r="AI11" s="1">
        <f>AI2*'Respuestas de formulario'!AM49</f>
        <v>0</v>
      </c>
      <c r="AJ11" s="1">
        <f>AJ2*'Respuestas de formulario'!AN49</f>
        <v>0</v>
      </c>
      <c r="AK11" s="1">
        <f>AK2*'Respuestas de formulario'!AO49</f>
        <v>0</v>
      </c>
      <c r="AL11" s="1">
        <f>AL2*'Respuestas de formulario'!AP49</f>
        <v>0</v>
      </c>
      <c r="AM11" s="1">
        <f>AM2*'Respuestas de formulario'!AQ49</f>
        <v>0</v>
      </c>
      <c r="AN11" s="1">
        <f>AN2*'Respuestas de formulario'!AR49</f>
        <v>0</v>
      </c>
      <c r="AO11" s="1">
        <f>AO2*'Respuestas de formulario'!AS49</f>
        <v>0</v>
      </c>
      <c r="AP11" s="1">
        <f>AP2*'Respuestas de formulario'!AT49</f>
        <v>0</v>
      </c>
      <c r="AQ11" s="1">
        <f>AQ2*'Respuestas de formulario'!AU49</f>
        <v>0</v>
      </c>
      <c r="AR11" s="1">
        <f>AR2*'Respuestas de formulario'!AV49</f>
        <v>0</v>
      </c>
      <c r="AS11" s="1">
        <f>AS2*'Respuestas de formulario'!AW49</f>
        <v>0</v>
      </c>
      <c r="AT11" s="1">
        <f>AT2*'Respuestas de formulario'!AX49</f>
        <v>0</v>
      </c>
      <c r="AU11" s="1">
        <f>AU2*'Respuestas de formulario'!AY49</f>
        <v>0</v>
      </c>
      <c r="AV11" s="1">
        <f>AV2*'Respuestas de formulario'!AZ49</f>
        <v>0</v>
      </c>
      <c r="AW11" s="1">
        <f>AW2*'Respuestas de formulario'!BA49</f>
        <v>0</v>
      </c>
      <c r="AX11" s="1">
        <f>AX2*'Respuestas de formulario'!BB49</f>
        <v>0</v>
      </c>
      <c r="AY11" s="1">
        <f>AY2*'Respuestas de formulario'!BC49</f>
        <v>0</v>
      </c>
      <c r="AZ11" s="1">
        <f>AZ2*'Respuestas de formulario'!BD49</f>
        <v>0</v>
      </c>
      <c r="BA11" s="1">
        <f>BA2*'Respuestas de formulario'!BE49</f>
        <v>470</v>
      </c>
      <c r="BB11" s="1">
        <f>BB2*'Respuestas de formulario'!BF49</f>
        <v>0</v>
      </c>
      <c r="BC11" s="1">
        <f>BC2*'Respuestas de formulario'!BG49</f>
        <v>0</v>
      </c>
      <c r="BD11" s="1">
        <f>BD2*'Respuestas de formulario'!BH49</f>
        <v>0</v>
      </c>
      <c r="BE11" s="1">
        <f>BE2*'Respuestas de formulario'!BI49</f>
        <v>125</v>
      </c>
      <c r="BF11" s="1">
        <f>BF2*'Respuestas de formulario'!BJ49</f>
        <v>0</v>
      </c>
      <c r="BG11" s="5">
        <f t="shared" si="1"/>
        <v>6965</v>
      </c>
    </row>
    <row r="12">
      <c r="A12" s="5" t="s">
        <v>181</v>
      </c>
      <c r="B12" s="1">
        <f>B2*'Respuestas de formulario'!F50</f>
        <v>0</v>
      </c>
      <c r="C12" s="1">
        <f>C2*'Respuestas de formulario'!G50</f>
        <v>0</v>
      </c>
      <c r="D12" s="1">
        <f>D2*'Respuestas de formulario'!H50</f>
        <v>0</v>
      </c>
      <c r="E12" s="1">
        <f>E2*'Respuestas de formulario'!I50</f>
        <v>0</v>
      </c>
      <c r="F12" s="1">
        <f>F2*'Respuestas de formulario'!J50</f>
        <v>1185</v>
      </c>
      <c r="G12" s="1">
        <f>G2*'Respuestas de formulario'!K50</f>
        <v>1550</v>
      </c>
      <c r="H12" s="1">
        <f>H2*'Respuestas de formulario'!L50</f>
        <v>0</v>
      </c>
      <c r="I12" s="1">
        <f>I2*'Respuestas de formulario'!M50</f>
        <v>0</v>
      </c>
      <c r="J12" s="1">
        <f>J2*'Respuestas de formulario'!N50</f>
        <v>1690</v>
      </c>
      <c r="K12" s="1">
        <f>K2*'Respuestas de formulario'!O50</f>
        <v>0</v>
      </c>
      <c r="L12" s="1">
        <f>L2*'Respuestas de formulario'!P50</f>
        <v>620</v>
      </c>
      <c r="M12" s="1">
        <f>M2*'Respuestas de formulario'!Q50</f>
        <v>345</v>
      </c>
      <c r="N12" s="1">
        <f>N2*'Respuestas de formulario'!R50</f>
        <v>170</v>
      </c>
      <c r="O12" s="1">
        <f>O2*'Respuestas de formulario'!S50</f>
        <v>885</v>
      </c>
      <c r="P12" s="1">
        <f>P2*'Respuestas de formulario'!T50</f>
        <v>0</v>
      </c>
      <c r="Q12" s="1">
        <f>Q2*'Respuestas de formulario'!U50</f>
        <v>0</v>
      </c>
      <c r="R12" s="1">
        <f>R2*'Respuestas de formulario'!V50</f>
        <v>1470</v>
      </c>
      <c r="S12" s="1">
        <f>S2*'Respuestas de formulario'!W50</f>
        <v>0</v>
      </c>
      <c r="T12" s="1">
        <f>T2*'Respuestas de formulario'!X50</f>
        <v>0</v>
      </c>
      <c r="U12" s="1">
        <f>U2*'Respuestas de formulario'!Y50</f>
        <v>0</v>
      </c>
      <c r="V12" s="1">
        <f>V2*'Respuestas de formulario'!Z50</f>
        <v>0</v>
      </c>
      <c r="W12" s="1">
        <f>W2*'Respuestas de formulario'!AA50</f>
        <v>0</v>
      </c>
      <c r="X12" s="1">
        <f>X2*'Respuestas de formulario'!AB50</f>
        <v>0</v>
      </c>
      <c r="Y12" s="1">
        <f>Y2*'Respuestas de formulario'!AC50</f>
        <v>815</v>
      </c>
      <c r="Z12" s="1">
        <f>Z2*'Respuestas de formulario'!AD50</f>
        <v>0</v>
      </c>
      <c r="AA12" s="1">
        <f>AA2*'Respuestas de formulario'!AE50</f>
        <v>0</v>
      </c>
      <c r="AB12" s="1">
        <f>AB2*'Respuestas de formulario'!AF50</f>
        <v>0</v>
      </c>
      <c r="AC12" s="1">
        <f>AC2*'Respuestas de formulario'!AG50</f>
        <v>0</v>
      </c>
      <c r="AD12" s="1">
        <f>AD2*'Respuestas de formulario'!AH50</f>
        <v>0</v>
      </c>
      <c r="AE12" s="1">
        <f>AE2*'Respuestas de formulario'!AI50</f>
        <v>0</v>
      </c>
      <c r="AF12" s="1">
        <f>AF2*'Respuestas de formulario'!AJ50</f>
        <v>0</v>
      </c>
      <c r="AG12" s="1">
        <f>AG2*'Respuestas de formulario'!AK50</f>
        <v>0</v>
      </c>
      <c r="AH12" s="1">
        <f>AH2*'Respuestas de formulario'!AL50</f>
        <v>0</v>
      </c>
      <c r="AI12" s="1">
        <f>AI2*'Respuestas de formulario'!AM50</f>
        <v>0</v>
      </c>
      <c r="AJ12" s="1">
        <f>AJ2*'Respuestas de formulario'!AN50</f>
        <v>0</v>
      </c>
      <c r="AK12" s="1">
        <f>AK2*'Respuestas de formulario'!AO50</f>
        <v>0</v>
      </c>
      <c r="AL12" s="1">
        <f>AL2*'Respuestas de formulario'!AP50</f>
        <v>0</v>
      </c>
      <c r="AM12" s="1">
        <f>AM2*'Respuestas de formulario'!AQ50</f>
        <v>0</v>
      </c>
      <c r="AN12" s="1">
        <f>AN2*'Respuestas de formulario'!AR50</f>
        <v>0</v>
      </c>
      <c r="AO12" s="1">
        <f>AO2*'Respuestas de formulario'!AS50</f>
        <v>1190</v>
      </c>
      <c r="AP12" s="1">
        <f>AP2*'Respuestas de formulario'!AT50</f>
        <v>670</v>
      </c>
      <c r="AQ12" s="1">
        <f>AQ2*'Respuestas de formulario'!AU50</f>
        <v>0</v>
      </c>
      <c r="AR12" s="1">
        <f>AR2*'Respuestas de formulario'!AV50</f>
        <v>0</v>
      </c>
      <c r="AS12" s="1">
        <f>AS2*'Respuestas de formulario'!AW50</f>
        <v>0</v>
      </c>
      <c r="AT12" s="1">
        <f>AT2*'Respuestas de formulario'!AX50</f>
        <v>0</v>
      </c>
      <c r="AU12" s="1">
        <f>AU2*'Respuestas de formulario'!AY50</f>
        <v>0</v>
      </c>
      <c r="AV12" s="1">
        <f>AV2*'Respuestas de formulario'!AZ50</f>
        <v>0</v>
      </c>
      <c r="AW12" s="1">
        <f>AW2*'Respuestas de formulario'!BA50</f>
        <v>0</v>
      </c>
      <c r="AX12" s="1">
        <f>AX2*'Respuestas de formulario'!BB50</f>
        <v>0</v>
      </c>
      <c r="AY12" s="1">
        <f>AY2*'Respuestas de formulario'!BC50</f>
        <v>0</v>
      </c>
      <c r="AZ12" s="1">
        <f>AZ2*'Respuestas de formulario'!BD50</f>
        <v>0</v>
      </c>
      <c r="BA12" s="1">
        <f>BA2*'Respuestas de formulario'!BE50</f>
        <v>0</v>
      </c>
      <c r="BB12" s="1">
        <f>BB2*'Respuestas de formulario'!BF50</f>
        <v>0</v>
      </c>
      <c r="BC12" s="1">
        <f>BC2*'Respuestas de formulario'!BG50</f>
        <v>0</v>
      </c>
      <c r="BD12" s="1">
        <f>BD2*'Respuestas de formulario'!BH50</f>
        <v>0</v>
      </c>
      <c r="BE12" s="1">
        <f>BE2*'Respuestas de formulario'!BI50</f>
        <v>0</v>
      </c>
      <c r="BF12" s="1">
        <f>BF2*'Respuestas de formulario'!BJ50</f>
        <v>0</v>
      </c>
      <c r="BG12" s="5">
        <f t="shared" si="1"/>
        <v>10590</v>
      </c>
    </row>
    <row r="13">
      <c r="A13" s="5" t="s">
        <v>183</v>
      </c>
      <c r="B13" s="1">
        <f>B2*'Respuestas de formulario'!F51</f>
        <v>0</v>
      </c>
      <c r="C13" s="1">
        <f>C2*'Respuestas de formulario'!G51</f>
        <v>0</v>
      </c>
      <c r="D13" s="1">
        <f>D2*'Respuestas de formulario'!H51</f>
        <v>5315</v>
      </c>
      <c r="E13" s="1">
        <f>E2*'Respuestas de formulario'!I51</f>
        <v>0</v>
      </c>
      <c r="F13" s="1">
        <f>F2*'Respuestas de formulario'!J51</f>
        <v>0</v>
      </c>
      <c r="G13" s="1">
        <f>G2*'Respuestas de formulario'!K51</f>
        <v>0</v>
      </c>
      <c r="H13" s="1">
        <f>H2*'Respuestas de formulario'!L51</f>
        <v>0</v>
      </c>
      <c r="I13" s="1">
        <f>I2*'Respuestas de formulario'!M51</f>
        <v>0</v>
      </c>
      <c r="J13" s="1">
        <f>J2*'Respuestas de formulario'!N51</f>
        <v>0</v>
      </c>
      <c r="K13" s="1">
        <f>K2*'Respuestas de formulario'!O51</f>
        <v>0</v>
      </c>
      <c r="L13" s="1">
        <f>L2*'Respuestas de formulario'!P51</f>
        <v>0</v>
      </c>
      <c r="M13" s="1">
        <f>M2*'Respuestas de formulario'!Q51</f>
        <v>0</v>
      </c>
      <c r="N13" s="1">
        <f>N2*'Respuestas de formulario'!R51</f>
        <v>0</v>
      </c>
      <c r="O13" s="1">
        <f>O2*'Respuestas de formulario'!S51</f>
        <v>0</v>
      </c>
      <c r="P13" s="1">
        <f>P2*'Respuestas de formulario'!T51</f>
        <v>790</v>
      </c>
      <c r="Q13" s="1">
        <f>Q2*'Respuestas de formulario'!U51</f>
        <v>0</v>
      </c>
      <c r="R13" s="1">
        <f>R2*'Respuestas de formulario'!V51</f>
        <v>0</v>
      </c>
      <c r="S13" s="1">
        <f>S2*'Respuestas de formulario'!W51</f>
        <v>625</v>
      </c>
      <c r="T13" s="1">
        <f>T2*'Respuestas de formulario'!X51</f>
        <v>0</v>
      </c>
      <c r="U13" s="1">
        <f>U2*'Respuestas de formulario'!Y51</f>
        <v>0</v>
      </c>
      <c r="V13" s="1">
        <f>V2*'Respuestas de formulario'!Z51</f>
        <v>0</v>
      </c>
      <c r="W13" s="1">
        <f>W2*'Respuestas de formulario'!AA51</f>
        <v>0</v>
      </c>
      <c r="X13" s="1">
        <f>X2*'Respuestas de formulario'!AB51</f>
        <v>0</v>
      </c>
      <c r="Y13" s="1">
        <f>Y2*'Respuestas de formulario'!AC51</f>
        <v>0</v>
      </c>
      <c r="Z13" s="1">
        <f>Z2*'Respuestas de formulario'!AD51</f>
        <v>0</v>
      </c>
      <c r="AA13" s="1">
        <f>AA2*'Respuestas de formulario'!AE51</f>
        <v>0</v>
      </c>
      <c r="AB13" s="1">
        <f>AB2*'Respuestas de formulario'!AF51</f>
        <v>275</v>
      </c>
      <c r="AC13" s="1">
        <f>AC2*'Respuestas de formulario'!AG51</f>
        <v>0</v>
      </c>
      <c r="AD13" s="1">
        <f>AD2*'Respuestas de formulario'!AH51</f>
        <v>0</v>
      </c>
      <c r="AE13" s="1">
        <f>AE2*'Respuestas de formulario'!AI51</f>
        <v>0</v>
      </c>
      <c r="AF13" s="1">
        <f>AF2*'Respuestas de formulario'!AJ51</f>
        <v>0</v>
      </c>
      <c r="AG13" s="1">
        <f>AG2*'Respuestas de formulario'!AK51</f>
        <v>0</v>
      </c>
      <c r="AH13" s="1">
        <f>AH2*'Respuestas de formulario'!AL51</f>
        <v>0</v>
      </c>
      <c r="AI13" s="1">
        <f>AI2*'Respuestas de formulario'!AM51</f>
        <v>0</v>
      </c>
      <c r="AJ13" s="1">
        <f>AJ2*'Respuestas de formulario'!AN51</f>
        <v>0</v>
      </c>
      <c r="AK13" s="1">
        <f>AK2*'Respuestas de formulario'!AO51</f>
        <v>0</v>
      </c>
      <c r="AL13" s="1">
        <f>AL2*'Respuestas de formulario'!AP51</f>
        <v>0</v>
      </c>
      <c r="AM13" s="1">
        <f>AM2*'Respuestas de formulario'!AQ51</f>
        <v>0</v>
      </c>
      <c r="AN13" s="1">
        <f>AN2*'Respuestas de formulario'!AR51</f>
        <v>0</v>
      </c>
      <c r="AO13" s="1">
        <f>AO2*'Respuestas de formulario'!AS51</f>
        <v>0</v>
      </c>
      <c r="AP13" s="1">
        <f>AP2*'Respuestas de formulario'!AT51</f>
        <v>0</v>
      </c>
      <c r="AQ13" s="1">
        <f>AQ2*'Respuestas de formulario'!AU51</f>
        <v>0</v>
      </c>
      <c r="AR13" s="1">
        <f>AR2*'Respuestas de formulario'!AV51</f>
        <v>190</v>
      </c>
      <c r="AS13" s="1">
        <f>AS2*'Respuestas de formulario'!AW51</f>
        <v>0</v>
      </c>
      <c r="AT13" s="1">
        <f>AT2*'Respuestas de formulario'!AX51</f>
        <v>0</v>
      </c>
      <c r="AU13" s="1">
        <f>AU2*'Respuestas de formulario'!AY51</f>
        <v>0</v>
      </c>
      <c r="AV13" s="1">
        <f>AV2*'Respuestas de formulario'!AZ51</f>
        <v>0</v>
      </c>
      <c r="AW13" s="1">
        <f>AW2*'Respuestas de formulario'!BA51</f>
        <v>0</v>
      </c>
      <c r="AX13" s="1">
        <f>AX2*'Respuestas de formulario'!BB51</f>
        <v>0</v>
      </c>
      <c r="AY13" s="1">
        <f>AY2*'Respuestas de formulario'!BC51</f>
        <v>0</v>
      </c>
      <c r="AZ13" s="1">
        <f>AZ2*'Respuestas de formulario'!BD51</f>
        <v>0</v>
      </c>
      <c r="BA13" s="1">
        <f>BA2*'Respuestas de formulario'!BE51</f>
        <v>0</v>
      </c>
      <c r="BB13" s="1">
        <f>BB2*'Respuestas de formulario'!BF51</f>
        <v>0</v>
      </c>
      <c r="BC13" s="1">
        <f>BC2*'Respuestas de formulario'!BG51</f>
        <v>0</v>
      </c>
      <c r="BD13" s="1">
        <f>BD2*'Respuestas de formulario'!BH51</f>
        <v>0</v>
      </c>
      <c r="BE13" s="1">
        <f>BE2*'Respuestas de formulario'!BI51</f>
        <v>0</v>
      </c>
      <c r="BF13" s="1">
        <f>BF2*'Respuestas de formulario'!BJ51</f>
        <v>0</v>
      </c>
      <c r="BG13" s="5">
        <f t="shared" si="1"/>
        <v>7195</v>
      </c>
    </row>
    <row r="14">
      <c r="A14" s="5" t="s">
        <v>185</v>
      </c>
      <c r="B14" s="1">
        <f>B2*'Respuestas de formulario'!F52</f>
        <v>1500</v>
      </c>
      <c r="C14" s="1">
        <f>C2*'Respuestas de formulario'!G52</f>
        <v>1390</v>
      </c>
      <c r="D14" s="1">
        <f>D2*'Respuestas de formulario'!H52</f>
        <v>0</v>
      </c>
      <c r="E14" s="1">
        <f>E2*'Respuestas de formulario'!I52</f>
        <v>0</v>
      </c>
      <c r="F14" s="1">
        <f>F2*'Respuestas de formulario'!J52</f>
        <v>0</v>
      </c>
      <c r="G14" s="1">
        <f>G2*'Respuestas de formulario'!K52</f>
        <v>0</v>
      </c>
      <c r="H14" s="1">
        <f>H2*'Respuestas de formulario'!L52</f>
        <v>0</v>
      </c>
      <c r="I14" s="1">
        <f>I2*'Respuestas de formulario'!M52</f>
        <v>0</v>
      </c>
      <c r="J14" s="1">
        <f>J2*'Respuestas de formulario'!N52</f>
        <v>0</v>
      </c>
      <c r="K14" s="1">
        <f>K2*'Respuestas de formulario'!O52</f>
        <v>0</v>
      </c>
      <c r="L14" s="1">
        <f>L2*'Respuestas de formulario'!P52</f>
        <v>0</v>
      </c>
      <c r="M14" s="1">
        <f>M2*'Respuestas de formulario'!Q52</f>
        <v>0</v>
      </c>
      <c r="N14" s="1">
        <f>N2*'Respuestas de formulario'!R52</f>
        <v>0</v>
      </c>
      <c r="O14" s="1">
        <f>O2*'Respuestas de formulario'!S52</f>
        <v>0</v>
      </c>
      <c r="P14" s="1">
        <f>P2*'Respuestas de formulario'!T52</f>
        <v>0</v>
      </c>
      <c r="Q14" s="1">
        <f>Q2*'Respuestas de formulario'!U52</f>
        <v>0</v>
      </c>
      <c r="R14" s="1">
        <f>R2*'Respuestas de formulario'!V52</f>
        <v>0</v>
      </c>
      <c r="S14" s="1">
        <f>S2*'Respuestas de formulario'!W52</f>
        <v>0</v>
      </c>
      <c r="T14" s="1">
        <f>T2*'Respuestas de formulario'!X52</f>
        <v>0</v>
      </c>
      <c r="U14" s="1">
        <f>U2*'Respuestas de formulario'!Y52</f>
        <v>0</v>
      </c>
      <c r="V14" s="1">
        <f>V2*'Respuestas de formulario'!Z52</f>
        <v>0</v>
      </c>
      <c r="W14" s="1">
        <f>W2*'Respuestas de formulario'!AA52</f>
        <v>0</v>
      </c>
      <c r="X14" s="1">
        <f>X2*'Respuestas de formulario'!AB52</f>
        <v>670</v>
      </c>
      <c r="Y14" s="1">
        <f>Y2*'Respuestas de formulario'!AC52</f>
        <v>0</v>
      </c>
      <c r="Z14" s="1">
        <f>Z2*'Respuestas de formulario'!AD52</f>
        <v>0</v>
      </c>
      <c r="AA14" s="1">
        <f>AA2*'Respuestas de formulario'!AE52</f>
        <v>0</v>
      </c>
      <c r="AB14" s="1">
        <f>AB2*'Respuestas de formulario'!AF52</f>
        <v>0</v>
      </c>
      <c r="AC14" s="1">
        <f>AC2*'Respuestas de formulario'!AG52</f>
        <v>0</v>
      </c>
      <c r="AD14" s="1">
        <f>AD2*'Respuestas de formulario'!AH52</f>
        <v>0</v>
      </c>
      <c r="AE14" s="1">
        <f>AE2*'Respuestas de formulario'!AI52</f>
        <v>0</v>
      </c>
      <c r="AF14" s="1">
        <f>AF2*'Respuestas de formulario'!AJ52</f>
        <v>0</v>
      </c>
      <c r="AG14" s="1">
        <f>AG2*'Respuestas de formulario'!AK52</f>
        <v>0</v>
      </c>
      <c r="AH14" s="1">
        <f>AH2*'Respuestas de formulario'!AL52</f>
        <v>0</v>
      </c>
      <c r="AI14" s="1">
        <f>AI2*'Respuestas de formulario'!AM52</f>
        <v>0</v>
      </c>
      <c r="AJ14" s="1">
        <f>AJ2*'Respuestas de formulario'!AN52</f>
        <v>0</v>
      </c>
      <c r="AK14" s="1">
        <f>AK2*'Respuestas de formulario'!AO52</f>
        <v>0</v>
      </c>
      <c r="AL14" s="1">
        <f>AL2*'Respuestas de formulario'!AP52</f>
        <v>0</v>
      </c>
      <c r="AM14" s="1">
        <f>AM2*'Respuestas de formulario'!AQ52</f>
        <v>0</v>
      </c>
      <c r="AN14" s="1">
        <f>AN2*'Respuestas de formulario'!AR52</f>
        <v>0</v>
      </c>
      <c r="AO14" s="1">
        <f>AO2*'Respuestas de formulario'!AS52</f>
        <v>0</v>
      </c>
      <c r="AP14" s="1">
        <f>AP2*'Respuestas de formulario'!AT52</f>
        <v>0</v>
      </c>
      <c r="AQ14" s="1">
        <f>AQ2*'Respuestas de formulario'!AU52</f>
        <v>0</v>
      </c>
      <c r="AR14" s="1">
        <f>AR2*'Respuestas de formulario'!AV52</f>
        <v>0</v>
      </c>
      <c r="AS14" s="1">
        <f>AS2*'Respuestas de formulario'!AW52</f>
        <v>0</v>
      </c>
      <c r="AT14" s="1">
        <f>AT2*'Respuestas de formulario'!AX52</f>
        <v>0</v>
      </c>
      <c r="AU14" s="1">
        <f>AU2*'Respuestas de formulario'!AY52</f>
        <v>0</v>
      </c>
      <c r="AV14" s="1">
        <f>AV2*'Respuestas de formulario'!AZ52</f>
        <v>0</v>
      </c>
      <c r="AW14" s="1">
        <f>AW2*'Respuestas de formulario'!BA52</f>
        <v>0</v>
      </c>
      <c r="AX14" s="1">
        <f>AX2*'Respuestas de formulario'!BB52</f>
        <v>0</v>
      </c>
      <c r="AY14" s="1">
        <f>AY2*'Respuestas de formulario'!BC52</f>
        <v>0</v>
      </c>
      <c r="AZ14" s="1">
        <f>AZ2*'Respuestas de formulario'!BD52</f>
        <v>0</v>
      </c>
      <c r="BA14" s="1">
        <f>BA2*'Respuestas de formulario'!BE52</f>
        <v>0</v>
      </c>
      <c r="BB14" s="1">
        <f>BB2*'Respuestas de formulario'!BF52</f>
        <v>0</v>
      </c>
      <c r="BC14" s="1">
        <f>BC2*'Respuestas de formulario'!BG52</f>
        <v>0</v>
      </c>
      <c r="BD14" s="1">
        <f>BD2*'Respuestas de formulario'!BH52</f>
        <v>0</v>
      </c>
      <c r="BE14" s="1">
        <f>BE2*'Respuestas de formulario'!BI52</f>
        <v>0</v>
      </c>
      <c r="BF14" s="1">
        <f>BF2*'Respuestas de formulario'!BJ52</f>
        <v>0</v>
      </c>
      <c r="BG14" s="5">
        <f t="shared" si="1"/>
        <v>3560</v>
      </c>
    </row>
    <row r="15">
      <c r="A15" s="5" t="s">
        <v>188</v>
      </c>
      <c r="B15" s="1">
        <f>B2*'Respuestas de formulario'!F53</f>
        <v>0</v>
      </c>
      <c r="C15" s="1">
        <f>C2*'Respuestas de formulario'!G53</f>
        <v>0</v>
      </c>
      <c r="D15" s="1">
        <f>D2*'Respuestas de formulario'!H53</f>
        <v>5315</v>
      </c>
      <c r="E15" s="1">
        <f>E2*'Respuestas de formulario'!I53</f>
        <v>0</v>
      </c>
      <c r="F15" s="1">
        <f>F2*'Respuestas de formulario'!J53</f>
        <v>0</v>
      </c>
      <c r="G15" s="1">
        <f>G2*'Respuestas de formulario'!K53</f>
        <v>0</v>
      </c>
      <c r="H15" s="1">
        <f>H2*'Respuestas de formulario'!L53</f>
        <v>0</v>
      </c>
      <c r="I15" s="1">
        <f>I2*'Respuestas de formulario'!M53</f>
        <v>0</v>
      </c>
      <c r="J15" s="1">
        <f>J2*'Respuestas de formulario'!N53</f>
        <v>0</v>
      </c>
      <c r="K15" s="1">
        <f>K2*'Respuestas de formulario'!O53</f>
        <v>720</v>
      </c>
      <c r="L15" s="1">
        <f>L2*'Respuestas de formulario'!P53</f>
        <v>0</v>
      </c>
      <c r="M15" s="1">
        <f>M2*'Respuestas de formulario'!Q53</f>
        <v>0</v>
      </c>
      <c r="N15" s="1">
        <f>N2*'Respuestas de formulario'!R53</f>
        <v>0</v>
      </c>
      <c r="O15" s="1">
        <f>O2*'Respuestas de formulario'!S53</f>
        <v>0</v>
      </c>
      <c r="P15" s="1">
        <f>P2*'Respuestas de formulario'!T53</f>
        <v>0</v>
      </c>
      <c r="Q15" s="1">
        <f>Q2*'Respuestas de formulario'!U53</f>
        <v>0</v>
      </c>
      <c r="R15" s="1">
        <f>R2*'Respuestas de formulario'!V53</f>
        <v>0</v>
      </c>
      <c r="S15" s="1">
        <f>S2*'Respuestas de formulario'!W53</f>
        <v>625</v>
      </c>
      <c r="T15" s="1">
        <f>T2*'Respuestas de formulario'!X53</f>
        <v>0</v>
      </c>
      <c r="U15" s="1">
        <f>U2*'Respuestas de formulario'!Y53</f>
        <v>0</v>
      </c>
      <c r="V15" s="1">
        <f>V2*'Respuestas de formulario'!Z53</f>
        <v>0</v>
      </c>
      <c r="W15" s="1">
        <f>W2*'Respuestas de formulario'!AA53</f>
        <v>0</v>
      </c>
      <c r="X15" s="1">
        <f>X2*'Respuestas de formulario'!AB53</f>
        <v>670</v>
      </c>
      <c r="Y15" s="1">
        <f>Y2*'Respuestas de formulario'!AC53</f>
        <v>1630</v>
      </c>
      <c r="Z15" s="1">
        <f>Z2*'Respuestas de formulario'!AD53</f>
        <v>0</v>
      </c>
      <c r="AA15" s="1">
        <f>AA2*'Respuestas de formulario'!AE53</f>
        <v>0</v>
      </c>
      <c r="AB15" s="1">
        <f>AB2*'Respuestas de formulario'!AF53</f>
        <v>0</v>
      </c>
      <c r="AC15" s="1">
        <f>AC2*'Respuestas de formulario'!AG53</f>
        <v>0</v>
      </c>
      <c r="AD15" s="1">
        <f>AD2*'Respuestas de formulario'!AH53</f>
        <v>0</v>
      </c>
      <c r="AE15" s="1">
        <f>AE2*'Respuestas de formulario'!AI53</f>
        <v>0</v>
      </c>
      <c r="AF15" s="1">
        <f>AF2*'Respuestas de formulario'!AJ53</f>
        <v>0</v>
      </c>
      <c r="AG15" s="1">
        <f>AG2*'Respuestas de formulario'!AK53</f>
        <v>0</v>
      </c>
      <c r="AH15" s="1">
        <f>AH2*'Respuestas de formulario'!AL53</f>
        <v>0</v>
      </c>
      <c r="AI15" s="1">
        <f>AI2*'Respuestas de formulario'!AM53</f>
        <v>0</v>
      </c>
      <c r="AJ15" s="1">
        <f>AJ2*'Respuestas de formulario'!AN53</f>
        <v>0</v>
      </c>
      <c r="AK15" s="1">
        <f>AK2*'Respuestas de formulario'!AO53</f>
        <v>0</v>
      </c>
      <c r="AL15" s="1">
        <f>AL2*'Respuestas de formulario'!AP53</f>
        <v>0</v>
      </c>
      <c r="AM15" s="1">
        <f>AM2*'Respuestas de formulario'!AQ53</f>
        <v>0</v>
      </c>
      <c r="AN15" s="1">
        <f>AN2*'Respuestas de formulario'!AR53</f>
        <v>0</v>
      </c>
      <c r="AO15" s="1">
        <f>AO2*'Respuestas de formulario'!AS53</f>
        <v>595</v>
      </c>
      <c r="AP15" s="1">
        <f>AP2*'Respuestas de formulario'!AT53</f>
        <v>0</v>
      </c>
      <c r="AQ15" s="1">
        <f>AQ2*'Respuestas de formulario'!AU53</f>
        <v>0</v>
      </c>
      <c r="AR15" s="1">
        <f>AR2*'Respuestas de formulario'!AV53</f>
        <v>0</v>
      </c>
      <c r="AS15" s="1">
        <f>AS2*'Respuestas de formulario'!AW53</f>
        <v>0</v>
      </c>
      <c r="AT15" s="1">
        <f>AT2*'Respuestas de formulario'!AX53</f>
        <v>0</v>
      </c>
      <c r="AU15" s="1">
        <f>AU2*'Respuestas de formulario'!AY53</f>
        <v>0</v>
      </c>
      <c r="AV15" s="1">
        <f>AV2*'Respuestas de formulario'!AZ53</f>
        <v>0</v>
      </c>
      <c r="AW15" s="1">
        <f>AW2*'Respuestas de formulario'!BA53</f>
        <v>0</v>
      </c>
      <c r="AX15" s="1">
        <f>AX2*'Respuestas de formulario'!BB53</f>
        <v>0</v>
      </c>
      <c r="AY15" s="1">
        <f>AY2*'Respuestas de formulario'!BC53</f>
        <v>0</v>
      </c>
      <c r="AZ15" s="1">
        <f>AZ2*'Respuestas de formulario'!BD53</f>
        <v>0</v>
      </c>
      <c r="BA15" s="1">
        <f>BA2*'Respuestas de formulario'!BE53</f>
        <v>0</v>
      </c>
      <c r="BB15" s="1">
        <f>BB2*'Respuestas de formulario'!BF53</f>
        <v>0</v>
      </c>
      <c r="BC15" s="1">
        <f>BC2*'Respuestas de formulario'!BG53</f>
        <v>0</v>
      </c>
      <c r="BD15" s="1">
        <f>BD2*'Respuestas de formulario'!BH53</f>
        <v>0</v>
      </c>
      <c r="BE15" s="1">
        <f>BE2*'Respuestas de formulario'!BI53</f>
        <v>0</v>
      </c>
      <c r="BF15" s="1">
        <f>BF2*'Respuestas de formulario'!BJ53</f>
        <v>0</v>
      </c>
      <c r="BG15" s="5">
        <f t="shared" si="1"/>
        <v>9555</v>
      </c>
    </row>
    <row r="16">
      <c r="A16" s="5" t="s">
        <v>190</v>
      </c>
      <c r="B16" s="1">
        <f>B2*'Respuestas de formulario'!F54</f>
        <v>1500</v>
      </c>
      <c r="C16" s="1">
        <f>C2*'Respuestas de formulario'!G54</f>
        <v>1390</v>
      </c>
      <c r="D16" s="1">
        <f>D2*'Respuestas de formulario'!H54</f>
        <v>0</v>
      </c>
      <c r="E16" s="1">
        <f>E2*'Respuestas de formulario'!I54</f>
        <v>530</v>
      </c>
      <c r="F16" s="1">
        <f>F2*'Respuestas de formulario'!J54</f>
        <v>0</v>
      </c>
      <c r="G16" s="1">
        <f>G2*'Respuestas de formulario'!K54</f>
        <v>775</v>
      </c>
      <c r="H16" s="1">
        <f>H2*'Respuestas de formulario'!L54</f>
        <v>0</v>
      </c>
      <c r="I16" s="1">
        <f>I2*'Respuestas de formulario'!M54</f>
        <v>0</v>
      </c>
      <c r="J16" s="1">
        <f>J2*'Respuestas de formulario'!N54</f>
        <v>0</v>
      </c>
      <c r="K16" s="1">
        <f>K2*'Respuestas de formulario'!O54</f>
        <v>720</v>
      </c>
      <c r="L16" s="1">
        <f>L2*'Respuestas de formulario'!P54</f>
        <v>310</v>
      </c>
      <c r="M16" s="1">
        <f>M2*'Respuestas de formulario'!Q54</f>
        <v>0</v>
      </c>
      <c r="N16" s="1">
        <f>N2*'Respuestas de formulario'!R54</f>
        <v>0</v>
      </c>
      <c r="O16" s="1">
        <f>O2*'Respuestas de formulario'!S54</f>
        <v>295</v>
      </c>
      <c r="P16" s="1">
        <f>P2*'Respuestas de formulario'!T54</f>
        <v>0</v>
      </c>
      <c r="Q16" s="1">
        <f>Q2*'Respuestas de formulario'!U54</f>
        <v>0</v>
      </c>
      <c r="R16" s="1">
        <f>R2*'Respuestas de formulario'!V54</f>
        <v>0</v>
      </c>
      <c r="S16" s="1">
        <f>S2*'Respuestas de formulario'!W54</f>
        <v>625</v>
      </c>
      <c r="T16" s="1">
        <f>T2*'Respuestas de formulario'!X54</f>
        <v>0</v>
      </c>
      <c r="U16" s="1">
        <f>U2*'Respuestas de formulario'!Y54</f>
        <v>0</v>
      </c>
      <c r="V16" s="1">
        <f>V2*'Respuestas de formulario'!Z54</f>
        <v>0</v>
      </c>
      <c r="W16" s="1">
        <f>W2*'Respuestas de formulario'!AA54</f>
        <v>0</v>
      </c>
      <c r="X16" s="1">
        <f>X2*'Respuestas de formulario'!AB54</f>
        <v>670</v>
      </c>
      <c r="Y16" s="1">
        <f>Y2*'Respuestas de formulario'!AC54</f>
        <v>0</v>
      </c>
      <c r="Z16" s="1">
        <f>Z2*'Respuestas de formulario'!AD54</f>
        <v>0</v>
      </c>
      <c r="AA16" s="1">
        <f>AA2*'Respuestas de formulario'!AE54</f>
        <v>175</v>
      </c>
      <c r="AB16" s="1">
        <f>AB2*'Respuestas de formulario'!AF54</f>
        <v>0</v>
      </c>
      <c r="AC16" s="1">
        <f>AC2*'Respuestas de formulario'!AG54</f>
        <v>0</v>
      </c>
      <c r="AD16" s="1">
        <f>AD2*'Respuestas de formulario'!AH54</f>
        <v>0</v>
      </c>
      <c r="AE16" s="1">
        <f>AE2*'Respuestas de formulario'!AI54</f>
        <v>0</v>
      </c>
      <c r="AF16" s="1">
        <f>AF2*'Respuestas de formulario'!AJ54</f>
        <v>0</v>
      </c>
      <c r="AG16" s="1">
        <f>AG2*'Respuestas de formulario'!AK54</f>
        <v>0</v>
      </c>
      <c r="AH16" s="1">
        <f>AH2*'Respuestas de formulario'!AL54</f>
        <v>0</v>
      </c>
      <c r="AI16" s="1">
        <f>AI2*'Respuestas de formulario'!AM54</f>
        <v>0</v>
      </c>
      <c r="AJ16" s="1">
        <f>AJ2*'Respuestas de formulario'!AN54</f>
        <v>0</v>
      </c>
      <c r="AK16" s="1">
        <f>AK2*'Respuestas de formulario'!AO54</f>
        <v>0</v>
      </c>
      <c r="AL16" s="1">
        <f>AL2*'Respuestas de formulario'!AP54</f>
        <v>0</v>
      </c>
      <c r="AM16" s="1">
        <f>AM2*'Respuestas de formulario'!AQ54</f>
        <v>0</v>
      </c>
      <c r="AN16" s="1">
        <f>AN2*'Respuestas de formulario'!AR54</f>
        <v>0</v>
      </c>
      <c r="AO16" s="1">
        <f>AO2*'Respuestas de formulario'!AS54</f>
        <v>595</v>
      </c>
      <c r="AP16" s="1">
        <f>AP2*'Respuestas de formulario'!AT54</f>
        <v>0</v>
      </c>
      <c r="AQ16" s="1">
        <f>AQ2*'Respuestas de formulario'!AU54</f>
        <v>0</v>
      </c>
      <c r="AR16" s="1">
        <f>AR2*'Respuestas de formulario'!AV54</f>
        <v>190</v>
      </c>
      <c r="AS16" s="1">
        <f>AS2*'Respuestas de formulario'!AW54</f>
        <v>0</v>
      </c>
      <c r="AT16" s="1">
        <f>AT2*'Respuestas de formulario'!AX54</f>
        <v>0</v>
      </c>
      <c r="AU16" s="1">
        <f>AU2*'Respuestas de formulario'!AY54</f>
        <v>0</v>
      </c>
      <c r="AV16" s="1">
        <f>AV2*'Respuestas de formulario'!AZ54</f>
        <v>0</v>
      </c>
      <c r="AW16" s="1">
        <f>AW2*'Respuestas de formulario'!BA54</f>
        <v>0</v>
      </c>
      <c r="AX16" s="1">
        <f>AX2*'Respuestas de formulario'!BB54</f>
        <v>0</v>
      </c>
      <c r="AY16" s="1">
        <f>AY2*'Respuestas de formulario'!BC54</f>
        <v>0</v>
      </c>
      <c r="AZ16" s="1">
        <f>AZ2*'Respuestas de formulario'!BD54</f>
        <v>0</v>
      </c>
      <c r="BA16" s="1">
        <f>BA2*'Respuestas de formulario'!BE54</f>
        <v>0</v>
      </c>
      <c r="BB16" s="1">
        <f>BB2*'Respuestas de formulario'!BF54</f>
        <v>0</v>
      </c>
      <c r="BC16" s="1">
        <f>BC2*'Respuestas de formulario'!BG54</f>
        <v>0</v>
      </c>
      <c r="BD16" s="1">
        <f>BD2*'Respuestas de formulario'!BH54</f>
        <v>110</v>
      </c>
      <c r="BE16" s="1">
        <f>BE2*'Respuestas de formulario'!BI54</f>
        <v>0</v>
      </c>
      <c r="BF16" s="1">
        <f>BF2*'Respuestas de formulario'!BJ54</f>
        <v>0</v>
      </c>
      <c r="BG16" s="5">
        <f t="shared" si="1"/>
        <v>7885</v>
      </c>
    </row>
    <row r="17">
      <c r="A17" s="5" t="s">
        <v>192</v>
      </c>
      <c r="B17" s="1">
        <f>B2*'Respuestas de formulario'!F55</f>
        <v>0</v>
      </c>
      <c r="C17" s="1">
        <f>C2*'Respuestas de formulario'!G55</f>
        <v>0</v>
      </c>
      <c r="D17" s="1">
        <f>D2*'Respuestas de formulario'!H55</f>
        <v>0</v>
      </c>
      <c r="E17" s="1">
        <f>E2*'Respuestas de formulario'!I55</f>
        <v>530</v>
      </c>
      <c r="F17" s="1">
        <f>F2*'Respuestas de formulario'!J55</f>
        <v>1185</v>
      </c>
      <c r="G17" s="1">
        <f>G2*'Respuestas de formulario'!K55</f>
        <v>0</v>
      </c>
      <c r="H17" s="1">
        <f>H2*'Respuestas de formulario'!L55</f>
        <v>0</v>
      </c>
      <c r="I17" s="1">
        <f>I2*'Respuestas de formulario'!M55</f>
        <v>0</v>
      </c>
      <c r="J17" s="1">
        <f>J2*'Respuestas de formulario'!N55</f>
        <v>0</v>
      </c>
      <c r="K17" s="1">
        <f>K2*'Respuestas de formulario'!O55</f>
        <v>720</v>
      </c>
      <c r="L17" s="1">
        <f>L2*'Respuestas de formulario'!P55</f>
        <v>310</v>
      </c>
      <c r="M17" s="1">
        <f>M2*'Respuestas de formulario'!Q55</f>
        <v>0</v>
      </c>
      <c r="N17" s="1">
        <f>N2*'Respuestas de formulario'!R55</f>
        <v>0</v>
      </c>
      <c r="O17" s="1">
        <f>O2*'Respuestas de formulario'!S55</f>
        <v>295</v>
      </c>
      <c r="P17" s="1">
        <f>P2*'Respuestas de formulario'!T55</f>
        <v>0</v>
      </c>
      <c r="Q17" s="1">
        <f>Q2*'Respuestas de formulario'!U55</f>
        <v>785</v>
      </c>
      <c r="R17" s="1">
        <f>R2*'Respuestas de formulario'!V55</f>
        <v>490</v>
      </c>
      <c r="S17" s="1">
        <f>S2*'Respuestas de formulario'!W55</f>
        <v>625</v>
      </c>
      <c r="T17" s="1">
        <f>T2*'Respuestas de formulario'!X55</f>
        <v>0</v>
      </c>
      <c r="U17" s="1">
        <f>U2*'Respuestas de formulario'!Y55</f>
        <v>0</v>
      </c>
      <c r="V17" s="1">
        <f>V2*'Respuestas de formulario'!Z55</f>
        <v>890</v>
      </c>
      <c r="W17" s="1">
        <f>W2*'Respuestas de formulario'!AA55</f>
        <v>0</v>
      </c>
      <c r="X17" s="1">
        <f>X2*'Respuestas de formulario'!AB55</f>
        <v>670</v>
      </c>
      <c r="Y17" s="1">
        <f>Y2*'Respuestas de formulario'!AC55</f>
        <v>0</v>
      </c>
      <c r="Z17" s="1">
        <f>Z2*'Respuestas de formulario'!AD55</f>
        <v>0</v>
      </c>
      <c r="AA17" s="1">
        <f>AA2*'Respuestas de formulario'!AE55</f>
        <v>0</v>
      </c>
      <c r="AB17" s="1">
        <f>AB2*'Respuestas de formulario'!AF55</f>
        <v>275</v>
      </c>
      <c r="AC17" s="1">
        <f>AC2*'Respuestas de formulario'!AG55</f>
        <v>0</v>
      </c>
      <c r="AD17" s="1">
        <f>AD2*'Respuestas de formulario'!AH55</f>
        <v>0</v>
      </c>
      <c r="AE17" s="1">
        <f>AE2*'Respuestas de formulario'!AI55</f>
        <v>0</v>
      </c>
      <c r="AF17" s="1">
        <f>AF2*'Respuestas de formulario'!AJ55</f>
        <v>0</v>
      </c>
      <c r="AG17" s="1">
        <f>AG2*'Respuestas de formulario'!AK55</f>
        <v>0</v>
      </c>
      <c r="AH17" s="1">
        <f>AH2*'Respuestas de formulario'!AL55</f>
        <v>0</v>
      </c>
      <c r="AI17" s="1">
        <f>AI2*'Respuestas de formulario'!AM55</f>
        <v>0</v>
      </c>
      <c r="AJ17" s="1">
        <f>AJ2*'Respuestas de formulario'!AN55</f>
        <v>0</v>
      </c>
      <c r="AK17" s="1">
        <f>AK2*'Respuestas de formulario'!AO55</f>
        <v>0</v>
      </c>
      <c r="AL17" s="1">
        <f>AL2*'Respuestas de formulario'!AP55</f>
        <v>0</v>
      </c>
      <c r="AM17" s="1">
        <f>AM2*'Respuestas de formulario'!AQ55</f>
        <v>0</v>
      </c>
      <c r="AN17" s="1">
        <f>AN2*'Respuestas de formulario'!AR55</f>
        <v>0</v>
      </c>
      <c r="AO17" s="1">
        <f>AO2*'Respuestas de formulario'!AS55</f>
        <v>0</v>
      </c>
      <c r="AP17" s="1">
        <f>AP2*'Respuestas de formulario'!AT55</f>
        <v>0</v>
      </c>
      <c r="AQ17" s="1">
        <f>AQ2*'Respuestas de formulario'!AU55</f>
        <v>0</v>
      </c>
      <c r="AR17" s="1">
        <f>AR2*'Respuestas de formulario'!AV55</f>
        <v>0</v>
      </c>
      <c r="AS17" s="1">
        <f>AS2*'Respuestas de formulario'!AW55</f>
        <v>0</v>
      </c>
      <c r="AT17" s="1">
        <f>AT2*'Respuestas de formulario'!AX55</f>
        <v>0</v>
      </c>
      <c r="AU17" s="1">
        <f>AU2*'Respuestas de formulario'!AY55</f>
        <v>0</v>
      </c>
      <c r="AV17" s="1">
        <f>AV2*'Respuestas de formulario'!AZ55</f>
        <v>0</v>
      </c>
      <c r="AW17" s="1">
        <f>AW2*'Respuestas de formulario'!BA55</f>
        <v>0</v>
      </c>
      <c r="AX17" s="1">
        <f>AX2*'Respuestas de formulario'!BB55</f>
        <v>0</v>
      </c>
      <c r="AY17" s="1">
        <f>AY2*'Respuestas de formulario'!BC55</f>
        <v>0</v>
      </c>
      <c r="AZ17" s="1">
        <f>AZ2*'Respuestas de formulario'!BD55</f>
        <v>0</v>
      </c>
      <c r="BA17" s="1">
        <f>BA2*'Respuestas de formulario'!BE55</f>
        <v>0</v>
      </c>
      <c r="BB17" s="1">
        <f>BB2*'Respuestas de formulario'!BF55</f>
        <v>0</v>
      </c>
      <c r="BC17" s="1">
        <f>BC2*'Respuestas de formulario'!BG55</f>
        <v>0</v>
      </c>
      <c r="BD17" s="1">
        <f>BD2*'Respuestas de formulario'!BH55</f>
        <v>0</v>
      </c>
      <c r="BE17" s="1">
        <f>BE2*'Respuestas de formulario'!BI55</f>
        <v>0</v>
      </c>
      <c r="BF17" s="1">
        <f>BF2*'Respuestas de formulario'!BJ55</f>
        <v>0</v>
      </c>
      <c r="BG17" s="5">
        <f t="shared" si="1"/>
        <v>6775</v>
      </c>
    </row>
    <row r="18">
      <c r="A18" s="5" t="s">
        <v>194</v>
      </c>
      <c r="B18" s="1">
        <f>B2*'Respuestas de formulario'!F56</f>
        <v>0</v>
      </c>
      <c r="C18" s="1">
        <f>C2*'Respuestas de formulario'!G56</f>
        <v>0</v>
      </c>
      <c r="D18" s="1">
        <f>D2*'Respuestas de formulario'!H56</f>
        <v>0</v>
      </c>
      <c r="E18" s="1">
        <f>E2*'Respuestas de formulario'!I56</f>
        <v>0</v>
      </c>
      <c r="F18" s="1">
        <f>F2*'Respuestas de formulario'!J56</f>
        <v>0</v>
      </c>
      <c r="G18" s="1">
        <f>G2*'Respuestas de formulario'!K56</f>
        <v>0</v>
      </c>
      <c r="H18" s="1">
        <f>H2*'Respuestas de formulario'!L56</f>
        <v>0</v>
      </c>
      <c r="I18" s="1">
        <f>I2*'Respuestas de formulario'!M56</f>
        <v>0</v>
      </c>
      <c r="J18" s="1">
        <f>J2*'Respuestas de formulario'!N56</f>
        <v>0</v>
      </c>
      <c r="K18" s="1">
        <f>K2*'Respuestas de formulario'!O56</f>
        <v>0</v>
      </c>
      <c r="L18" s="1">
        <f>L2*'Respuestas de formulario'!P56</f>
        <v>310</v>
      </c>
      <c r="M18" s="1">
        <f>M2*'Respuestas de formulario'!Q56</f>
        <v>0</v>
      </c>
      <c r="N18" s="1">
        <f>N2*'Respuestas de formulario'!R56</f>
        <v>0</v>
      </c>
      <c r="O18" s="1">
        <f>O2*'Respuestas de formulario'!S56</f>
        <v>0</v>
      </c>
      <c r="P18" s="1">
        <f>P2*'Respuestas de formulario'!T56</f>
        <v>0</v>
      </c>
      <c r="Q18" s="1">
        <f>Q2*'Respuestas de formulario'!U56</f>
        <v>0</v>
      </c>
      <c r="R18" s="1">
        <f>R2*'Respuestas de formulario'!V56</f>
        <v>0</v>
      </c>
      <c r="S18" s="1">
        <f>S2*'Respuestas de formulario'!W56</f>
        <v>625</v>
      </c>
      <c r="T18" s="1">
        <f>T2*'Respuestas de formulario'!X56</f>
        <v>0</v>
      </c>
      <c r="U18" s="1">
        <f>U2*'Respuestas de formulario'!Y56</f>
        <v>0</v>
      </c>
      <c r="V18" s="1">
        <f>V2*'Respuestas de formulario'!Z56</f>
        <v>0</v>
      </c>
      <c r="W18" s="1">
        <f>W2*'Respuestas de formulario'!AA56</f>
        <v>0</v>
      </c>
      <c r="X18" s="1">
        <f>X2*'Respuestas de formulario'!AB56</f>
        <v>0</v>
      </c>
      <c r="Y18" s="1">
        <f>Y2*'Respuestas de formulario'!AC56</f>
        <v>0</v>
      </c>
      <c r="Z18" s="1">
        <f>Z2*'Respuestas de formulario'!AD56</f>
        <v>0</v>
      </c>
      <c r="AA18" s="1">
        <f>AA2*'Respuestas de formulario'!AE56</f>
        <v>0</v>
      </c>
      <c r="AB18" s="1">
        <f>AB2*'Respuestas de formulario'!AF56</f>
        <v>0</v>
      </c>
      <c r="AC18" s="1">
        <f>AC2*'Respuestas de formulario'!AG56</f>
        <v>0</v>
      </c>
      <c r="AD18" s="1">
        <f>AD2*'Respuestas de formulario'!AH56</f>
        <v>0</v>
      </c>
      <c r="AE18" s="1">
        <f>AE2*'Respuestas de formulario'!AI56</f>
        <v>0</v>
      </c>
      <c r="AF18" s="1">
        <f>AF2*'Respuestas de formulario'!AJ56</f>
        <v>0</v>
      </c>
      <c r="AG18" s="1">
        <f>AG2*'Respuestas de formulario'!AK56</f>
        <v>0</v>
      </c>
      <c r="AH18" s="1">
        <f>AH2*'Respuestas de formulario'!AL56</f>
        <v>0</v>
      </c>
      <c r="AI18" s="1">
        <f>AI2*'Respuestas de formulario'!AM56</f>
        <v>0</v>
      </c>
      <c r="AJ18" s="1">
        <f>AJ2*'Respuestas de formulario'!AN56</f>
        <v>0</v>
      </c>
      <c r="AK18" s="1">
        <f>AK2*'Respuestas de formulario'!AO56</f>
        <v>0</v>
      </c>
      <c r="AL18" s="1">
        <f>AL2*'Respuestas de formulario'!AP56</f>
        <v>0</v>
      </c>
      <c r="AM18" s="1">
        <f>AM2*'Respuestas de formulario'!AQ56</f>
        <v>0</v>
      </c>
      <c r="AN18" s="1">
        <f>AN2*'Respuestas de formulario'!AR56</f>
        <v>0</v>
      </c>
      <c r="AO18" s="1">
        <f>AO2*'Respuestas de formulario'!AS56</f>
        <v>0</v>
      </c>
      <c r="AP18" s="1">
        <f>AP2*'Respuestas de formulario'!AT56</f>
        <v>0</v>
      </c>
      <c r="AQ18" s="1">
        <f>AQ2*'Respuestas de formulario'!AU56</f>
        <v>0</v>
      </c>
      <c r="AR18" s="1">
        <f>AR2*'Respuestas de formulario'!AV56</f>
        <v>0</v>
      </c>
      <c r="AS18" s="1">
        <f>AS2*'Respuestas de formulario'!AW56</f>
        <v>0</v>
      </c>
      <c r="AT18" s="1">
        <f>AT2*'Respuestas de formulario'!AX56</f>
        <v>0</v>
      </c>
      <c r="AU18" s="1">
        <f>AU2*'Respuestas de formulario'!AY56</f>
        <v>0</v>
      </c>
      <c r="AV18" s="1">
        <f>AV2*'Respuestas de formulario'!AZ56</f>
        <v>0</v>
      </c>
      <c r="AW18" s="1">
        <f>AW2*'Respuestas de formulario'!BA56</f>
        <v>0</v>
      </c>
      <c r="AX18" s="1">
        <f>AX2*'Respuestas de formulario'!BB56</f>
        <v>0</v>
      </c>
      <c r="AY18" s="1">
        <f>AY2*'Respuestas de formulario'!BC56</f>
        <v>0</v>
      </c>
      <c r="AZ18" s="1">
        <f>AZ2*'Respuestas de formulario'!BD56</f>
        <v>0</v>
      </c>
      <c r="BA18" s="1">
        <f>BA2*'Respuestas de formulario'!BE56</f>
        <v>0</v>
      </c>
      <c r="BB18" s="1">
        <f>BB2*'Respuestas de formulario'!BF56</f>
        <v>0</v>
      </c>
      <c r="BC18" s="1">
        <f>BC2*'Respuestas de formulario'!BG56</f>
        <v>0</v>
      </c>
      <c r="BD18" s="1">
        <f>BD2*'Respuestas de formulario'!BH56</f>
        <v>0</v>
      </c>
      <c r="BE18" s="1">
        <f>BE2*'Respuestas de formulario'!BI56</f>
        <v>125</v>
      </c>
      <c r="BF18" s="1">
        <f>BF2*'Respuestas de formulario'!BJ56</f>
        <v>540</v>
      </c>
      <c r="BG18" s="5">
        <f t="shared" si="1"/>
        <v>1600</v>
      </c>
    </row>
    <row r="19">
      <c r="A19" s="5" t="s">
        <v>198</v>
      </c>
      <c r="BG19" s="1">
        <f>SUM(BG3:BG18)</f>
        <v>101695</v>
      </c>
    </row>
    <row r="20">
      <c r="A20" s="5" t="s">
        <v>222</v>
      </c>
      <c r="BG20" s="1">
        <f>BG19*15/100</f>
        <v>15254.25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>
        <v>45017.53641763889</v>
      </c>
      <c r="B1" s="5" t="s">
        <v>91</v>
      </c>
      <c r="C1" s="6">
        <v>0.0</v>
      </c>
      <c r="D1" s="5" t="s">
        <v>224</v>
      </c>
      <c r="E1" s="5" t="s">
        <v>225</v>
      </c>
      <c r="F1" s="5" t="s">
        <v>67</v>
      </c>
      <c r="G1" s="5" t="s">
        <v>226</v>
      </c>
      <c r="H1" s="5" t="s">
        <v>68</v>
      </c>
      <c r="I1" s="5"/>
      <c r="J1" s="5"/>
      <c r="K1" s="5"/>
      <c r="L1" s="5"/>
    </row>
    <row r="2">
      <c r="A2" s="4">
        <v>45017.57162299768</v>
      </c>
      <c r="B2" s="5" t="s">
        <v>227</v>
      </c>
      <c r="C2" s="6">
        <v>0.0</v>
      </c>
      <c r="D2" s="5" t="s">
        <v>228</v>
      </c>
      <c r="E2" s="5">
        <v>1.151577786E9</v>
      </c>
      <c r="F2" s="5" t="s">
        <v>72</v>
      </c>
      <c r="G2" s="5" t="s">
        <v>229</v>
      </c>
      <c r="H2" s="5" t="s">
        <v>68</v>
      </c>
      <c r="I2" s="5"/>
      <c r="J2" s="5"/>
      <c r="K2" s="5"/>
      <c r="L2" s="5"/>
    </row>
    <row r="3">
      <c r="A3" s="4">
        <v>45017.762878090274</v>
      </c>
      <c r="B3" s="5" t="s">
        <v>65</v>
      </c>
      <c r="C3" s="6">
        <v>0.0</v>
      </c>
      <c r="D3" s="5" t="s">
        <v>66</v>
      </c>
      <c r="E3" s="5">
        <v>1.168099435E9</v>
      </c>
      <c r="F3" s="5" t="s">
        <v>67</v>
      </c>
      <c r="H3" s="5" t="s">
        <v>68</v>
      </c>
      <c r="I3" s="5"/>
      <c r="J3" s="5"/>
      <c r="K3" s="5"/>
      <c r="L3" s="5"/>
    </row>
    <row r="4">
      <c r="A4" s="4">
        <v>45018.55731885417</v>
      </c>
      <c r="B4" s="5" t="s">
        <v>69</v>
      </c>
      <c r="C4" s="6">
        <v>0.0</v>
      </c>
      <c r="D4" s="5" t="s">
        <v>97</v>
      </c>
      <c r="E4" s="5">
        <v>1.168254828E9</v>
      </c>
      <c r="F4" s="5" t="s">
        <v>67</v>
      </c>
      <c r="H4" s="5" t="s">
        <v>68</v>
      </c>
      <c r="I4" s="5"/>
      <c r="J4" s="5"/>
      <c r="K4" s="5"/>
      <c r="L4" s="5"/>
    </row>
    <row r="5">
      <c r="A5" s="4">
        <v>45018.74105642361</v>
      </c>
      <c r="B5" s="5" t="s">
        <v>230</v>
      </c>
      <c r="C5" s="6">
        <v>0.0</v>
      </c>
      <c r="D5" s="5" t="s">
        <v>231</v>
      </c>
      <c r="E5" s="5">
        <v>1.155921098E9</v>
      </c>
      <c r="F5" s="5" t="s">
        <v>72</v>
      </c>
      <c r="H5" s="5" t="s">
        <v>68</v>
      </c>
      <c r="I5" s="5"/>
      <c r="J5" s="5"/>
      <c r="K5" s="5"/>
      <c r="L5" s="5"/>
    </row>
    <row r="6">
      <c r="A6" s="4">
        <v>45019.5139015162</v>
      </c>
      <c r="B6" s="5" t="s">
        <v>232</v>
      </c>
      <c r="C6" s="6">
        <v>0.0</v>
      </c>
      <c r="D6" s="5" t="s">
        <v>233</v>
      </c>
      <c r="E6" s="5">
        <v>1.139211098E9</v>
      </c>
      <c r="F6" s="5" t="s">
        <v>154</v>
      </c>
      <c r="H6" s="5" t="s">
        <v>68</v>
      </c>
      <c r="I6" s="5"/>
      <c r="J6" s="5"/>
      <c r="K6" s="5"/>
      <c r="L6" s="5"/>
    </row>
    <row r="7">
      <c r="A7" s="4">
        <v>45019.63117878472</v>
      </c>
      <c r="B7" s="5" t="s">
        <v>234</v>
      </c>
      <c r="C7" s="6">
        <v>0.0</v>
      </c>
      <c r="D7" s="5" t="s">
        <v>235</v>
      </c>
      <c r="E7" s="5">
        <v>1.158222742E9</v>
      </c>
      <c r="F7" s="5" t="s">
        <v>67</v>
      </c>
      <c r="H7" s="5" t="s">
        <v>68</v>
      </c>
      <c r="I7" s="5"/>
      <c r="J7" s="5"/>
      <c r="K7" s="5"/>
      <c r="L7" s="5"/>
    </row>
    <row r="8">
      <c r="A8" s="4">
        <v>45019.900189259264</v>
      </c>
      <c r="B8" s="5" t="s">
        <v>236</v>
      </c>
      <c r="C8" s="6">
        <v>0.0</v>
      </c>
      <c r="D8" s="5" t="s">
        <v>237</v>
      </c>
      <c r="E8" s="5">
        <v>1.154607434E9</v>
      </c>
      <c r="F8" s="5" t="s">
        <v>85</v>
      </c>
      <c r="H8" s="5" t="s">
        <v>68</v>
      </c>
      <c r="I8" s="5"/>
      <c r="J8" s="5"/>
      <c r="K8" s="5"/>
      <c r="L8" s="5"/>
    </row>
    <row r="9">
      <c r="A9" s="4">
        <v>45020.291729861114</v>
      </c>
      <c r="B9" s="5" t="s">
        <v>238</v>
      </c>
      <c r="C9" s="6">
        <v>0.0</v>
      </c>
      <c r="D9" s="5" t="s">
        <v>239</v>
      </c>
      <c r="E9" s="5" t="s">
        <v>240</v>
      </c>
      <c r="F9" s="5" t="s">
        <v>67</v>
      </c>
      <c r="H9" s="5" t="s">
        <v>68</v>
      </c>
      <c r="I9" s="5"/>
      <c r="J9" s="5"/>
      <c r="K9" s="5"/>
      <c r="L9" s="5"/>
    </row>
    <row r="10">
      <c r="A10" s="4">
        <v>45020.92296027778</v>
      </c>
      <c r="B10" s="5" t="s">
        <v>241</v>
      </c>
      <c r="C10" s="6">
        <v>0.0</v>
      </c>
      <c r="D10" s="5" t="s">
        <v>242</v>
      </c>
      <c r="E10" s="5" t="s">
        <v>243</v>
      </c>
      <c r="F10" s="5" t="s">
        <v>67</v>
      </c>
      <c r="H10" s="5" t="s">
        <v>68</v>
      </c>
      <c r="I10" s="5"/>
      <c r="J10" s="5"/>
      <c r="K10" s="5"/>
      <c r="L10" s="5"/>
    </row>
    <row r="11">
      <c r="A11" s="4">
        <v>45021.371510324076</v>
      </c>
      <c r="B11" s="5" t="s">
        <v>244</v>
      </c>
      <c r="C11" s="6">
        <v>0.0</v>
      </c>
      <c r="D11" s="5" t="s">
        <v>245</v>
      </c>
      <c r="E11" s="5">
        <v>1.159552049E9</v>
      </c>
      <c r="F11" s="5" t="s">
        <v>154</v>
      </c>
      <c r="H11" s="5" t="s">
        <v>68</v>
      </c>
      <c r="I11" s="5"/>
      <c r="J11" s="5"/>
      <c r="K11" s="5"/>
      <c r="L11" s="5"/>
    </row>
    <row r="12">
      <c r="A12" s="4">
        <v>45021.48218438658</v>
      </c>
      <c r="B12" s="5" t="s">
        <v>246</v>
      </c>
      <c r="C12" s="6">
        <v>0.0</v>
      </c>
      <c r="D12" s="5" t="s">
        <v>247</v>
      </c>
      <c r="E12" s="5">
        <v>1.153317673E9</v>
      </c>
      <c r="F12" s="5" t="s">
        <v>85</v>
      </c>
      <c r="G12" s="5" t="s">
        <v>248</v>
      </c>
      <c r="H12" s="5" t="s">
        <v>68</v>
      </c>
      <c r="I12" s="5"/>
      <c r="J12" s="5"/>
      <c r="K12" s="5"/>
      <c r="L12" s="5"/>
    </row>
    <row r="13">
      <c r="A13" s="4">
        <v>45017.58597885417</v>
      </c>
      <c r="B13" s="5" t="s">
        <v>249</v>
      </c>
      <c r="C13" s="6">
        <v>0.0</v>
      </c>
      <c r="D13" s="5" t="s">
        <v>250</v>
      </c>
      <c r="E13" s="5">
        <v>1.138608679E9</v>
      </c>
      <c r="F13" s="5" t="s">
        <v>90</v>
      </c>
      <c r="H13" s="5" t="s">
        <v>104</v>
      </c>
      <c r="I13" s="5"/>
      <c r="J13" s="5"/>
      <c r="K13" s="5"/>
      <c r="L13" s="5"/>
    </row>
    <row r="14">
      <c r="A14" s="4">
        <v>45017.748499305555</v>
      </c>
      <c r="B14" s="5" t="s">
        <v>107</v>
      </c>
      <c r="C14" s="6">
        <v>0.0</v>
      </c>
      <c r="D14" s="5" t="s">
        <v>251</v>
      </c>
      <c r="E14" s="5">
        <v>4.0</v>
      </c>
      <c r="F14" s="5" t="s">
        <v>67</v>
      </c>
      <c r="H14" s="5" t="s">
        <v>104</v>
      </c>
      <c r="I14" s="5"/>
      <c r="J14" s="5"/>
      <c r="K14" s="5"/>
      <c r="L14" s="5"/>
    </row>
    <row r="15">
      <c r="A15" s="4">
        <v>45018.10802650463</v>
      </c>
      <c r="B15" s="5" t="s">
        <v>113</v>
      </c>
      <c r="C15" s="6">
        <v>0.0</v>
      </c>
      <c r="D15" s="5" t="s">
        <v>114</v>
      </c>
      <c r="E15" s="5">
        <v>1.157091804E9</v>
      </c>
      <c r="F15" s="5" t="s">
        <v>90</v>
      </c>
      <c r="H15" s="5" t="s">
        <v>104</v>
      </c>
      <c r="I15" s="5"/>
      <c r="J15" s="5"/>
      <c r="K15" s="5"/>
      <c r="L15" s="5"/>
    </row>
    <row r="16">
      <c r="A16" s="4">
        <v>45018.669264571756</v>
      </c>
      <c r="B16" s="5" t="s">
        <v>252</v>
      </c>
      <c r="C16" s="6">
        <v>0.0</v>
      </c>
      <c r="D16" s="5" t="s">
        <v>253</v>
      </c>
      <c r="E16" s="5">
        <v>1.165039606E9</v>
      </c>
      <c r="F16" s="5" t="s">
        <v>67</v>
      </c>
      <c r="H16" s="5" t="s">
        <v>104</v>
      </c>
      <c r="I16" s="5"/>
      <c r="J16" s="5"/>
      <c r="K16" s="5"/>
      <c r="L16" s="5"/>
    </row>
    <row r="17">
      <c r="A17" s="4">
        <v>45018.93388428241</v>
      </c>
      <c r="B17" s="5" t="s">
        <v>254</v>
      </c>
      <c r="C17" s="6">
        <v>0.0</v>
      </c>
      <c r="D17" s="5" t="s">
        <v>255</v>
      </c>
      <c r="E17" s="5">
        <v>1.168896848E9</v>
      </c>
      <c r="F17" s="5" t="s">
        <v>67</v>
      </c>
      <c r="H17" s="5" t="s">
        <v>104</v>
      </c>
      <c r="I17" s="5"/>
      <c r="J17" s="5"/>
      <c r="K17" s="5"/>
      <c r="L17" s="5"/>
    </row>
    <row r="18">
      <c r="A18" s="4">
        <v>45019.508534988425</v>
      </c>
      <c r="B18" s="5" t="s">
        <v>128</v>
      </c>
      <c r="C18" s="6">
        <v>0.0</v>
      </c>
      <c r="D18" s="5" t="s">
        <v>256</v>
      </c>
      <c r="E18" s="5">
        <v>1.130497771E9</v>
      </c>
      <c r="F18" s="5" t="s">
        <v>85</v>
      </c>
      <c r="G18" s="5" t="s">
        <v>257</v>
      </c>
      <c r="H18" s="5" t="s">
        <v>104</v>
      </c>
      <c r="I18" s="5"/>
      <c r="J18" s="5"/>
      <c r="K18" s="5"/>
      <c r="L18" s="5"/>
    </row>
    <row r="19">
      <c r="A19" s="4">
        <v>45019.53910787037</v>
      </c>
      <c r="B19" s="5" t="s">
        <v>111</v>
      </c>
      <c r="C19" s="6">
        <v>0.0</v>
      </c>
      <c r="D19" s="5" t="s">
        <v>112</v>
      </c>
      <c r="E19" s="5">
        <v>1.12185302E9</v>
      </c>
      <c r="F19" s="5" t="s">
        <v>85</v>
      </c>
      <c r="G19" s="5" t="s">
        <v>258</v>
      </c>
      <c r="H19" s="5" t="s">
        <v>104</v>
      </c>
      <c r="I19" s="5"/>
      <c r="J19" s="5"/>
      <c r="K19" s="5"/>
      <c r="L19" s="5"/>
    </row>
    <row r="20">
      <c r="A20" s="4">
        <v>45019.74968299769</v>
      </c>
      <c r="B20" s="5" t="s">
        <v>259</v>
      </c>
      <c r="C20" s="6">
        <v>0.0</v>
      </c>
      <c r="D20" s="5" t="s">
        <v>260</v>
      </c>
      <c r="E20" s="5" t="s">
        <v>261</v>
      </c>
      <c r="F20" s="5" t="s">
        <v>72</v>
      </c>
      <c r="G20" s="5" t="s">
        <v>262</v>
      </c>
      <c r="H20" s="5" t="s">
        <v>104</v>
      </c>
      <c r="I20" s="5"/>
      <c r="J20" s="5"/>
      <c r="K20" s="5"/>
      <c r="L20" s="5"/>
    </row>
    <row r="21">
      <c r="A21" s="4">
        <v>45019.841652083334</v>
      </c>
      <c r="B21" s="5" t="s">
        <v>263</v>
      </c>
      <c r="C21" s="6">
        <v>0.0</v>
      </c>
      <c r="D21" s="5" t="s">
        <v>264</v>
      </c>
      <c r="E21" s="5">
        <v>1.162235734E9</v>
      </c>
      <c r="F21" s="5" t="s">
        <v>90</v>
      </c>
      <c r="H21" s="5" t="s">
        <v>104</v>
      </c>
      <c r="I21" s="5"/>
      <c r="J21" s="5"/>
      <c r="K21" s="5"/>
      <c r="L21" s="5"/>
    </row>
    <row r="22">
      <c r="A22" s="4">
        <v>45020.46565987269</v>
      </c>
      <c r="B22" s="5" t="s">
        <v>115</v>
      </c>
      <c r="C22" s="6">
        <v>0.0</v>
      </c>
      <c r="D22" s="5" t="s">
        <v>116</v>
      </c>
      <c r="E22" s="5">
        <v>1.16563197E9</v>
      </c>
      <c r="F22" s="5" t="s">
        <v>67</v>
      </c>
      <c r="H22" s="5" t="s">
        <v>104</v>
      </c>
      <c r="I22" s="5"/>
      <c r="J22" s="5"/>
      <c r="K22" s="5"/>
      <c r="L22" s="5"/>
    </row>
    <row r="23">
      <c r="A23" s="4">
        <v>45020.54445133102</v>
      </c>
      <c r="B23" s="5" t="s">
        <v>265</v>
      </c>
      <c r="C23" s="6">
        <v>0.0</v>
      </c>
      <c r="D23" s="5" t="s">
        <v>266</v>
      </c>
      <c r="E23" s="5">
        <v>1.158207094E9</v>
      </c>
      <c r="F23" s="5" t="s">
        <v>85</v>
      </c>
      <c r="H23" s="5" t="s">
        <v>104</v>
      </c>
      <c r="I23" s="5"/>
      <c r="J23" s="5"/>
      <c r="K23" s="5"/>
      <c r="L23" s="5"/>
    </row>
    <row r="24">
      <c r="A24" s="4">
        <v>45020.67753053241</v>
      </c>
      <c r="B24" s="5" t="s">
        <v>267</v>
      </c>
      <c r="C24" s="6">
        <v>0.0</v>
      </c>
      <c r="D24" s="5" t="s">
        <v>268</v>
      </c>
      <c r="E24" s="5">
        <v>1.167533008E9</v>
      </c>
      <c r="F24" s="5" t="s">
        <v>72</v>
      </c>
      <c r="H24" s="5" t="s">
        <v>104</v>
      </c>
      <c r="I24" s="5"/>
      <c r="J24" s="5"/>
      <c r="K24" s="5"/>
      <c r="L24" s="5"/>
    </row>
    <row r="25">
      <c r="A25" s="4">
        <v>45020.72639679398</v>
      </c>
      <c r="B25" s="5" t="s">
        <v>269</v>
      </c>
      <c r="C25" s="6">
        <v>0.0</v>
      </c>
      <c r="D25" s="5" t="s">
        <v>270</v>
      </c>
      <c r="E25" s="5">
        <v>1.144238554E9</v>
      </c>
      <c r="F25" s="5" t="s">
        <v>72</v>
      </c>
      <c r="G25" s="5" t="s">
        <v>271</v>
      </c>
      <c r="H25" s="5" t="s">
        <v>104</v>
      </c>
      <c r="I25" s="5"/>
      <c r="J25" s="5"/>
      <c r="K25" s="5"/>
      <c r="L25" s="5"/>
    </row>
    <row r="26">
      <c r="A26" s="4">
        <v>45020.74141998842</v>
      </c>
      <c r="B26" s="5" t="s">
        <v>272</v>
      </c>
      <c r="C26" s="6">
        <v>0.0</v>
      </c>
      <c r="D26" s="5" t="s">
        <v>273</v>
      </c>
      <c r="E26" s="5">
        <v>1.523254235E9</v>
      </c>
      <c r="F26" s="5" t="s">
        <v>72</v>
      </c>
      <c r="H26" s="5" t="s">
        <v>104</v>
      </c>
      <c r="I26" s="5"/>
      <c r="J26" s="5"/>
      <c r="K26" s="5"/>
      <c r="L26" s="5"/>
    </row>
    <row r="27">
      <c r="A27" s="4">
        <v>45020.75726924768</v>
      </c>
      <c r="B27" s="5" t="s">
        <v>274</v>
      </c>
      <c r="C27" s="6">
        <v>0.0</v>
      </c>
      <c r="D27" s="5" t="s">
        <v>275</v>
      </c>
      <c r="E27" s="5">
        <v>1.158319258E9</v>
      </c>
      <c r="F27" s="5" t="s">
        <v>72</v>
      </c>
      <c r="H27" s="5" t="s">
        <v>104</v>
      </c>
      <c r="I27" s="5"/>
      <c r="J27" s="5"/>
      <c r="K27" s="5"/>
      <c r="L27" s="5"/>
    </row>
    <row r="28">
      <c r="A28" s="4">
        <v>45020.77708453704</v>
      </c>
      <c r="B28" s="5" t="s">
        <v>276</v>
      </c>
      <c r="C28" s="6">
        <v>0.0</v>
      </c>
      <c r="D28" s="5" t="s">
        <v>277</v>
      </c>
      <c r="E28" s="5" t="s">
        <v>278</v>
      </c>
      <c r="F28" s="5" t="s">
        <v>72</v>
      </c>
      <c r="G28" s="5" t="s">
        <v>120</v>
      </c>
      <c r="H28" s="5" t="s">
        <v>104</v>
      </c>
      <c r="I28" s="5"/>
      <c r="J28" s="5"/>
      <c r="K28" s="5"/>
      <c r="L28" s="5"/>
    </row>
    <row r="29">
      <c r="A29" s="4">
        <v>45020.907613958334</v>
      </c>
      <c r="B29" s="5" t="s">
        <v>105</v>
      </c>
      <c r="C29" s="6">
        <v>0.0</v>
      </c>
      <c r="D29" s="5" t="s">
        <v>106</v>
      </c>
      <c r="E29" s="5">
        <v>1.141972506E9</v>
      </c>
      <c r="F29" s="5" t="s">
        <v>67</v>
      </c>
      <c r="H29" s="5" t="s">
        <v>104</v>
      </c>
      <c r="I29" s="5"/>
      <c r="J29" s="5"/>
      <c r="K29" s="5"/>
      <c r="L29" s="5"/>
    </row>
    <row r="30">
      <c r="A30" s="4">
        <v>45021.33746954861</v>
      </c>
      <c r="B30" s="5" t="s">
        <v>279</v>
      </c>
      <c r="C30" s="6">
        <v>0.0</v>
      </c>
      <c r="D30" s="5" t="s">
        <v>280</v>
      </c>
      <c r="E30" s="5">
        <v>1.562873101E9</v>
      </c>
      <c r="F30" s="5" t="s">
        <v>154</v>
      </c>
      <c r="G30" s="5" t="s">
        <v>281</v>
      </c>
      <c r="H30" s="5" t="s">
        <v>104</v>
      </c>
      <c r="I30" s="5"/>
      <c r="J30" s="5"/>
      <c r="K30" s="5"/>
      <c r="L30" s="5"/>
    </row>
    <row r="31">
      <c r="A31" s="4">
        <v>45021.424109733794</v>
      </c>
      <c r="B31" s="5" t="s">
        <v>282</v>
      </c>
      <c r="C31" s="6">
        <v>0.0</v>
      </c>
      <c r="D31" s="5" t="s">
        <v>283</v>
      </c>
      <c r="E31" s="5">
        <v>1.561227265E9</v>
      </c>
      <c r="F31" s="5" t="s">
        <v>72</v>
      </c>
      <c r="H31" s="5" t="s">
        <v>104</v>
      </c>
      <c r="I31" s="5"/>
      <c r="J31" s="5"/>
      <c r="K31" s="5"/>
      <c r="L31" s="5"/>
    </row>
    <row r="32">
      <c r="A32" s="4">
        <v>45021.44936462963</v>
      </c>
      <c r="B32" s="5" t="s">
        <v>279</v>
      </c>
      <c r="C32" s="6">
        <v>0.0</v>
      </c>
      <c r="D32" s="5" t="s">
        <v>284</v>
      </c>
      <c r="E32" s="5">
        <v>1.562873101E9</v>
      </c>
      <c r="F32" s="5" t="s">
        <v>67</v>
      </c>
      <c r="G32" s="5" t="s">
        <v>285</v>
      </c>
      <c r="H32" s="5" t="s">
        <v>104</v>
      </c>
      <c r="I32" s="5"/>
      <c r="J32" s="5"/>
      <c r="K32" s="5"/>
      <c r="L32" s="5"/>
    </row>
    <row r="33">
      <c r="A33" s="4">
        <v>45021.48200392361</v>
      </c>
      <c r="B33" s="5" t="s">
        <v>286</v>
      </c>
      <c r="C33" s="6">
        <v>0.0</v>
      </c>
      <c r="D33" s="5" t="s">
        <v>287</v>
      </c>
      <c r="E33" s="5">
        <v>1.144103665E9</v>
      </c>
      <c r="F33" s="5" t="s">
        <v>67</v>
      </c>
      <c r="H33" s="5" t="s">
        <v>104</v>
      </c>
      <c r="I33" s="5"/>
      <c r="J33" s="5"/>
      <c r="K33" s="5"/>
      <c r="L33" s="5"/>
    </row>
    <row r="34">
      <c r="A34" s="4">
        <v>45017.5138606713</v>
      </c>
      <c r="B34" s="5" t="s">
        <v>288</v>
      </c>
      <c r="C34" s="6">
        <v>0.0</v>
      </c>
      <c r="D34" s="5" t="s">
        <v>289</v>
      </c>
      <c r="E34" s="5">
        <v>1.154012895E9</v>
      </c>
      <c r="F34" s="5" t="s">
        <v>67</v>
      </c>
      <c r="H34" s="5" t="s">
        <v>133</v>
      </c>
      <c r="I34" s="5"/>
      <c r="J34" s="5"/>
      <c r="K34" s="5"/>
      <c r="L34" s="5"/>
    </row>
    <row r="35">
      <c r="A35" s="4">
        <v>45017.528043541664</v>
      </c>
      <c r="B35" s="5" t="s">
        <v>290</v>
      </c>
      <c r="C35" s="6">
        <v>0.0</v>
      </c>
      <c r="D35" s="5" t="s">
        <v>291</v>
      </c>
      <c r="E35" s="5">
        <v>1.138963277E9</v>
      </c>
      <c r="F35" s="5" t="s">
        <v>67</v>
      </c>
      <c r="H35" s="5" t="s">
        <v>133</v>
      </c>
      <c r="I35" s="5"/>
      <c r="J35" s="5"/>
      <c r="K35" s="5"/>
      <c r="L35" s="5"/>
    </row>
    <row r="36">
      <c r="A36" s="4">
        <v>45017.57938693287</v>
      </c>
      <c r="B36" s="5" t="s">
        <v>292</v>
      </c>
      <c r="C36" s="6">
        <v>0.0</v>
      </c>
      <c r="D36" s="5" t="s">
        <v>293</v>
      </c>
      <c r="E36" s="5">
        <v>1.15994877E9</v>
      </c>
      <c r="F36" s="5" t="s">
        <v>72</v>
      </c>
      <c r="H36" s="5" t="s">
        <v>133</v>
      </c>
      <c r="I36" s="5"/>
      <c r="J36" s="5"/>
      <c r="K36" s="5"/>
      <c r="L36" s="5"/>
    </row>
    <row r="37">
      <c r="A37" s="4">
        <v>45017.68186599537</v>
      </c>
      <c r="B37" s="5" t="s">
        <v>158</v>
      </c>
      <c r="C37" s="6">
        <v>0.0</v>
      </c>
      <c r="D37" s="5" t="s">
        <v>294</v>
      </c>
      <c r="E37" s="5">
        <v>1.153745122E9</v>
      </c>
      <c r="F37" s="5" t="s">
        <v>90</v>
      </c>
      <c r="H37" s="5" t="s">
        <v>133</v>
      </c>
      <c r="I37" s="5"/>
      <c r="J37" s="5"/>
      <c r="K37" s="5"/>
      <c r="L37" s="5"/>
    </row>
    <row r="38">
      <c r="A38" s="4">
        <v>45017.80713729167</v>
      </c>
      <c r="B38" s="5" t="s">
        <v>295</v>
      </c>
      <c r="C38" s="6">
        <v>0.0</v>
      </c>
      <c r="D38" s="5" t="s">
        <v>296</v>
      </c>
      <c r="E38" s="5">
        <v>1.16860793E9</v>
      </c>
      <c r="F38" s="5" t="s">
        <v>67</v>
      </c>
      <c r="H38" s="5" t="s">
        <v>133</v>
      </c>
      <c r="I38" s="5"/>
      <c r="J38" s="5"/>
      <c r="K38" s="5"/>
      <c r="L38" s="5"/>
    </row>
    <row r="39">
      <c r="A39" s="4">
        <v>45019.48812689815</v>
      </c>
      <c r="B39" s="5" t="s">
        <v>295</v>
      </c>
      <c r="C39" s="6">
        <v>0.0</v>
      </c>
      <c r="D39" s="5" t="s">
        <v>297</v>
      </c>
      <c r="E39" s="5">
        <v>1.16860793E9</v>
      </c>
      <c r="F39" s="5" t="s">
        <v>67</v>
      </c>
      <c r="G39" s="5" t="s">
        <v>298</v>
      </c>
      <c r="H39" s="5" t="s">
        <v>133</v>
      </c>
      <c r="I39" s="5"/>
      <c r="J39" s="5"/>
      <c r="K39" s="5"/>
      <c r="L39" s="5"/>
    </row>
    <row r="40">
      <c r="A40" s="4">
        <v>45019.64012581018</v>
      </c>
      <c r="B40" s="5" t="s">
        <v>299</v>
      </c>
      <c r="C40" s="6">
        <v>0.0</v>
      </c>
      <c r="D40" s="5" t="s">
        <v>300</v>
      </c>
      <c r="E40" s="5">
        <v>1.544796552E9</v>
      </c>
      <c r="F40" s="5" t="s">
        <v>72</v>
      </c>
      <c r="H40" s="5" t="s">
        <v>133</v>
      </c>
      <c r="I40" s="5"/>
      <c r="J40" s="5"/>
      <c r="K40" s="5"/>
      <c r="L40" s="5"/>
    </row>
    <row r="41">
      <c r="A41" s="4">
        <v>45019.76202635417</v>
      </c>
      <c r="B41" s="5" t="s">
        <v>301</v>
      </c>
      <c r="C41" s="6">
        <v>0.0</v>
      </c>
      <c r="D41" s="5" t="s">
        <v>302</v>
      </c>
      <c r="E41" s="5">
        <v>1.558212628E9</v>
      </c>
      <c r="F41" s="5" t="s">
        <v>72</v>
      </c>
      <c r="H41" s="5" t="s">
        <v>133</v>
      </c>
      <c r="I41" s="5"/>
      <c r="J41" s="5"/>
      <c r="K41" s="5"/>
      <c r="L41" s="5"/>
    </row>
    <row r="42">
      <c r="A42" s="4">
        <v>45019.904485844905</v>
      </c>
      <c r="B42" s="5" t="s">
        <v>155</v>
      </c>
      <c r="C42" s="6">
        <v>0.0</v>
      </c>
      <c r="D42" s="5" t="s">
        <v>303</v>
      </c>
      <c r="E42" s="5">
        <v>1.150643267E9</v>
      </c>
      <c r="F42" s="5" t="s">
        <v>67</v>
      </c>
      <c r="H42" s="5" t="s">
        <v>133</v>
      </c>
      <c r="I42" s="5"/>
      <c r="J42" s="5"/>
      <c r="K42" s="5"/>
      <c r="L42" s="5"/>
    </row>
    <row r="43">
      <c r="A43" s="4">
        <v>45019.95563488426</v>
      </c>
      <c r="B43" s="5" t="s">
        <v>304</v>
      </c>
      <c r="C43" s="6">
        <v>0.0</v>
      </c>
      <c r="D43" s="5" t="s">
        <v>305</v>
      </c>
      <c r="E43" s="5">
        <v>1.150044842E9</v>
      </c>
      <c r="F43" s="5" t="s">
        <v>85</v>
      </c>
      <c r="G43" s="5" t="s">
        <v>306</v>
      </c>
      <c r="H43" s="5" t="s">
        <v>133</v>
      </c>
      <c r="I43" s="5"/>
      <c r="J43" s="5"/>
      <c r="K43" s="5"/>
      <c r="L43" s="5"/>
    </row>
    <row r="44">
      <c r="A44" s="4">
        <v>45020.47206425926</v>
      </c>
      <c r="B44" s="5" t="s">
        <v>143</v>
      </c>
      <c r="C44" s="6">
        <v>0.0</v>
      </c>
      <c r="D44" s="5" t="s">
        <v>144</v>
      </c>
      <c r="E44" s="5">
        <v>1.154171952E9</v>
      </c>
      <c r="F44" s="5" t="s">
        <v>67</v>
      </c>
      <c r="H44" s="5" t="s">
        <v>133</v>
      </c>
      <c r="I44" s="5"/>
      <c r="J44" s="5"/>
      <c r="K44" s="5"/>
      <c r="L44" s="5"/>
    </row>
    <row r="45">
      <c r="A45" s="4">
        <v>45020.518503831016</v>
      </c>
      <c r="B45" s="5" t="s">
        <v>307</v>
      </c>
      <c r="C45" s="6">
        <v>0.0</v>
      </c>
      <c r="D45" s="5" t="s">
        <v>308</v>
      </c>
      <c r="E45" s="5">
        <v>1.153158231E9</v>
      </c>
      <c r="F45" s="5" t="s">
        <v>72</v>
      </c>
      <c r="H45" s="5" t="s">
        <v>133</v>
      </c>
      <c r="I45" s="5"/>
      <c r="J45" s="5"/>
      <c r="K45" s="5"/>
      <c r="L45" s="5"/>
    </row>
    <row r="46">
      <c r="A46" s="4">
        <v>45020.74373105324</v>
      </c>
      <c r="B46" s="5" t="s">
        <v>295</v>
      </c>
      <c r="C46" s="6">
        <v>0.0</v>
      </c>
      <c r="D46" s="5" t="s">
        <v>296</v>
      </c>
      <c r="E46" s="5">
        <v>1.16860793E9</v>
      </c>
      <c r="F46" s="5" t="s">
        <v>67</v>
      </c>
      <c r="G46" s="5" t="s">
        <v>309</v>
      </c>
      <c r="H46" s="5" t="s">
        <v>133</v>
      </c>
      <c r="I46" s="5"/>
      <c r="J46" s="5"/>
      <c r="K46" s="5"/>
      <c r="L46" s="5"/>
    </row>
    <row r="47">
      <c r="A47" s="4">
        <v>45020.770746759255</v>
      </c>
      <c r="B47" s="5" t="s">
        <v>310</v>
      </c>
      <c r="C47" s="6">
        <v>0.0</v>
      </c>
      <c r="D47" s="5" t="s">
        <v>311</v>
      </c>
      <c r="E47" s="5">
        <v>1.530011606E9</v>
      </c>
      <c r="F47" s="5" t="s">
        <v>72</v>
      </c>
      <c r="H47" s="5" t="s">
        <v>133</v>
      </c>
      <c r="I47" s="5"/>
      <c r="J47" s="5"/>
      <c r="K47" s="5"/>
      <c r="L47" s="5"/>
    </row>
    <row r="48">
      <c r="A48" s="4">
        <v>45020.963896354166</v>
      </c>
      <c r="B48" s="5" t="s">
        <v>312</v>
      </c>
      <c r="C48" s="6">
        <v>0.0</v>
      </c>
      <c r="D48" s="5" t="s">
        <v>313</v>
      </c>
      <c r="E48" s="5">
        <v>2.266419698E9</v>
      </c>
      <c r="F48" s="5" t="s">
        <v>85</v>
      </c>
      <c r="H48" s="5" t="s">
        <v>133</v>
      </c>
      <c r="I48" s="5"/>
      <c r="J48" s="5"/>
      <c r="K48" s="5"/>
      <c r="L48" s="5"/>
    </row>
    <row r="49">
      <c r="A49" s="4">
        <v>45016.74528739583</v>
      </c>
      <c r="B49" s="5" t="s">
        <v>314</v>
      </c>
      <c r="C49" s="6">
        <v>0.0</v>
      </c>
      <c r="D49" s="5" t="s">
        <v>315</v>
      </c>
      <c r="E49" s="5">
        <v>1.137757261E9</v>
      </c>
      <c r="F49" s="5" t="s">
        <v>72</v>
      </c>
      <c r="H49" s="5" t="s">
        <v>316</v>
      </c>
      <c r="I49" s="5"/>
      <c r="J49" s="5"/>
      <c r="K49" s="5"/>
      <c r="L49" s="5"/>
    </row>
    <row r="50">
      <c r="A50" s="4">
        <v>45017.51867064815</v>
      </c>
      <c r="B50" s="5" t="s">
        <v>189</v>
      </c>
      <c r="C50" s="6">
        <v>0.0</v>
      </c>
      <c r="D50" s="5" t="s">
        <v>317</v>
      </c>
      <c r="E50" s="5">
        <v>1.141649338E9</v>
      </c>
      <c r="F50" s="5" t="s">
        <v>67</v>
      </c>
      <c r="G50" s="5" t="s">
        <v>318</v>
      </c>
      <c r="H50" s="5" t="s">
        <v>316</v>
      </c>
      <c r="I50" s="5"/>
      <c r="J50" s="5"/>
      <c r="K50" s="5"/>
      <c r="L50" s="5"/>
    </row>
    <row r="51">
      <c r="A51" s="4">
        <v>45017.53059559027</v>
      </c>
      <c r="B51" s="5" t="s">
        <v>319</v>
      </c>
      <c r="C51" s="6">
        <v>0.0</v>
      </c>
      <c r="D51" s="5" t="s">
        <v>320</v>
      </c>
      <c r="E51" s="5">
        <v>1.165462001E9</v>
      </c>
      <c r="F51" s="5" t="s">
        <v>67</v>
      </c>
      <c r="H51" s="5" t="s">
        <v>316</v>
      </c>
      <c r="I51" s="5"/>
      <c r="J51" s="5"/>
      <c r="K51" s="5"/>
      <c r="L51" s="5"/>
    </row>
    <row r="52">
      <c r="A52" s="4">
        <v>45018.6916193287</v>
      </c>
      <c r="B52" s="5" t="s">
        <v>321</v>
      </c>
      <c r="C52" s="6">
        <v>0.0</v>
      </c>
      <c r="D52" s="5" t="s">
        <v>322</v>
      </c>
      <c r="E52" s="5">
        <v>5.41855323E8</v>
      </c>
      <c r="F52" s="5" t="s">
        <v>67</v>
      </c>
      <c r="G52" s="5" t="s">
        <v>323</v>
      </c>
      <c r="H52" s="5" t="s">
        <v>316</v>
      </c>
      <c r="I52" s="5"/>
      <c r="J52" s="5"/>
      <c r="K52" s="5"/>
      <c r="L52" s="5"/>
    </row>
    <row r="53">
      <c r="A53" s="4">
        <v>45018.80798506945</v>
      </c>
      <c r="B53" s="5" t="s">
        <v>324</v>
      </c>
      <c r="C53" s="6">
        <v>0.0</v>
      </c>
      <c r="D53" s="5" t="s">
        <v>325</v>
      </c>
      <c r="E53" s="5">
        <v>1.13414736E9</v>
      </c>
      <c r="F53" s="5" t="s">
        <v>72</v>
      </c>
      <c r="G53" s="5" t="s">
        <v>326</v>
      </c>
      <c r="H53" s="5" t="s">
        <v>316</v>
      </c>
      <c r="I53" s="5"/>
      <c r="J53" s="5"/>
      <c r="K53" s="5"/>
      <c r="L53" s="5"/>
    </row>
    <row r="54">
      <c r="A54" s="4">
        <v>45019.49241424768</v>
      </c>
      <c r="B54" s="5" t="s">
        <v>165</v>
      </c>
      <c r="C54" s="6">
        <v>0.0</v>
      </c>
      <c r="D54" s="5" t="s">
        <v>327</v>
      </c>
      <c r="E54" s="5">
        <v>1.153231879E9</v>
      </c>
      <c r="F54" s="5" t="s">
        <v>85</v>
      </c>
      <c r="H54" s="5" t="s">
        <v>316</v>
      </c>
      <c r="I54" s="5"/>
      <c r="J54" s="5"/>
      <c r="K54" s="5"/>
      <c r="L54" s="5"/>
    </row>
    <row r="55">
      <c r="A55" s="4">
        <v>45019.496188414356</v>
      </c>
      <c r="B55" s="5" t="s">
        <v>328</v>
      </c>
      <c r="C55" s="6">
        <v>0.0</v>
      </c>
      <c r="D55" s="5" t="s">
        <v>329</v>
      </c>
      <c r="E55" s="5">
        <v>1.158323136E9</v>
      </c>
      <c r="F55" s="5" t="s">
        <v>85</v>
      </c>
      <c r="H55" s="5" t="s">
        <v>316</v>
      </c>
      <c r="I55" s="5"/>
      <c r="J55" s="5"/>
      <c r="K55" s="5"/>
      <c r="L55" s="5"/>
    </row>
    <row r="56">
      <c r="A56" s="4">
        <v>45019.49784980324</v>
      </c>
      <c r="B56" s="5" t="s">
        <v>330</v>
      </c>
      <c r="C56" s="6">
        <v>0.0</v>
      </c>
      <c r="D56" s="5" t="s">
        <v>331</v>
      </c>
      <c r="E56" s="5">
        <v>1.16503062E9</v>
      </c>
      <c r="F56" s="5" t="s">
        <v>67</v>
      </c>
      <c r="H56" s="5" t="s">
        <v>316</v>
      </c>
      <c r="I56" s="5"/>
      <c r="J56" s="5"/>
      <c r="K56" s="5"/>
      <c r="L56" s="5"/>
    </row>
    <row r="57">
      <c r="A57" s="4">
        <v>45019.760302546296</v>
      </c>
      <c r="B57" s="5" t="s">
        <v>178</v>
      </c>
      <c r="C57" s="6">
        <v>0.0</v>
      </c>
      <c r="D57" s="5" t="s">
        <v>179</v>
      </c>
      <c r="E57" s="5">
        <v>1.122371099E9</v>
      </c>
      <c r="F57" s="5" t="s">
        <v>67</v>
      </c>
      <c r="H57" s="5" t="s">
        <v>316</v>
      </c>
      <c r="I57" s="5"/>
      <c r="J57" s="5"/>
      <c r="K57" s="5"/>
      <c r="L57" s="5"/>
    </row>
    <row r="58">
      <c r="A58" s="4">
        <v>45020.3165147338</v>
      </c>
      <c r="B58" s="5" t="s">
        <v>332</v>
      </c>
      <c r="C58" s="6">
        <v>0.0</v>
      </c>
      <c r="D58" s="5" t="s">
        <v>333</v>
      </c>
      <c r="E58" s="5">
        <v>1.150171616E9</v>
      </c>
      <c r="F58" s="5" t="s">
        <v>67</v>
      </c>
      <c r="H58" s="5" t="s">
        <v>316</v>
      </c>
      <c r="I58" s="5"/>
      <c r="J58" s="5"/>
      <c r="K58" s="5"/>
      <c r="L58" s="5"/>
    </row>
    <row r="59">
      <c r="A59" s="4">
        <v>45020.49941607639</v>
      </c>
      <c r="B59" s="5" t="s">
        <v>334</v>
      </c>
      <c r="C59" s="6">
        <v>0.0</v>
      </c>
      <c r="D59" s="5" t="s">
        <v>335</v>
      </c>
      <c r="E59" s="5">
        <v>1.132027241E9</v>
      </c>
      <c r="F59" s="5" t="s">
        <v>67</v>
      </c>
      <c r="G59" s="5" t="s">
        <v>336</v>
      </c>
      <c r="H59" s="5" t="s">
        <v>316</v>
      </c>
      <c r="I59" s="5"/>
      <c r="J59" s="5"/>
      <c r="K59" s="5"/>
      <c r="L59" s="5"/>
    </row>
    <row r="60">
      <c r="A60" s="4">
        <v>45020.6947302662</v>
      </c>
      <c r="B60" s="5" t="s">
        <v>337</v>
      </c>
      <c r="C60" s="6">
        <v>0.0</v>
      </c>
      <c r="D60" s="5" t="s">
        <v>338</v>
      </c>
      <c r="E60" s="5">
        <v>1.165520905E9</v>
      </c>
      <c r="F60" s="5" t="s">
        <v>85</v>
      </c>
      <c r="H60" s="5" t="s">
        <v>316</v>
      </c>
      <c r="I60" s="5"/>
      <c r="J60" s="5"/>
      <c r="K60" s="5"/>
      <c r="L60" s="5"/>
    </row>
    <row r="61">
      <c r="A61" s="4">
        <v>45020.72226782407</v>
      </c>
      <c r="B61" s="5" t="s">
        <v>339</v>
      </c>
      <c r="C61" s="6">
        <v>0.0</v>
      </c>
      <c r="D61" s="5" t="s">
        <v>340</v>
      </c>
      <c r="E61" s="8" t="s">
        <v>341</v>
      </c>
      <c r="F61" s="5" t="s">
        <v>67</v>
      </c>
      <c r="H61" s="5" t="s">
        <v>316</v>
      </c>
      <c r="I61" s="5"/>
      <c r="J61" s="5"/>
      <c r="K61" s="5"/>
      <c r="L61" s="5"/>
    </row>
    <row r="62">
      <c r="A62" s="4">
        <v>45020.74905356481</v>
      </c>
      <c r="B62" s="5" t="s">
        <v>342</v>
      </c>
      <c r="C62" s="6">
        <v>0.0</v>
      </c>
      <c r="D62" s="5" t="s">
        <v>343</v>
      </c>
      <c r="E62" s="5">
        <v>1.165059981E9</v>
      </c>
      <c r="F62" s="5" t="s">
        <v>67</v>
      </c>
      <c r="H62" s="5" t="s">
        <v>316</v>
      </c>
      <c r="I62" s="5"/>
      <c r="J62" s="5"/>
      <c r="K62" s="5"/>
      <c r="L62" s="5"/>
    </row>
    <row r="63">
      <c r="A63" s="4">
        <v>45020.80417826389</v>
      </c>
      <c r="B63" s="5" t="s">
        <v>344</v>
      </c>
      <c r="C63" s="6">
        <v>0.0</v>
      </c>
      <c r="D63" s="5" t="s">
        <v>345</v>
      </c>
      <c r="E63" s="5">
        <v>1.132520222E9</v>
      </c>
      <c r="F63" s="5" t="s">
        <v>85</v>
      </c>
      <c r="H63" s="5" t="s">
        <v>316</v>
      </c>
      <c r="I63" s="5"/>
      <c r="J63" s="5"/>
      <c r="K63" s="5"/>
      <c r="L63" s="5"/>
    </row>
    <row r="64">
      <c r="A64" s="4">
        <v>45020.81828900463</v>
      </c>
      <c r="B64" s="5" t="s">
        <v>346</v>
      </c>
      <c r="C64" s="6">
        <v>0.0</v>
      </c>
      <c r="D64" s="5" t="s">
        <v>347</v>
      </c>
      <c r="E64" s="5">
        <v>1.14979427E9</v>
      </c>
      <c r="F64" s="5" t="s">
        <v>72</v>
      </c>
      <c r="G64" s="5" t="s">
        <v>348</v>
      </c>
      <c r="H64" s="5" t="s">
        <v>316</v>
      </c>
      <c r="I64" s="5"/>
      <c r="J64" s="5"/>
      <c r="K64" s="5"/>
      <c r="L64" s="5"/>
    </row>
    <row r="65">
      <c r="A65" s="4">
        <v>45020.86222300926</v>
      </c>
      <c r="B65" s="5" t="s">
        <v>349</v>
      </c>
      <c r="C65" s="6">
        <v>0.0</v>
      </c>
      <c r="D65" s="5" t="s">
        <v>350</v>
      </c>
      <c r="E65" s="5">
        <v>1.155071202E9</v>
      </c>
      <c r="F65" s="5" t="s">
        <v>67</v>
      </c>
      <c r="G65" s="5" t="s">
        <v>351</v>
      </c>
      <c r="H65" s="5" t="s">
        <v>316</v>
      </c>
      <c r="I65" s="5"/>
      <c r="J65" s="5"/>
      <c r="K65" s="5"/>
      <c r="L65" s="5"/>
    </row>
    <row r="66">
      <c r="A66" s="4">
        <v>45020.87722912037</v>
      </c>
      <c r="B66" s="5" t="s">
        <v>352</v>
      </c>
      <c r="C66" s="6">
        <v>0.0</v>
      </c>
      <c r="D66" s="5" t="s">
        <v>353</v>
      </c>
      <c r="E66" s="5" t="s">
        <v>195</v>
      </c>
      <c r="F66" s="5" t="s">
        <v>67</v>
      </c>
      <c r="H66" s="5" t="s">
        <v>316</v>
      </c>
      <c r="I66" s="5"/>
      <c r="J66" s="5"/>
      <c r="K66" s="5"/>
      <c r="L66" s="5"/>
    </row>
    <row r="67">
      <c r="A67" s="4">
        <v>45031.643118611115</v>
      </c>
      <c r="B67" s="5" t="s">
        <v>91</v>
      </c>
      <c r="C67" s="6">
        <v>0.0</v>
      </c>
      <c r="D67" s="5" t="s">
        <v>92</v>
      </c>
      <c r="E67" s="5">
        <v>1.163665928E9</v>
      </c>
      <c r="F67" s="5" t="s">
        <v>67</v>
      </c>
      <c r="G67" s="5" t="s">
        <v>354</v>
      </c>
      <c r="H67" s="5" t="s">
        <v>68</v>
      </c>
      <c r="I67" s="5"/>
      <c r="J67" s="5"/>
      <c r="K67" s="5"/>
      <c r="L67" s="5"/>
    </row>
    <row r="68">
      <c r="A68" s="4">
        <v>45031.91666877315</v>
      </c>
      <c r="B68" s="5" t="s">
        <v>88</v>
      </c>
      <c r="C68" s="6">
        <v>0.0</v>
      </c>
      <c r="D68" s="5" t="s">
        <v>89</v>
      </c>
      <c r="E68" s="5">
        <v>1.155059697E9</v>
      </c>
      <c r="F68" s="5" t="s">
        <v>90</v>
      </c>
      <c r="H68" s="5" t="s">
        <v>68</v>
      </c>
      <c r="I68" s="5"/>
      <c r="J68" s="5"/>
      <c r="K68" s="5"/>
      <c r="L68" s="5"/>
    </row>
    <row r="69">
      <c r="A69" s="4">
        <v>45032.85521440972</v>
      </c>
      <c r="B69" s="5" t="s">
        <v>65</v>
      </c>
      <c r="C69" s="6">
        <v>0.0</v>
      </c>
      <c r="D69" s="5" t="s">
        <v>66</v>
      </c>
      <c r="E69" s="5">
        <v>1.168099435E9</v>
      </c>
      <c r="F69" s="5" t="s">
        <v>67</v>
      </c>
      <c r="H69" s="5" t="s">
        <v>68</v>
      </c>
      <c r="I69" s="5"/>
      <c r="J69" s="5"/>
      <c r="K69" s="5"/>
      <c r="L69" s="5"/>
    </row>
    <row r="70">
      <c r="A70" s="4">
        <v>45033.71307028935</v>
      </c>
      <c r="B70" s="5" t="s">
        <v>81</v>
      </c>
      <c r="C70" s="6">
        <v>0.0</v>
      </c>
      <c r="D70" s="5" t="s">
        <v>355</v>
      </c>
      <c r="E70" s="5" t="s">
        <v>356</v>
      </c>
      <c r="F70" s="5" t="s">
        <v>72</v>
      </c>
      <c r="G70" s="5" t="s">
        <v>357</v>
      </c>
      <c r="H70" s="5" t="s">
        <v>68</v>
      </c>
      <c r="I70" s="5"/>
      <c r="J70" s="5"/>
      <c r="K70" s="5"/>
      <c r="L70" s="5"/>
    </row>
    <row r="71">
      <c r="A71" s="4">
        <v>45033.79448246528</v>
      </c>
      <c r="B71" s="5" t="s">
        <v>234</v>
      </c>
      <c r="C71" s="6">
        <v>0.0</v>
      </c>
      <c r="D71" s="5" t="s">
        <v>235</v>
      </c>
      <c r="E71" s="5">
        <v>1.158222742E9</v>
      </c>
      <c r="F71" s="5" t="s">
        <v>67</v>
      </c>
      <c r="H71" s="5" t="s">
        <v>68</v>
      </c>
      <c r="I71" s="5"/>
      <c r="J71" s="5"/>
      <c r="K71" s="5"/>
      <c r="L71" s="5"/>
    </row>
    <row r="72">
      <c r="A72" s="4">
        <v>45033.8040144213</v>
      </c>
      <c r="B72" s="5" t="s">
        <v>358</v>
      </c>
      <c r="C72" s="6">
        <v>0.0</v>
      </c>
      <c r="D72" s="5" t="s">
        <v>359</v>
      </c>
      <c r="E72" s="5">
        <v>1.138546255E9</v>
      </c>
      <c r="F72" s="5" t="s">
        <v>67</v>
      </c>
      <c r="H72" s="5" t="s">
        <v>68</v>
      </c>
      <c r="I72" s="5"/>
      <c r="J72" s="5"/>
      <c r="K72" s="5"/>
      <c r="L72" s="5"/>
    </row>
    <row r="73">
      <c r="A73" s="4">
        <v>45033.948752870376</v>
      </c>
      <c r="B73" s="5" t="s">
        <v>69</v>
      </c>
      <c r="C73" s="6">
        <v>0.0</v>
      </c>
      <c r="D73" s="5" t="s">
        <v>97</v>
      </c>
      <c r="E73" s="5" t="s">
        <v>360</v>
      </c>
      <c r="F73" s="5" t="s">
        <v>72</v>
      </c>
      <c r="H73" s="5" t="s">
        <v>68</v>
      </c>
      <c r="I73" s="5"/>
      <c r="J73" s="5"/>
      <c r="K73" s="5"/>
      <c r="L73" s="5"/>
    </row>
    <row r="74">
      <c r="A74" s="4">
        <v>45033.97938189815</v>
      </c>
      <c r="B74" s="5" t="s">
        <v>361</v>
      </c>
      <c r="C74" s="6">
        <v>0.0</v>
      </c>
      <c r="D74" s="5" t="s">
        <v>362</v>
      </c>
      <c r="E74" s="5">
        <v>1.141994756E9</v>
      </c>
      <c r="F74" s="5" t="s">
        <v>67</v>
      </c>
      <c r="H74" s="5" t="s">
        <v>68</v>
      </c>
      <c r="I74" s="5"/>
      <c r="J74" s="5"/>
      <c r="K74" s="5"/>
      <c r="L74" s="5"/>
    </row>
    <row r="75">
      <c r="A75" s="4">
        <v>45033.98231684028</v>
      </c>
      <c r="B75" s="5" t="s">
        <v>363</v>
      </c>
      <c r="C75" s="6">
        <v>0.0</v>
      </c>
      <c r="D75" s="5" t="s">
        <v>364</v>
      </c>
      <c r="E75" s="5">
        <v>1.167256618E9</v>
      </c>
      <c r="F75" s="5" t="s">
        <v>72</v>
      </c>
      <c r="H75" s="5" t="s">
        <v>68</v>
      </c>
      <c r="I75" s="5"/>
      <c r="J75" s="5"/>
      <c r="K75" s="5"/>
      <c r="L75" s="5"/>
    </row>
    <row r="76">
      <c r="A76" s="4">
        <v>45034.37683601852</v>
      </c>
      <c r="B76" s="5" t="s">
        <v>365</v>
      </c>
      <c r="C76" s="6">
        <v>0.0</v>
      </c>
      <c r="D76" s="5" t="s">
        <v>366</v>
      </c>
      <c r="E76" s="5">
        <v>1.165182641E9</v>
      </c>
      <c r="F76" s="5" t="s">
        <v>72</v>
      </c>
      <c r="H76" s="5" t="s">
        <v>68</v>
      </c>
      <c r="I76" s="5"/>
      <c r="J76" s="5"/>
      <c r="K76" s="5"/>
      <c r="L76" s="5"/>
    </row>
    <row r="77">
      <c r="A77" s="4">
        <v>45034.41951927083</v>
      </c>
      <c r="B77" s="5" t="s">
        <v>227</v>
      </c>
      <c r="C77" s="6">
        <v>0.0</v>
      </c>
      <c r="D77" s="5" t="s">
        <v>228</v>
      </c>
      <c r="E77" s="5">
        <v>1.151577786E9</v>
      </c>
      <c r="F77" s="5" t="s">
        <v>67</v>
      </c>
      <c r="H77" s="5" t="s">
        <v>68</v>
      </c>
      <c r="I77" s="5"/>
      <c r="J77" s="5"/>
      <c r="K77" s="5"/>
      <c r="L77" s="5"/>
    </row>
    <row r="78">
      <c r="A78" s="4">
        <v>45034.52285150463</v>
      </c>
      <c r="B78" s="5" t="s">
        <v>69</v>
      </c>
      <c r="C78" s="6">
        <v>0.0</v>
      </c>
      <c r="D78" s="5" t="s">
        <v>367</v>
      </c>
      <c r="E78" s="5">
        <v>1.168254828E9</v>
      </c>
      <c r="F78" s="5" t="s">
        <v>67</v>
      </c>
      <c r="H78" s="5" t="s">
        <v>68</v>
      </c>
      <c r="I78" s="5"/>
      <c r="J78" s="5"/>
      <c r="K78" s="5"/>
      <c r="L78" s="5"/>
    </row>
    <row r="79">
      <c r="A79" s="4">
        <v>45034.527090972224</v>
      </c>
      <c r="B79" s="5" t="s">
        <v>368</v>
      </c>
      <c r="C79" s="6">
        <v>0.0</v>
      </c>
      <c r="D79" s="5" t="s">
        <v>369</v>
      </c>
      <c r="E79" s="5" t="s">
        <v>370</v>
      </c>
      <c r="F79" s="5" t="s">
        <v>154</v>
      </c>
      <c r="H79" s="5" t="s">
        <v>68</v>
      </c>
      <c r="I79" s="5"/>
      <c r="J79" s="5"/>
      <c r="K79" s="5"/>
      <c r="L79" s="5"/>
    </row>
    <row r="80">
      <c r="A80" s="4">
        <v>45035.47943609954</v>
      </c>
      <c r="B80" s="5" t="s">
        <v>86</v>
      </c>
      <c r="C80" s="6">
        <v>0.0</v>
      </c>
      <c r="D80" s="5" t="s">
        <v>87</v>
      </c>
      <c r="E80" s="5">
        <v>1.168572283E9</v>
      </c>
      <c r="F80" s="5" t="s">
        <v>85</v>
      </c>
      <c r="H80" s="5" t="s">
        <v>68</v>
      </c>
      <c r="I80" s="5"/>
      <c r="J80" s="5"/>
      <c r="K80" s="5"/>
      <c r="L80" s="5"/>
    </row>
    <row r="81">
      <c r="A81" s="4">
        <v>45035.496947210646</v>
      </c>
      <c r="B81" s="5" t="s">
        <v>371</v>
      </c>
      <c r="C81" s="6">
        <v>0.0</v>
      </c>
      <c r="D81" s="5" t="s">
        <v>372</v>
      </c>
      <c r="E81" s="5">
        <v>1.138792006E9</v>
      </c>
      <c r="F81" s="5" t="s">
        <v>67</v>
      </c>
      <c r="H81" s="5" t="s">
        <v>68</v>
      </c>
      <c r="I81" s="5"/>
      <c r="J81" s="5"/>
      <c r="K81" s="5"/>
      <c r="L81" s="5"/>
    </row>
    <row r="82">
      <c r="A82" s="4">
        <v>45031.6333882176</v>
      </c>
      <c r="B82" s="5" t="s">
        <v>249</v>
      </c>
      <c r="C82" s="6">
        <v>0.0</v>
      </c>
      <c r="D82" s="5" t="s">
        <v>373</v>
      </c>
      <c r="E82" s="5">
        <v>1.138608679E9</v>
      </c>
      <c r="F82" s="5" t="s">
        <v>67</v>
      </c>
      <c r="H82" s="5" t="s">
        <v>104</v>
      </c>
      <c r="I82" s="5"/>
      <c r="J82" s="5"/>
      <c r="K82" s="5"/>
      <c r="L82" s="5"/>
    </row>
    <row r="83">
      <c r="A83" s="4">
        <v>45033.63761899306</v>
      </c>
      <c r="B83" s="5" t="s">
        <v>249</v>
      </c>
      <c r="C83" s="6">
        <v>0.0</v>
      </c>
      <c r="D83" s="5" t="s">
        <v>250</v>
      </c>
      <c r="E83" s="5">
        <v>1.138608679E9</v>
      </c>
      <c r="F83" s="5" t="s">
        <v>67</v>
      </c>
      <c r="H83" s="5" t="s">
        <v>104</v>
      </c>
      <c r="I83" s="5"/>
      <c r="J83" s="5"/>
      <c r="K83" s="5"/>
      <c r="L83" s="5"/>
    </row>
    <row r="84">
      <c r="A84" s="4">
        <v>45033.89793083334</v>
      </c>
      <c r="B84" s="5" t="s">
        <v>107</v>
      </c>
      <c r="C84" s="6">
        <v>0.0</v>
      </c>
      <c r="D84" s="5" t="s">
        <v>251</v>
      </c>
      <c r="E84" s="5">
        <v>1.0</v>
      </c>
      <c r="F84" s="5" t="s">
        <v>67</v>
      </c>
      <c r="H84" s="5" t="s">
        <v>104</v>
      </c>
      <c r="I84" s="5"/>
      <c r="J84" s="5"/>
      <c r="K84" s="5"/>
      <c r="L84" s="5"/>
    </row>
    <row r="85">
      <c r="A85" s="4">
        <v>45033.95772101852</v>
      </c>
      <c r="B85" s="5" t="s">
        <v>267</v>
      </c>
      <c r="C85" s="6">
        <v>0.0</v>
      </c>
      <c r="D85" s="5" t="s">
        <v>268</v>
      </c>
      <c r="E85" s="5">
        <v>1.167533008E9</v>
      </c>
      <c r="F85" s="5" t="s">
        <v>72</v>
      </c>
      <c r="H85" s="5" t="s">
        <v>104</v>
      </c>
      <c r="I85" s="5"/>
      <c r="J85" s="5"/>
      <c r="K85" s="5"/>
      <c r="L85" s="5"/>
    </row>
    <row r="86">
      <c r="A86" s="4">
        <v>45033.98049271991</v>
      </c>
      <c r="B86" s="5" t="s">
        <v>279</v>
      </c>
      <c r="C86" s="6">
        <v>0.0</v>
      </c>
      <c r="D86" s="5" t="s">
        <v>374</v>
      </c>
      <c r="E86" s="5">
        <v>1.562873101E9</v>
      </c>
      <c r="F86" s="5" t="s">
        <v>72</v>
      </c>
      <c r="H86" s="5" t="s">
        <v>104</v>
      </c>
      <c r="I86" s="5"/>
      <c r="J86" s="5"/>
      <c r="K86" s="5"/>
      <c r="L86" s="5"/>
    </row>
    <row r="87">
      <c r="A87" s="4">
        <v>45034.325335925925</v>
      </c>
      <c r="B87" s="5" t="s">
        <v>375</v>
      </c>
      <c r="C87" s="6">
        <v>0.0</v>
      </c>
      <c r="D87" s="5" t="s">
        <v>376</v>
      </c>
      <c r="E87" s="5">
        <v>1.153476756E9</v>
      </c>
      <c r="F87" s="5" t="s">
        <v>85</v>
      </c>
      <c r="H87" s="5" t="s">
        <v>104</v>
      </c>
      <c r="I87" s="5"/>
      <c r="J87" s="5"/>
      <c r="K87" s="5"/>
      <c r="L87" s="5"/>
    </row>
    <row r="88">
      <c r="A88" s="4">
        <v>45034.391382581016</v>
      </c>
      <c r="B88" s="5" t="s">
        <v>121</v>
      </c>
      <c r="C88" s="6">
        <v>0.0</v>
      </c>
      <c r="D88" s="5" t="s">
        <v>122</v>
      </c>
      <c r="E88" s="5">
        <v>1.551272776E9</v>
      </c>
      <c r="F88" s="5" t="s">
        <v>72</v>
      </c>
      <c r="H88" s="5" t="s">
        <v>104</v>
      </c>
      <c r="I88" s="5"/>
      <c r="J88" s="5"/>
      <c r="K88" s="5"/>
      <c r="L88" s="5"/>
    </row>
    <row r="89">
      <c r="A89" s="4">
        <v>45034.41494202546</v>
      </c>
      <c r="B89" s="5" t="s">
        <v>377</v>
      </c>
      <c r="C89" s="6">
        <v>0.0</v>
      </c>
      <c r="D89" s="5" t="s">
        <v>378</v>
      </c>
      <c r="E89" s="5">
        <v>1.140236275E9</v>
      </c>
      <c r="F89" s="5" t="s">
        <v>67</v>
      </c>
      <c r="H89" s="5" t="s">
        <v>104</v>
      </c>
      <c r="I89" s="5"/>
      <c r="J89" s="5"/>
      <c r="K89" s="5"/>
      <c r="L89" s="5"/>
    </row>
    <row r="90">
      <c r="A90" s="4">
        <v>45034.4715218287</v>
      </c>
      <c r="B90" s="5" t="s">
        <v>69</v>
      </c>
      <c r="C90" s="6">
        <v>0.0</v>
      </c>
      <c r="D90" s="5" t="s">
        <v>97</v>
      </c>
      <c r="E90" s="5">
        <v>1.168254828E9</v>
      </c>
      <c r="F90" s="5" t="s">
        <v>67</v>
      </c>
      <c r="H90" s="5" t="s">
        <v>104</v>
      </c>
      <c r="I90" s="5"/>
      <c r="J90" s="5"/>
      <c r="K90" s="5"/>
      <c r="L90" s="5"/>
    </row>
    <row r="91">
      <c r="A91" s="4">
        <v>45034.482734097226</v>
      </c>
      <c r="B91" s="5" t="s">
        <v>123</v>
      </c>
      <c r="C91" s="6">
        <v>0.0</v>
      </c>
      <c r="D91" s="5" t="s">
        <v>124</v>
      </c>
      <c r="E91" s="5">
        <v>1.16121249E9</v>
      </c>
      <c r="F91" s="5" t="s">
        <v>67</v>
      </c>
      <c r="H91" s="5" t="s">
        <v>104</v>
      </c>
      <c r="I91" s="5"/>
      <c r="J91" s="5"/>
      <c r="K91" s="5"/>
      <c r="L91" s="5"/>
    </row>
    <row r="92">
      <c r="A92" s="4">
        <v>45034.48944694444</v>
      </c>
      <c r="B92" s="5" t="s">
        <v>379</v>
      </c>
      <c r="C92" s="6">
        <v>0.0</v>
      </c>
      <c r="D92" s="5" t="s">
        <v>380</v>
      </c>
      <c r="E92" s="5">
        <v>1.132637414E9</v>
      </c>
      <c r="F92" s="5" t="s">
        <v>72</v>
      </c>
      <c r="H92" s="5" t="s">
        <v>104</v>
      </c>
      <c r="I92" s="5"/>
      <c r="J92" s="5"/>
      <c r="K92" s="5"/>
      <c r="L92" s="5"/>
    </row>
    <row r="93">
      <c r="A93" s="4">
        <v>45034.51668954861</v>
      </c>
      <c r="B93" s="5" t="s">
        <v>381</v>
      </c>
      <c r="C93" s="6">
        <v>0.0</v>
      </c>
      <c r="D93" s="5" t="s">
        <v>382</v>
      </c>
      <c r="E93" s="5">
        <v>1.15261853E9</v>
      </c>
      <c r="F93" s="5" t="s">
        <v>72</v>
      </c>
      <c r="H93" s="5" t="s">
        <v>104</v>
      </c>
      <c r="I93" s="5"/>
      <c r="J93" s="5"/>
      <c r="K93" s="5"/>
      <c r="L93" s="5"/>
    </row>
    <row r="94">
      <c r="A94" s="4">
        <v>45034.52969925926</v>
      </c>
      <c r="B94" s="5" t="s">
        <v>265</v>
      </c>
      <c r="C94" s="6">
        <v>0.0</v>
      </c>
      <c r="D94" s="5" t="s">
        <v>266</v>
      </c>
      <c r="E94" s="5">
        <v>1.158207094E9</v>
      </c>
      <c r="F94" s="5" t="s">
        <v>85</v>
      </c>
      <c r="H94" s="5" t="s">
        <v>104</v>
      </c>
      <c r="I94" s="5"/>
      <c r="J94" s="5"/>
      <c r="K94" s="5"/>
      <c r="L94" s="5"/>
    </row>
    <row r="95">
      <c r="A95" s="4">
        <v>45034.57850895834</v>
      </c>
      <c r="B95" s="5" t="s">
        <v>113</v>
      </c>
      <c r="C95" s="6">
        <v>0.0</v>
      </c>
      <c r="D95" s="5" t="s">
        <v>114</v>
      </c>
      <c r="E95" s="5">
        <v>1.157091804E9</v>
      </c>
      <c r="F95" s="5" t="s">
        <v>85</v>
      </c>
      <c r="H95" s="5" t="s">
        <v>104</v>
      </c>
      <c r="I95" s="5"/>
      <c r="J95" s="5"/>
      <c r="K95" s="5"/>
      <c r="L95" s="5"/>
    </row>
    <row r="96">
      <c r="A96" s="4">
        <v>45034.583588229165</v>
      </c>
      <c r="B96" s="5" t="s">
        <v>102</v>
      </c>
      <c r="C96" s="6">
        <v>0.0</v>
      </c>
      <c r="D96" s="5" t="s">
        <v>383</v>
      </c>
      <c r="E96" s="5">
        <v>1.126431187E9</v>
      </c>
      <c r="F96" s="5" t="s">
        <v>72</v>
      </c>
      <c r="H96" s="5" t="s">
        <v>104</v>
      </c>
      <c r="I96" s="5"/>
      <c r="J96" s="5"/>
      <c r="K96" s="5"/>
      <c r="L96" s="5"/>
    </row>
    <row r="97">
      <c r="A97" s="4">
        <v>45034.618076342595</v>
      </c>
      <c r="B97" s="5" t="s">
        <v>384</v>
      </c>
      <c r="C97" s="6">
        <v>0.0</v>
      </c>
      <c r="D97" s="5" t="s">
        <v>385</v>
      </c>
      <c r="E97" s="5">
        <v>1.156441007E9</v>
      </c>
      <c r="F97" s="5" t="s">
        <v>67</v>
      </c>
      <c r="H97" s="5" t="s">
        <v>104</v>
      </c>
      <c r="I97" s="5"/>
      <c r="J97" s="5"/>
      <c r="K97" s="5"/>
      <c r="L97" s="5"/>
    </row>
    <row r="98">
      <c r="A98" s="4">
        <v>45034.776886886575</v>
      </c>
      <c r="B98" s="5" t="s">
        <v>386</v>
      </c>
      <c r="C98" s="6">
        <v>0.0</v>
      </c>
      <c r="D98" s="5" t="s">
        <v>387</v>
      </c>
      <c r="E98" s="5">
        <v>2.644809484E9</v>
      </c>
      <c r="F98" s="5" t="s">
        <v>67</v>
      </c>
      <c r="H98" s="5" t="s">
        <v>104</v>
      </c>
      <c r="I98" s="5"/>
      <c r="J98" s="5"/>
      <c r="K98" s="5"/>
      <c r="L98" s="5"/>
    </row>
    <row r="99">
      <c r="A99" s="4">
        <v>45035.46697005787</v>
      </c>
      <c r="B99" s="5" t="s">
        <v>388</v>
      </c>
      <c r="C99" s="6">
        <v>0.0</v>
      </c>
      <c r="D99" s="5" t="s">
        <v>389</v>
      </c>
      <c r="E99" s="5">
        <v>1.149389185E9</v>
      </c>
      <c r="F99" s="5" t="s">
        <v>67</v>
      </c>
      <c r="G99" s="5" t="s">
        <v>390</v>
      </c>
      <c r="H99" s="5" t="s">
        <v>104</v>
      </c>
      <c r="I99" s="5"/>
      <c r="J99" s="5"/>
      <c r="K99" s="5"/>
      <c r="L99" s="5"/>
    </row>
    <row r="100">
      <c r="A100" s="4">
        <v>45035.473124571756</v>
      </c>
      <c r="B100" s="5" t="s">
        <v>391</v>
      </c>
      <c r="C100" s="6">
        <v>0.0</v>
      </c>
      <c r="D100" s="5" t="s">
        <v>392</v>
      </c>
      <c r="E100" s="5">
        <v>1.158258549E9</v>
      </c>
      <c r="F100" s="5" t="s">
        <v>72</v>
      </c>
      <c r="G100" s="5" t="s">
        <v>393</v>
      </c>
      <c r="H100" s="5" t="s">
        <v>104</v>
      </c>
      <c r="I100" s="5"/>
      <c r="J100" s="5"/>
      <c r="K100" s="5"/>
      <c r="L100" s="5"/>
    </row>
    <row r="101">
      <c r="A101" s="4">
        <v>45031.61276795139</v>
      </c>
      <c r="B101" s="5" t="s">
        <v>394</v>
      </c>
      <c r="C101" s="6">
        <v>0.0</v>
      </c>
      <c r="D101" s="5" t="s">
        <v>395</v>
      </c>
      <c r="E101" s="5">
        <v>1.1393285E9</v>
      </c>
      <c r="F101" s="5" t="s">
        <v>72</v>
      </c>
      <c r="H101" s="5" t="s">
        <v>133</v>
      </c>
      <c r="I101" s="5"/>
      <c r="J101" s="5"/>
      <c r="K101" s="5"/>
      <c r="L101" s="5"/>
    </row>
    <row r="102">
      <c r="A102" s="4">
        <v>45031.765356006945</v>
      </c>
      <c r="B102" s="5" t="s">
        <v>158</v>
      </c>
      <c r="C102" s="6">
        <v>0.0</v>
      </c>
      <c r="D102" s="5" t="s">
        <v>159</v>
      </c>
      <c r="E102" s="5">
        <v>1.553745122E9</v>
      </c>
      <c r="F102" s="5" t="s">
        <v>90</v>
      </c>
      <c r="H102" s="5" t="s">
        <v>133</v>
      </c>
      <c r="I102" s="5"/>
      <c r="J102" s="5"/>
      <c r="K102" s="5"/>
      <c r="L102" s="5"/>
    </row>
    <row r="103">
      <c r="A103" s="4">
        <v>45033.91559217592</v>
      </c>
      <c r="B103" s="5" t="s">
        <v>143</v>
      </c>
      <c r="C103" s="6">
        <v>0.0</v>
      </c>
      <c r="D103" s="5" t="s">
        <v>144</v>
      </c>
      <c r="E103" s="5">
        <v>1.154171952E9</v>
      </c>
      <c r="F103" s="5" t="s">
        <v>67</v>
      </c>
      <c r="H103" s="5" t="s">
        <v>133</v>
      </c>
      <c r="I103" s="5"/>
      <c r="J103" s="5"/>
      <c r="K103" s="5"/>
      <c r="L103" s="5"/>
    </row>
    <row r="104">
      <c r="A104" s="4">
        <v>45033.9158090625</v>
      </c>
      <c r="B104" s="5" t="s">
        <v>396</v>
      </c>
      <c r="C104" s="6">
        <v>0.0</v>
      </c>
      <c r="D104" s="5" t="s">
        <v>397</v>
      </c>
      <c r="E104" s="5">
        <v>1.160520824E9</v>
      </c>
      <c r="F104" s="5" t="s">
        <v>90</v>
      </c>
      <c r="G104" s="5" t="s">
        <v>120</v>
      </c>
      <c r="H104" s="5" t="s">
        <v>133</v>
      </c>
      <c r="I104" s="5"/>
      <c r="J104" s="5"/>
      <c r="K104" s="5"/>
      <c r="L104" s="5"/>
    </row>
    <row r="105">
      <c r="A105" s="4">
        <v>45033.93236173611</v>
      </c>
      <c r="B105" s="5" t="s">
        <v>398</v>
      </c>
      <c r="C105" s="6">
        <v>0.0</v>
      </c>
      <c r="D105" s="5" t="s">
        <v>399</v>
      </c>
      <c r="E105" s="5">
        <v>1.559524031E9</v>
      </c>
      <c r="F105" s="5" t="s">
        <v>67</v>
      </c>
      <c r="H105" s="5" t="s">
        <v>133</v>
      </c>
      <c r="I105" s="5"/>
      <c r="J105" s="5"/>
      <c r="K105" s="5"/>
      <c r="L105" s="5"/>
    </row>
    <row r="106">
      <c r="A106" s="4">
        <v>45034.25728675926</v>
      </c>
      <c r="B106" s="5" t="s">
        <v>295</v>
      </c>
      <c r="C106" s="6">
        <v>0.0</v>
      </c>
      <c r="D106" s="5" t="s">
        <v>296</v>
      </c>
      <c r="E106" s="5">
        <v>1.16860793E9</v>
      </c>
      <c r="F106" s="5" t="s">
        <v>67</v>
      </c>
      <c r="H106" s="5" t="s">
        <v>133</v>
      </c>
      <c r="I106" s="5"/>
      <c r="J106" s="5"/>
      <c r="K106" s="5"/>
      <c r="L106" s="5"/>
    </row>
    <row r="107">
      <c r="A107" s="4">
        <v>45034.47580508102</v>
      </c>
      <c r="B107" s="5" t="s">
        <v>400</v>
      </c>
      <c r="C107" s="6">
        <v>0.0</v>
      </c>
      <c r="D107" s="5" t="s">
        <v>401</v>
      </c>
      <c r="E107" s="5">
        <v>1.130432043E9</v>
      </c>
      <c r="F107" s="5" t="s">
        <v>72</v>
      </c>
      <c r="H107" s="5" t="s">
        <v>133</v>
      </c>
      <c r="I107" s="5"/>
      <c r="J107" s="5"/>
      <c r="K107" s="5"/>
      <c r="L107" s="5"/>
    </row>
    <row r="108">
      <c r="A108" s="4">
        <v>45034.49957163194</v>
      </c>
      <c r="B108" s="5" t="s">
        <v>288</v>
      </c>
      <c r="C108" s="6">
        <v>0.0</v>
      </c>
      <c r="D108" s="5" t="s">
        <v>289</v>
      </c>
      <c r="E108" s="5">
        <v>1.154012895E9</v>
      </c>
      <c r="F108" s="5" t="s">
        <v>72</v>
      </c>
      <c r="H108" s="5" t="s">
        <v>133</v>
      </c>
      <c r="I108" s="5"/>
      <c r="J108" s="5"/>
      <c r="K108" s="5"/>
      <c r="L108" s="5"/>
    </row>
    <row r="109">
      <c r="A109" s="4">
        <v>45034.55213429398</v>
      </c>
      <c r="B109" s="5" t="s">
        <v>402</v>
      </c>
      <c r="C109" s="6">
        <v>0.0</v>
      </c>
      <c r="D109" s="5" t="s">
        <v>403</v>
      </c>
      <c r="E109" s="5">
        <v>1.150554241E9</v>
      </c>
      <c r="F109" s="5" t="s">
        <v>85</v>
      </c>
      <c r="H109" s="5" t="s">
        <v>133</v>
      </c>
      <c r="I109" s="5"/>
      <c r="J109" s="5"/>
      <c r="K109" s="5"/>
      <c r="L109" s="5"/>
    </row>
    <row r="110">
      <c r="A110" s="4">
        <v>45034.927611886575</v>
      </c>
      <c r="B110" s="5" t="s">
        <v>404</v>
      </c>
      <c r="C110" s="6">
        <v>0.0</v>
      </c>
      <c r="D110" s="5" t="s">
        <v>405</v>
      </c>
      <c r="E110" s="5">
        <v>1.122828771E9</v>
      </c>
      <c r="F110" s="5" t="s">
        <v>72</v>
      </c>
      <c r="H110" s="5" t="s">
        <v>133</v>
      </c>
      <c r="I110" s="5"/>
      <c r="J110" s="5"/>
      <c r="K110" s="5"/>
      <c r="L110" s="5"/>
    </row>
    <row r="111">
      <c r="A111" s="4">
        <v>45035.34764662037</v>
      </c>
      <c r="B111" s="5" t="s">
        <v>406</v>
      </c>
      <c r="C111" s="6">
        <v>0.0</v>
      </c>
      <c r="D111" s="5" t="s">
        <v>407</v>
      </c>
      <c r="E111" s="5">
        <v>1.150538689E9</v>
      </c>
      <c r="F111" s="5" t="s">
        <v>67</v>
      </c>
      <c r="H111" s="5" t="s">
        <v>133</v>
      </c>
      <c r="I111" s="5"/>
      <c r="J111" s="5"/>
      <c r="K111" s="5"/>
      <c r="L111" s="5"/>
    </row>
    <row r="112">
      <c r="A112" s="4">
        <v>45035.46233229167</v>
      </c>
      <c r="B112" s="5" t="s">
        <v>408</v>
      </c>
      <c r="C112" s="6">
        <v>0.0</v>
      </c>
      <c r="D112" s="5" t="s">
        <v>409</v>
      </c>
      <c r="E112" s="5">
        <v>1.160424658E9</v>
      </c>
      <c r="F112" s="5" t="s">
        <v>90</v>
      </c>
      <c r="H112" s="5" t="s">
        <v>133</v>
      </c>
      <c r="I112" s="5"/>
      <c r="J112" s="5"/>
      <c r="K112" s="5"/>
      <c r="L112" s="5"/>
    </row>
    <row r="113">
      <c r="A113" s="4">
        <v>45031.61679342593</v>
      </c>
      <c r="B113" s="5" t="s">
        <v>410</v>
      </c>
      <c r="C113" s="6">
        <v>0.0</v>
      </c>
      <c r="D113" s="5" t="s">
        <v>411</v>
      </c>
      <c r="E113" s="5">
        <v>1.169419547E9</v>
      </c>
      <c r="F113" s="5" t="s">
        <v>67</v>
      </c>
      <c r="H113" s="5" t="s">
        <v>316</v>
      </c>
      <c r="I113" s="5"/>
      <c r="J113" s="5"/>
      <c r="K113" s="5"/>
      <c r="L113" s="5"/>
    </row>
    <row r="114">
      <c r="A114" s="4">
        <v>45031.61959498843</v>
      </c>
      <c r="B114" s="5" t="s">
        <v>342</v>
      </c>
      <c r="C114" s="6">
        <v>0.0</v>
      </c>
      <c r="D114" s="5" t="s">
        <v>412</v>
      </c>
      <c r="E114" s="5">
        <v>1.165059981E9</v>
      </c>
      <c r="F114" s="5" t="s">
        <v>67</v>
      </c>
      <c r="H114" s="5" t="s">
        <v>316</v>
      </c>
      <c r="I114" s="5"/>
      <c r="J114" s="5"/>
      <c r="K114" s="5"/>
      <c r="L114" s="5"/>
    </row>
    <row r="115">
      <c r="A115" s="4">
        <v>45031.62587043981</v>
      </c>
      <c r="B115" s="5" t="s">
        <v>413</v>
      </c>
      <c r="C115" s="6">
        <v>0.0</v>
      </c>
      <c r="D115" s="5" t="s">
        <v>414</v>
      </c>
      <c r="E115" s="5">
        <v>1.15958543E9</v>
      </c>
      <c r="F115" s="5" t="s">
        <v>67</v>
      </c>
      <c r="H115" s="5" t="s">
        <v>316</v>
      </c>
      <c r="I115" s="5"/>
      <c r="J115" s="5"/>
      <c r="K115" s="5"/>
      <c r="L115" s="5"/>
    </row>
    <row r="116">
      <c r="A116" s="4">
        <v>45031.784518298606</v>
      </c>
      <c r="B116" s="5" t="s">
        <v>165</v>
      </c>
      <c r="C116" s="6">
        <v>0.0</v>
      </c>
      <c r="D116" s="5" t="s">
        <v>415</v>
      </c>
      <c r="E116" s="5">
        <v>1.153231879E9</v>
      </c>
      <c r="F116" s="5" t="s">
        <v>72</v>
      </c>
      <c r="H116" s="5" t="s">
        <v>316</v>
      </c>
      <c r="I116" s="5"/>
      <c r="J116" s="5"/>
      <c r="K116" s="5"/>
      <c r="L116" s="5"/>
    </row>
    <row r="117">
      <c r="A117" s="4">
        <v>45031.79317896991</v>
      </c>
      <c r="B117" s="5" t="s">
        <v>416</v>
      </c>
      <c r="C117" s="6">
        <v>0.0</v>
      </c>
      <c r="D117" s="5" t="s">
        <v>417</v>
      </c>
      <c r="E117" s="5" t="s">
        <v>418</v>
      </c>
      <c r="F117" s="5" t="s">
        <v>67</v>
      </c>
      <c r="H117" s="5" t="s">
        <v>316</v>
      </c>
      <c r="I117" s="5"/>
      <c r="J117" s="5"/>
      <c r="K117" s="5"/>
      <c r="L117" s="5"/>
    </row>
    <row r="118">
      <c r="A118" s="4">
        <v>45031.807724328704</v>
      </c>
      <c r="B118" s="5" t="s">
        <v>419</v>
      </c>
      <c r="C118" s="6">
        <v>0.0</v>
      </c>
      <c r="D118" s="5" t="s">
        <v>420</v>
      </c>
      <c r="E118" s="5">
        <v>1.53118956E9</v>
      </c>
      <c r="F118" s="5" t="s">
        <v>90</v>
      </c>
      <c r="H118" s="5" t="s">
        <v>316</v>
      </c>
      <c r="I118" s="5"/>
      <c r="J118" s="5"/>
      <c r="K118" s="5"/>
      <c r="L118" s="5"/>
    </row>
    <row r="119">
      <c r="A119" s="4">
        <v>45031.8151796875</v>
      </c>
      <c r="B119" s="5" t="s">
        <v>163</v>
      </c>
      <c r="C119" s="6">
        <v>0.0</v>
      </c>
      <c r="D119" s="5" t="s">
        <v>164</v>
      </c>
      <c r="E119" s="5">
        <v>1.155063104E9</v>
      </c>
      <c r="F119" s="5" t="s">
        <v>72</v>
      </c>
      <c r="H119" s="5" t="s">
        <v>316</v>
      </c>
      <c r="I119" s="5"/>
      <c r="J119" s="5"/>
      <c r="K119" s="5"/>
      <c r="L119" s="5"/>
    </row>
    <row r="120">
      <c r="A120" s="4">
        <v>45031.88271478009</v>
      </c>
      <c r="B120" s="5" t="s">
        <v>314</v>
      </c>
      <c r="C120" s="6">
        <v>0.0</v>
      </c>
      <c r="D120" s="5" t="s">
        <v>421</v>
      </c>
      <c r="E120" s="5">
        <v>1.137757261E9</v>
      </c>
      <c r="F120" s="5" t="s">
        <v>72</v>
      </c>
      <c r="H120" s="5" t="s">
        <v>316</v>
      </c>
      <c r="I120" s="5"/>
      <c r="J120" s="5"/>
      <c r="K120" s="5"/>
      <c r="L120" s="5"/>
    </row>
    <row r="121">
      <c r="A121" s="4">
        <v>45032.51960303241</v>
      </c>
      <c r="B121" s="5" t="s">
        <v>167</v>
      </c>
      <c r="C121" s="6">
        <v>0.0</v>
      </c>
      <c r="D121" s="5" t="s">
        <v>168</v>
      </c>
      <c r="E121" s="5">
        <v>1.130522921E9</v>
      </c>
      <c r="F121" s="5" t="s">
        <v>67</v>
      </c>
      <c r="H121" s="5" t="s">
        <v>316</v>
      </c>
      <c r="I121" s="5"/>
      <c r="J121" s="5"/>
      <c r="K121" s="5"/>
      <c r="L121" s="5"/>
    </row>
    <row r="122">
      <c r="A122" s="4">
        <v>45032.74092503473</v>
      </c>
      <c r="B122" s="5" t="s">
        <v>422</v>
      </c>
      <c r="C122" s="6">
        <v>0.0</v>
      </c>
      <c r="D122" s="5" t="s">
        <v>423</v>
      </c>
      <c r="E122" s="5">
        <v>1.55757247E9</v>
      </c>
      <c r="F122" s="5" t="s">
        <v>90</v>
      </c>
      <c r="H122" s="5" t="s">
        <v>316</v>
      </c>
      <c r="I122" s="5"/>
      <c r="J122" s="5"/>
      <c r="K122" s="5"/>
      <c r="L122" s="5"/>
    </row>
    <row r="123">
      <c r="A123" s="4">
        <v>45032.82897783565</v>
      </c>
      <c r="B123" s="5" t="s">
        <v>193</v>
      </c>
      <c r="C123" s="6">
        <v>0.0</v>
      </c>
      <c r="D123" s="5" t="s">
        <v>424</v>
      </c>
      <c r="E123" s="5">
        <v>1.141883757E9</v>
      </c>
      <c r="F123" s="5" t="s">
        <v>67</v>
      </c>
      <c r="H123" s="5" t="s">
        <v>316</v>
      </c>
      <c r="I123" s="5"/>
      <c r="J123" s="5"/>
      <c r="K123" s="5"/>
      <c r="L123" s="5"/>
    </row>
    <row r="124">
      <c r="A124" s="4">
        <v>45033.70877528936</v>
      </c>
      <c r="B124" s="5" t="s">
        <v>334</v>
      </c>
      <c r="C124" s="6">
        <v>0.0</v>
      </c>
      <c r="D124" s="5" t="s">
        <v>425</v>
      </c>
      <c r="E124" s="5">
        <v>1.132027241E9</v>
      </c>
      <c r="F124" s="5" t="s">
        <v>67</v>
      </c>
      <c r="G124" s="5" t="s">
        <v>426</v>
      </c>
      <c r="H124" s="5" t="s">
        <v>316</v>
      </c>
      <c r="I124" s="5"/>
      <c r="J124" s="5"/>
      <c r="K124" s="5"/>
      <c r="L124" s="5"/>
    </row>
    <row r="125">
      <c r="A125" s="4">
        <v>45034.41371289352</v>
      </c>
      <c r="B125" s="5" t="s">
        <v>344</v>
      </c>
      <c r="C125" s="6">
        <v>0.0</v>
      </c>
      <c r="D125" s="5" t="s">
        <v>345</v>
      </c>
      <c r="E125" s="5">
        <v>1.132520222E9</v>
      </c>
      <c r="F125" s="5" t="s">
        <v>85</v>
      </c>
      <c r="H125" s="5" t="s">
        <v>316</v>
      </c>
      <c r="I125" s="5"/>
      <c r="J125" s="5"/>
      <c r="K125" s="5"/>
      <c r="L125" s="5"/>
    </row>
    <row r="126">
      <c r="A126" s="4">
        <v>45034.43390148148</v>
      </c>
      <c r="B126" s="5" t="s">
        <v>427</v>
      </c>
      <c r="C126" s="6">
        <v>0.0</v>
      </c>
      <c r="D126" s="5" t="s">
        <v>428</v>
      </c>
      <c r="E126" s="5">
        <v>1.165462001E9</v>
      </c>
      <c r="F126" s="5" t="s">
        <v>67</v>
      </c>
      <c r="H126" s="5" t="s">
        <v>316</v>
      </c>
      <c r="I126" s="5"/>
      <c r="J126" s="5"/>
      <c r="K126" s="5"/>
      <c r="L126" s="5"/>
    </row>
    <row r="127">
      <c r="A127" s="4">
        <v>45034.464790937505</v>
      </c>
      <c r="B127" s="5" t="s">
        <v>429</v>
      </c>
      <c r="C127" s="6">
        <v>0.0</v>
      </c>
      <c r="D127" s="5" t="s">
        <v>430</v>
      </c>
      <c r="E127" s="5">
        <v>1.131892602E9</v>
      </c>
      <c r="F127" s="5" t="s">
        <v>67</v>
      </c>
      <c r="H127" s="5" t="s">
        <v>316</v>
      </c>
      <c r="I127" s="5"/>
      <c r="J127" s="5"/>
      <c r="K127" s="5"/>
      <c r="L127" s="5"/>
    </row>
    <row r="128">
      <c r="A128" s="4">
        <v>45034.47195982639</v>
      </c>
      <c r="B128" s="5" t="s">
        <v>160</v>
      </c>
      <c r="C128" s="6">
        <v>0.0</v>
      </c>
      <c r="D128" s="5" t="s">
        <v>431</v>
      </c>
      <c r="E128" s="5">
        <v>1.169748851E9</v>
      </c>
      <c r="F128" s="5" t="s">
        <v>67</v>
      </c>
      <c r="H128" s="5" t="s">
        <v>316</v>
      </c>
      <c r="I128" s="5"/>
      <c r="J128" s="5"/>
      <c r="K128" s="5"/>
      <c r="L128" s="5"/>
    </row>
    <row r="129">
      <c r="A129" s="4">
        <v>45034.482054328706</v>
      </c>
      <c r="B129" s="5" t="s">
        <v>432</v>
      </c>
      <c r="C129" s="6">
        <v>0.0</v>
      </c>
      <c r="D129" s="5" t="s">
        <v>433</v>
      </c>
      <c r="E129" s="5">
        <v>1.157407774E9</v>
      </c>
      <c r="F129" s="5" t="s">
        <v>85</v>
      </c>
      <c r="H129" s="5" t="s">
        <v>316</v>
      </c>
      <c r="I129" s="5"/>
      <c r="J129" s="5"/>
      <c r="K129" s="5"/>
      <c r="L129" s="5"/>
    </row>
    <row r="130">
      <c r="A130" s="4">
        <v>45034.487923657405</v>
      </c>
      <c r="B130" s="5" t="s">
        <v>434</v>
      </c>
      <c r="C130" s="6">
        <v>0.0</v>
      </c>
      <c r="D130" s="5" t="s">
        <v>435</v>
      </c>
      <c r="E130" s="5">
        <v>4.5247922E7</v>
      </c>
      <c r="F130" s="5" t="s">
        <v>67</v>
      </c>
      <c r="H130" s="5" t="s">
        <v>316</v>
      </c>
      <c r="I130" s="5"/>
      <c r="J130" s="5"/>
      <c r="K130" s="5"/>
      <c r="L130" s="5"/>
    </row>
    <row r="131">
      <c r="A131" s="4">
        <v>45034.54784890046</v>
      </c>
      <c r="B131" s="5" t="s">
        <v>339</v>
      </c>
      <c r="C131" s="6">
        <v>0.0</v>
      </c>
      <c r="D131" s="5" t="s">
        <v>340</v>
      </c>
      <c r="E131" s="8" t="s">
        <v>341</v>
      </c>
      <c r="F131" s="5" t="s">
        <v>72</v>
      </c>
      <c r="H131" s="5" t="s">
        <v>316</v>
      </c>
      <c r="I131" s="5"/>
      <c r="J131" s="5"/>
      <c r="K131" s="5"/>
      <c r="L131" s="5"/>
    </row>
    <row r="132">
      <c r="A132" s="4">
        <v>45034.56071509259</v>
      </c>
      <c r="B132" s="5" t="s">
        <v>436</v>
      </c>
      <c r="C132" s="6">
        <v>0.0</v>
      </c>
      <c r="D132" s="5" t="s">
        <v>437</v>
      </c>
      <c r="E132" s="5">
        <v>1.164998581E9</v>
      </c>
      <c r="F132" s="5" t="s">
        <v>67</v>
      </c>
      <c r="H132" s="5" t="s">
        <v>316</v>
      </c>
      <c r="I132" s="5"/>
      <c r="J132" s="5"/>
      <c r="K132" s="5"/>
      <c r="L132" s="5"/>
    </row>
    <row r="133">
      <c r="A133" s="4">
        <v>45034.90722922454</v>
      </c>
      <c r="B133" s="5" t="s">
        <v>438</v>
      </c>
      <c r="C133" s="6">
        <v>0.0</v>
      </c>
      <c r="D133" s="5" t="s">
        <v>439</v>
      </c>
      <c r="E133" s="5">
        <v>1.159900998E9</v>
      </c>
      <c r="F133" s="5" t="s">
        <v>67</v>
      </c>
      <c r="H133" s="5" t="s">
        <v>316</v>
      </c>
      <c r="I133" s="5"/>
      <c r="J133" s="5"/>
      <c r="K133" s="5"/>
      <c r="L133" s="5"/>
    </row>
    <row r="134">
      <c r="A134" s="4">
        <v>45034.97122924768</v>
      </c>
      <c r="B134" s="5" t="s">
        <v>440</v>
      </c>
      <c r="C134" s="6">
        <v>0.0</v>
      </c>
      <c r="D134" s="5" t="s">
        <v>441</v>
      </c>
      <c r="E134" s="5">
        <v>1.167654852E9</v>
      </c>
      <c r="F134" s="5" t="s">
        <v>85</v>
      </c>
      <c r="H134" s="5" t="s">
        <v>316</v>
      </c>
      <c r="I134" s="5"/>
      <c r="J134" s="5"/>
      <c r="K134" s="5"/>
      <c r="L134" s="5"/>
    </row>
    <row r="135">
      <c r="A135" s="4">
        <v>45035.35147982639</v>
      </c>
      <c r="B135" s="5" t="s">
        <v>442</v>
      </c>
      <c r="C135" s="6">
        <v>0.0</v>
      </c>
      <c r="D135" s="5" t="s">
        <v>443</v>
      </c>
      <c r="E135" s="5">
        <v>1.165891067E9</v>
      </c>
      <c r="F135" s="5" t="s">
        <v>67</v>
      </c>
      <c r="H135" s="5" t="s">
        <v>316</v>
      </c>
      <c r="I135" s="5"/>
      <c r="J135" s="5"/>
      <c r="K135" s="5"/>
      <c r="L135" s="5"/>
    </row>
    <row r="136">
      <c r="A136" s="4">
        <v>45035.47873491899</v>
      </c>
      <c r="B136" s="5" t="s">
        <v>444</v>
      </c>
      <c r="C136" s="6">
        <v>0.0</v>
      </c>
      <c r="D136" s="5" t="s">
        <v>445</v>
      </c>
      <c r="E136" s="5">
        <v>1.151497019E9</v>
      </c>
      <c r="F136" s="5" t="s">
        <v>67</v>
      </c>
      <c r="H136" s="5" t="s">
        <v>316</v>
      </c>
      <c r="I136" s="5"/>
      <c r="J136" s="5"/>
      <c r="K136" s="5"/>
      <c r="L136" s="5"/>
    </row>
    <row r="137">
      <c r="A137" s="4">
        <v>45035.49250872685</v>
      </c>
      <c r="B137" s="5" t="s">
        <v>446</v>
      </c>
      <c r="C137" s="6">
        <v>0.0</v>
      </c>
      <c r="D137" s="5" t="s">
        <v>447</v>
      </c>
      <c r="E137" s="5">
        <v>1.165884961E9</v>
      </c>
      <c r="F137" s="5" t="s">
        <v>67</v>
      </c>
      <c r="H137" s="5" t="s">
        <v>316</v>
      </c>
      <c r="I137" s="5"/>
      <c r="J137" s="5"/>
      <c r="K137" s="5"/>
      <c r="L137" s="5"/>
    </row>
    <row r="138">
      <c r="A138" s="4">
        <v>45035.50161908565</v>
      </c>
      <c r="B138" s="5" t="s">
        <v>189</v>
      </c>
      <c r="C138" s="6">
        <v>0.0</v>
      </c>
      <c r="D138" s="5" t="s">
        <v>317</v>
      </c>
      <c r="E138" s="5">
        <v>1.141649338E9</v>
      </c>
      <c r="F138" s="5" t="s">
        <v>85</v>
      </c>
      <c r="H138" s="5" t="s">
        <v>316</v>
      </c>
      <c r="I138" s="5"/>
      <c r="J138" s="5"/>
      <c r="K138" s="5"/>
      <c r="L138" s="5"/>
    </row>
    <row r="139">
      <c r="A139" s="4">
        <v>45045.51640784722</v>
      </c>
      <c r="B139" s="5" t="s">
        <v>448</v>
      </c>
      <c r="C139" s="6">
        <v>0.0</v>
      </c>
      <c r="D139" s="5" t="s">
        <v>449</v>
      </c>
      <c r="E139" s="5">
        <v>1.123753625E9</v>
      </c>
      <c r="F139" s="5" t="s">
        <v>72</v>
      </c>
      <c r="H139" s="5" t="s">
        <v>68</v>
      </c>
    </row>
    <row r="140">
      <c r="A140" s="4">
        <v>45045.62537079861</v>
      </c>
      <c r="B140" s="5" t="s">
        <v>450</v>
      </c>
      <c r="C140" s="6">
        <v>0.0</v>
      </c>
      <c r="D140" s="5" t="s">
        <v>451</v>
      </c>
      <c r="E140" s="5">
        <v>1.123067367E9</v>
      </c>
      <c r="F140" s="5" t="s">
        <v>90</v>
      </c>
      <c r="H140" s="5" t="s">
        <v>68</v>
      </c>
    </row>
    <row r="141">
      <c r="A141" s="4">
        <v>45045.75634461806</v>
      </c>
      <c r="B141" s="5" t="s">
        <v>91</v>
      </c>
      <c r="C141" s="6">
        <v>0.0</v>
      </c>
      <c r="D141" s="5" t="s">
        <v>92</v>
      </c>
      <c r="E141" s="5">
        <v>1.163665928E9</v>
      </c>
      <c r="F141" s="5" t="s">
        <v>67</v>
      </c>
      <c r="G141" s="5" t="s">
        <v>452</v>
      </c>
      <c r="H141" s="5" t="s">
        <v>68</v>
      </c>
    </row>
    <row r="142">
      <c r="A142" s="4">
        <v>45045.770970428246</v>
      </c>
      <c r="B142" s="5" t="s">
        <v>453</v>
      </c>
      <c r="C142" s="6">
        <v>0.0</v>
      </c>
      <c r="D142" s="5" t="s">
        <v>454</v>
      </c>
      <c r="E142" s="5">
        <v>1.126621171E9</v>
      </c>
      <c r="F142" s="5" t="s">
        <v>72</v>
      </c>
      <c r="H142" s="5" t="s">
        <v>68</v>
      </c>
    </row>
    <row r="143">
      <c r="A143" s="4">
        <v>45046.59413391203</v>
      </c>
      <c r="B143" s="5" t="s">
        <v>76</v>
      </c>
      <c r="C143" s="6">
        <v>0.0</v>
      </c>
      <c r="D143" s="5" t="s">
        <v>77</v>
      </c>
      <c r="E143" s="5">
        <v>1.131572263E9</v>
      </c>
      <c r="F143" s="5" t="s">
        <v>90</v>
      </c>
      <c r="G143" s="5" t="s">
        <v>93</v>
      </c>
      <c r="H143" s="5" t="s">
        <v>68</v>
      </c>
    </row>
    <row r="144">
      <c r="A144" s="4">
        <v>45046.711977175924</v>
      </c>
      <c r="B144" s="5" t="s">
        <v>230</v>
      </c>
      <c r="C144" s="6">
        <v>0.0</v>
      </c>
      <c r="D144" s="5" t="s">
        <v>455</v>
      </c>
      <c r="E144" s="5">
        <v>1.155921098E9</v>
      </c>
      <c r="F144" s="5" t="s">
        <v>72</v>
      </c>
      <c r="H144" s="5" t="s">
        <v>68</v>
      </c>
    </row>
    <row r="145">
      <c r="A145" s="4">
        <v>45047.74202597223</v>
      </c>
      <c r="B145" s="5" t="s">
        <v>65</v>
      </c>
      <c r="C145" s="6">
        <v>0.0</v>
      </c>
      <c r="D145" s="5" t="s">
        <v>66</v>
      </c>
      <c r="E145" s="5">
        <v>1.168099435E9</v>
      </c>
      <c r="F145" s="5" t="s">
        <v>67</v>
      </c>
      <c r="H145" s="5" t="s">
        <v>68</v>
      </c>
    </row>
    <row r="146">
      <c r="A146" s="4">
        <v>45047.93479453704</v>
      </c>
      <c r="B146" s="5" t="s">
        <v>88</v>
      </c>
      <c r="C146" s="6">
        <v>0.0</v>
      </c>
      <c r="D146" s="5" t="s">
        <v>89</v>
      </c>
      <c r="E146" s="5">
        <v>1.155059697E9</v>
      </c>
      <c r="F146" s="5" t="s">
        <v>90</v>
      </c>
      <c r="H146" s="5" t="s">
        <v>68</v>
      </c>
    </row>
    <row r="147">
      <c r="A147" s="4">
        <v>45048.442871921296</v>
      </c>
      <c r="B147" s="5" t="s">
        <v>83</v>
      </c>
      <c r="C147" s="6">
        <v>0.0</v>
      </c>
      <c r="D147" s="5" t="s">
        <v>456</v>
      </c>
      <c r="E147" s="5">
        <v>1.559329265E9</v>
      </c>
      <c r="F147" s="5" t="s">
        <v>72</v>
      </c>
      <c r="H147" s="5" t="s">
        <v>68</v>
      </c>
    </row>
    <row r="148">
      <c r="A148" s="4">
        <v>45048.66652215278</v>
      </c>
      <c r="B148" s="5" t="s">
        <v>69</v>
      </c>
      <c r="C148" s="6">
        <v>0.0</v>
      </c>
      <c r="D148" s="5" t="s">
        <v>97</v>
      </c>
      <c r="E148" s="5">
        <v>1.168254828E9</v>
      </c>
      <c r="F148" s="5" t="s">
        <v>67</v>
      </c>
      <c r="H148" s="5" t="s">
        <v>68</v>
      </c>
    </row>
    <row r="149">
      <c r="A149" s="4">
        <v>45048.67118841435</v>
      </c>
      <c r="B149" s="5" t="s">
        <v>94</v>
      </c>
      <c r="C149" s="6">
        <v>0.0</v>
      </c>
      <c r="D149" s="5" t="s">
        <v>457</v>
      </c>
      <c r="E149" s="5" t="s">
        <v>458</v>
      </c>
      <c r="F149" s="5" t="s">
        <v>72</v>
      </c>
      <c r="H149" s="5" t="s">
        <v>68</v>
      </c>
    </row>
    <row r="150">
      <c r="A150" s="4">
        <v>45048.91891350695</v>
      </c>
      <c r="B150" s="5" t="s">
        <v>238</v>
      </c>
      <c r="C150" s="6">
        <v>0.0</v>
      </c>
      <c r="D150" s="5" t="s">
        <v>459</v>
      </c>
      <c r="E150" s="5">
        <v>1.163309271E9</v>
      </c>
      <c r="F150" s="5" t="s">
        <v>67</v>
      </c>
      <c r="H150" s="5" t="s">
        <v>68</v>
      </c>
    </row>
    <row r="151">
      <c r="A151" s="4">
        <v>45049.3143553125</v>
      </c>
      <c r="B151" s="5" t="s">
        <v>460</v>
      </c>
      <c r="C151" s="6">
        <v>0.0</v>
      </c>
      <c r="D151" s="5" t="s">
        <v>461</v>
      </c>
      <c r="E151" s="5">
        <v>1.16177827E9</v>
      </c>
      <c r="F151" s="5" t="s">
        <v>72</v>
      </c>
      <c r="H151" s="5" t="s">
        <v>68</v>
      </c>
    </row>
    <row r="152">
      <c r="A152" s="4">
        <v>45049.329843541665</v>
      </c>
      <c r="B152" s="5" t="s">
        <v>462</v>
      </c>
      <c r="C152" s="6">
        <v>0.0</v>
      </c>
      <c r="D152" s="5" t="s">
        <v>235</v>
      </c>
      <c r="E152" s="5">
        <v>1.158222742E9</v>
      </c>
      <c r="F152" s="5" t="s">
        <v>67</v>
      </c>
      <c r="H152" s="5" t="s">
        <v>68</v>
      </c>
    </row>
    <row r="153">
      <c r="A153" s="4">
        <v>45049.44196251157</v>
      </c>
      <c r="B153" s="5" t="s">
        <v>463</v>
      </c>
      <c r="C153" s="6">
        <v>0.0</v>
      </c>
      <c r="D153" s="5" t="s">
        <v>464</v>
      </c>
      <c r="E153" s="5">
        <v>1.132543565E9</v>
      </c>
      <c r="F153" s="5" t="s">
        <v>67</v>
      </c>
      <c r="G153" s="5" t="s">
        <v>465</v>
      </c>
      <c r="H153" s="5" t="s">
        <v>68</v>
      </c>
    </row>
    <row r="154">
      <c r="A154" s="4">
        <v>45049.46035162037</v>
      </c>
      <c r="B154" s="5" t="s">
        <v>69</v>
      </c>
      <c r="C154" s="6">
        <v>0.0</v>
      </c>
      <c r="D154" s="5" t="s">
        <v>466</v>
      </c>
      <c r="E154" s="5" t="s">
        <v>360</v>
      </c>
      <c r="F154" s="5" t="s">
        <v>72</v>
      </c>
      <c r="H154" s="5" t="s">
        <v>68</v>
      </c>
    </row>
    <row r="155">
      <c r="A155" s="4">
        <v>45045.476408055554</v>
      </c>
      <c r="B155" s="5" t="s">
        <v>249</v>
      </c>
      <c r="C155" s="6">
        <v>0.0</v>
      </c>
      <c r="D155" s="5" t="s">
        <v>250</v>
      </c>
      <c r="E155" s="5">
        <v>1.138608679E9</v>
      </c>
      <c r="F155" s="5" t="s">
        <v>90</v>
      </c>
      <c r="H155" s="5" t="s">
        <v>104</v>
      </c>
    </row>
    <row r="156">
      <c r="A156" s="4">
        <v>45045.57508559027</v>
      </c>
      <c r="B156" s="5" t="s">
        <v>117</v>
      </c>
      <c r="C156" s="6">
        <v>0.0</v>
      </c>
      <c r="D156" s="5" t="s">
        <v>118</v>
      </c>
      <c r="E156" s="5">
        <v>1.168939836E9</v>
      </c>
      <c r="F156" s="5" t="s">
        <v>72</v>
      </c>
      <c r="G156" s="5" t="s">
        <v>120</v>
      </c>
      <c r="H156" s="5" t="s">
        <v>104</v>
      </c>
    </row>
    <row r="157">
      <c r="A157" s="4">
        <v>45045.58334503473</v>
      </c>
      <c r="B157" s="5" t="s">
        <v>467</v>
      </c>
      <c r="C157" s="6">
        <v>0.0</v>
      </c>
      <c r="D157" s="5" t="s">
        <v>468</v>
      </c>
      <c r="E157" s="5" t="s">
        <v>469</v>
      </c>
      <c r="F157" s="5" t="s">
        <v>67</v>
      </c>
      <c r="G157" s="5" t="s">
        <v>470</v>
      </c>
      <c r="H157" s="5" t="s">
        <v>104</v>
      </c>
    </row>
    <row r="158">
      <c r="A158" s="4">
        <v>45045.81064570602</v>
      </c>
      <c r="B158" s="5" t="s">
        <v>471</v>
      </c>
      <c r="C158" s="6">
        <v>0.0</v>
      </c>
      <c r="D158" s="5" t="s">
        <v>472</v>
      </c>
      <c r="E158" s="5">
        <v>1.158839039E9</v>
      </c>
      <c r="F158" s="5" t="s">
        <v>67</v>
      </c>
      <c r="H158" s="5" t="s">
        <v>104</v>
      </c>
    </row>
    <row r="159">
      <c r="A159" s="4">
        <v>45046.96951925926</v>
      </c>
      <c r="B159" s="5" t="s">
        <v>111</v>
      </c>
      <c r="C159" s="6">
        <v>0.0</v>
      </c>
      <c r="D159" s="5" t="s">
        <v>112</v>
      </c>
      <c r="E159" s="5">
        <v>1.12185302E9</v>
      </c>
      <c r="F159" s="5" t="s">
        <v>90</v>
      </c>
      <c r="H159" s="5" t="s">
        <v>104</v>
      </c>
    </row>
    <row r="160">
      <c r="A160" s="4">
        <v>45047.437319097226</v>
      </c>
      <c r="B160" s="5" t="s">
        <v>473</v>
      </c>
      <c r="C160" s="6">
        <v>0.0</v>
      </c>
      <c r="D160" s="5" t="s">
        <v>108</v>
      </c>
      <c r="E160" s="5">
        <v>9.0</v>
      </c>
      <c r="F160" s="5" t="s">
        <v>67</v>
      </c>
      <c r="H160" s="5" t="s">
        <v>104</v>
      </c>
    </row>
    <row r="161">
      <c r="A161" s="4">
        <v>45047.946561226854</v>
      </c>
      <c r="B161" s="5" t="s">
        <v>267</v>
      </c>
      <c r="C161" s="6">
        <v>0.0</v>
      </c>
      <c r="D161" s="5" t="s">
        <v>268</v>
      </c>
      <c r="E161" s="5">
        <v>1.167533008E9</v>
      </c>
      <c r="F161" s="5" t="s">
        <v>72</v>
      </c>
      <c r="G161" s="5" t="s">
        <v>474</v>
      </c>
      <c r="H161" s="5" t="s">
        <v>104</v>
      </c>
    </row>
    <row r="162">
      <c r="A162" s="4">
        <v>45048.449637488426</v>
      </c>
      <c r="B162" s="5" t="s">
        <v>475</v>
      </c>
      <c r="C162" s="6">
        <v>0.0</v>
      </c>
      <c r="D162" s="5" t="s">
        <v>476</v>
      </c>
      <c r="E162" s="5">
        <v>1.123903585E9</v>
      </c>
      <c r="F162" s="5" t="s">
        <v>67</v>
      </c>
      <c r="H162" s="5" t="s">
        <v>104</v>
      </c>
    </row>
    <row r="163">
      <c r="A163" s="4">
        <v>45048.80092409722</v>
      </c>
      <c r="B163" s="5" t="s">
        <v>379</v>
      </c>
      <c r="C163" s="6">
        <v>0.0</v>
      </c>
      <c r="D163" s="5" t="s">
        <v>380</v>
      </c>
      <c r="E163" s="5">
        <v>1.132637414E9</v>
      </c>
      <c r="F163" s="5" t="s">
        <v>72</v>
      </c>
      <c r="H163" s="5" t="s">
        <v>104</v>
      </c>
    </row>
    <row r="164">
      <c r="A164" s="4">
        <v>45048.80179295139</v>
      </c>
      <c r="B164" s="5" t="s">
        <v>102</v>
      </c>
      <c r="C164" s="6">
        <v>0.0</v>
      </c>
      <c r="D164" s="5" t="s">
        <v>383</v>
      </c>
      <c r="E164" s="5">
        <v>1.126431187E9</v>
      </c>
      <c r="F164" s="5" t="s">
        <v>72</v>
      </c>
      <c r="H164" s="5" t="s">
        <v>104</v>
      </c>
    </row>
    <row r="165">
      <c r="A165" s="4">
        <v>45048.802924131945</v>
      </c>
      <c r="B165" s="5" t="s">
        <v>381</v>
      </c>
      <c r="C165" s="6">
        <v>0.0</v>
      </c>
      <c r="D165" s="5" t="s">
        <v>382</v>
      </c>
      <c r="E165" s="5">
        <v>1.15261853E9</v>
      </c>
      <c r="F165" s="5" t="s">
        <v>72</v>
      </c>
      <c r="H165" s="5" t="s">
        <v>104</v>
      </c>
    </row>
    <row r="166">
      <c r="A166" s="4">
        <v>45048.82018760417</v>
      </c>
      <c r="B166" s="5" t="s">
        <v>477</v>
      </c>
      <c r="C166" s="6">
        <v>0.0</v>
      </c>
      <c r="D166" s="5" t="s">
        <v>478</v>
      </c>
      <c r="E166" s="5">
        <v>1.157020855E9</v>
      </c>
      <c r="F166" s="5" t="s">
        <v>72</v>
      </c>
      <c r="H166" s="5" t="s">
        <v>104</v>
      </c>
    </row>
    <row r="167">
      <c r="A167" s="4">
        <v>45048.84679740741</v>
      </c>
      <c r="B167" s="5" t="s">
        <v>479</v>
      </c>
      <c r="C167" s="6">
        <v>0.0</v>
      </c>
      <c r="D167" s="5" t="s">
        <v>480</v>
      </c>
      <c r="E167" s="5">
        <v>2.974284406E9</v>
      </c>
      <c r="F167" s="5" t="s">
        <v>90</v>
      </c>
      <c r="H167" s="5" t="s">
        <v>104</v>
      </c>
    </row>
    <row r="168">
      <c r="A168" s="4">
        <v>45048.854272372686</v>
      </c>
      <c r="B168" s="5" t="s">
        <v>481</v>
      </c>
      <c r="C168" s="6">
        <v>0.0</v>
      </c>
      <c r="D168" s="5" t="s">
        <v>482</v>
      </c>
      <c r="E168" s="5">
        <v>1.541755892E9</v>
      </c>
      <c r="F168" s="5" t="s">
        <v>72</v>
      </c>
      <c r="H168" s="5" t="s">
        <v>104</v>
      </c>
    </row>
    <row r="169">
      <c r="A169" s="4">
        <v>45048.90931020833</v>
      </c>
      <c r="B169" s="5" t="s">
        <v>483</v>
      </c>
      <c r="C169" s="6">
        <v>0.0</v>
      </c>
      <c r="D169" s="5" t="s">
        <v>484</v>
      </c>
      <c r="E169" s="5">
        <v>1.124509111E9</v>
      </c>
      <c r="F169" s="5" t="s">
        <v>67</v>
      </c>
      <c r="H169" s="5" t="s">
        <v>104</v>
      </c>
    </row>
    <row r="170">
      <c r="A170" s="4">
        <v>45049.3816387963</v>
      </c>
      <c r="B170" s="5" t="s">
        <v>485</v>
      </c>
      <c r="C170" s="6">
        <v>0.0</v>
      </c>
      <c r="D170" s="5" t="s">
        <v>486</v>
      </c>
      <c r="E170" s="5">
        <v>1.164190115E9</v>
      </c>
      <c r="F170" s="5" t="s">
        <v>67</v>
      </c>
      <c r="H170" s="5" t="s">
        <v>104</v>
      </c>
    </row>
    <row r="171">
      <c r="A171" s="4">
        <v>45049.39801993055</v>
      </c>
      <c r="B171" s="5" t="s">
        <v>487</v>
      </c>
      <c r="C171" s="6">
        <v>0.0</v>
      </c>
      <c r="D171" s="5" t="s">
        <v>488</v>
      </c>
      <c r="E171" s="5">
        <v>1.130404697E9</v>
      </c>
      <c r="F171" s="5" t="s">
        <v>85</v>
      </c>
      <c r="H171" s="5" t="s">
        <v>104</v>
      </c>
    </row>
    <row r="172">
      <c r="A172" s="4">
        <v>45049.42220569444</v>
      </c>
      <c r="B172" s="5" t="s">
        <v>113</v>
      </c>
      <c r="C172" s="6">
        <v>0.0</v>
      </c>
      <c r="D172" s="5" t="s">
        <v>489</v>
      </c>
      <c r="E172" s="5" t="s">
        <v>490</v>
      </c>
      <c r="F172" s="5" t="s">
        <v>85</v>
      </c>
      <c r="H172" s="5" t="s">
        <v>104</v>
      </c>
    </row>
    <row r="173">
      <c r="A173" s="4">
        <v>45049.45256986111</v>
      </c>
      <c r="B173" s="5" t="s">
        <v>491</v>
      </c>
      <c r="C173" s="6">
        <v>0.0</v>
      </c>
      <c r="D173" s="5" t="s">
        <v>256</v>
      </c>
      <c r="E173" s="5">
        <v>1.130497771E9</v>
      </c>
      <c r="F173" s="5" t="s">
        <v>67</v>
      </c>
      <c r="G173" s="5" t="s">
        <v>492</v>
      </c>
      <c r="H173" s="5" t="s">
        <v>104</v>
      </c>
    </row>
    <row r="174">
      <c r="A174" s="4">
        <v>45049.4907738426</v>
      </c>
      <c r="B174" s="5" t="s">
        <v>493</v>
      </c>
      <c r="C174" s="6">
        <v>0.0</v>
      </c>
      <c r="D174" s="5" t="s">
        <v>494</v>
      </c>
      <c r="E174" s="5">
        <v>1.169085842E9</v>
      </c>
      <c r="F174" s="5" t="s">
        <v>67</v>
      </c>
      <c r="H174" s="5" t="s">
        <v>104</v>
      </c>
    </row>
    <row r="175">
      <c r="A175" s="4">
        <v>45045.79758953703</v>
      </c>
      <c r="B175" s="5" t="s">
        <v>495</v>
      </c>
      <c r="C175" s="6">
        <v>0.0</v>
      </c>
      <c r="D175" s="5" t="s">
        <v>496</v>
      </c>
      <c r="E175" s="5">
        <v>1.167118332E9</v>
      </c>
      <c r="F175" s="5" t="s">
        <v>90</v>
      </c>
      <c r="H175" s="5" t="s">
        <v>133</v>
      </c>
    </row>
    <row r="176">
      <c r="A176" s="4">
        <v>45046.46114465278</v>
      </c>
      <c r="B176" s="5" t="s">
        <v>131</v>
      </c>
      <c r="C176" s="6">
        <v>0.0</v>
      </c>
      <c r="D176" s="5" t="s">
        <v>132</v>
      </c>
      <c r="E176" s="5">
        <v>1.162655791E9</v>
      </c>
      <c r="F176" s="5" t="s">
        <v>85</v>
      </c>
      <c r="H176" s="5" t="s">
        <v>133</v>
      </c>
    </row>
    <row r="177">
      <c r="A177" s="4">
        <v>45046.46423341436</v>
      </c>
      <c r="B177" s="5" t="s">
        <v>131</v>
      </c>
      <c r="C177" s="6">
        <v>0.0</v>
      </c>
      <c r="D177" s="5" t="s">
        <v>132</v>
      </c>
      <c r="E177" s="5">
        <v>1.162655791E9</v>
      </c>
      <c r="F177" s="5" t="s">
        <v>85</v>
      </c>
      <c r="H177" s="5" t="s">
        <v>133</v>
      </c>
    </row>
    <row r="178">
      <c r="A178" s="4">
        <v>45046.519240625</v>
      </c>
      <c r="B178" s="5" t="s">
        <v>497</v>
      </c>
      <c r="C178" s="6">
        <v>0.0</v>
      </c>
      <c r="D178" s="5" t="s">
        <v>498</v>
      </c>
      <c r="E178" s="5">
        <v>1.557572346E9</v>
      </c>
      <c r="F178" s="5" t="s">
        <v>67</v>
      </c>
      <c r="H178" s="5" t="s">
        <v>133</v>
      </c>
    </row>
    <row r="179">
      <c r="A179" s="4">
        <v>45046.53304728009</v>
      </c>
      <c r="B179" s="5" t="s">
        <v>288</v>
      </c>
      <c r="C179" s="6">
        <v>0.0</v>
      </c>
      <c r="D179" s="5" t="s">
        <v>289</v>
      </c>
      <c r="E179" s="5">
        <v>1.154012895E9</v>
      </c>
      <c r="F179" s="5" t="s">
        <v>72</v>
      </c>
      <c r="H179" s="5" t="s">
        <v>133</v>
      </c>
    </row>
    <row r="180">
      <c r="A180" s="4">
        <v>45048.02665581019</v>
      </c>
      <c r="B180" s="5" t="s">
        <v>143</v>
      </c>
      <c r="C180" s="6">
        <v>0.0</v>
      </c>
      <c r="D180" s="5" t="s">
        <v>144</v>
      </c>
      <c r="E180" s="5">
        <v>1.154171952E9</v>
      </c>
      <c r="F180" s="5" t="s">
        <v>67</v>
      </c>
      <c r="H180" s="5" t="s">
        <v>133</v>
      </c>
    </row>
    <row r="181">
      <c r="A181" s="4">
        <v>45048.08238554398</v>
      </c>
      <c r="B181" s="5" t="s">
        <v>295</v>
      </c>
      <c r="C181" s="6">
        <v>0.0</v>
      </c>
      <c r="D181" s="5" t="s">
        <v>296</v>
      </c>
      <c r="E181" s="5">
        <v>1.16860793E9</v>
      </c>
      <c r="F181" s="5" t="s">
        <v>67</v>
      </c>
      <c r="H181" s="5" t="s">
        <v>133</v>
      </c>
    </row>
    <row r="182">
      <c r="A182" s="4">
        <v>45048.3182442824</v>
      </c>
      <c r="B182" s="5" t="s">
        <v>499</v>
      </c>
      <c r="C182" s="6">
        <v>0.0</v>
      </c>
      <c r="D182" s="5" t="s">
        <v>500</v>
      </c>
      <c r="E182" s="5">
        <v>1.159068595E9</v>
      </c>
      <c r="F182" s="5" t="s">
        <v>72</v>
      </c>
      <c r="H182" s="5" t="s">
        <v>133</v>
      </c>
    </row>
    <row r="183">
      <c r="A183" s="4">
        <v>45048.80461853009</v>
      </c>
      <c r="B183" s="5" t="s">
        <v>290</v>
      </c>
      <c r="C183" s="6">
        <v>0.0</v>
      </c>
      <c r="D183" s="5" t="s">
        <v>291</v>
      </c>
      <c r="E183" s="5">
        <v>1.138963277E9</v>
      </c>
      <c r="F183" s="5" t="s">
        <v>67</v>
      </c>
      <c r="H183" s="5" t="s">
        <v>133</v>
      </c>
    </row>
    <row r="184">
      <c r="A184" s="4">
        <v>45048.90323969907</v>
      </c>
      <c r="B184" s="5" t="s">
        <v>501</v>
      </c>
      <c r="C184" s="6">
        <v>0.0</v>
      </c>
      <c r="D184" s="5" t="s">
        <v>502</v>
      </c>
      <c r="E184" s="5">
        <v>1.161502309E9</v>
      </c>
      <c r="F184" s="5" t="s">
        <v>85</v>
      </c>
      <c r="H184" s="5" t="s">
        <v>133</v>
      </c>
    </row>
    <row r="185">
      <c r="A185" s="4">
        <v>45048.94306650463</v>
      </c>
      <c r="B185" s="5" t="s">
        <v>503</v>
      </c>
      <c r="C185" s="6">
        <v>0.0</v>
      </c>
      <c r="D185" s="5" t="s">
        <v>504</v>
      </c>
      <c r="E185" s="5">
        <v>1.164741664E9</v>
      </c>
      <c r="F185" s="5" t="s">
        <v>67</v>
      </c>
      <c r="H185" s="5" t="s">
        <v>133</v>
      </c>
    </row>
    <row r="186">
      <c r="A186" s="4">
        <v>45049.416943460645</v>
      </c>
      <c r="B186" s="5" t="s">
        <v>505</v>
      </c>
      <c r="C186" s="6">
        <v>0.0</v>
      </c>
      <c r="D186" s="5" t="s">
        <v>506</v>
      </c>
      <c r="E186" s="5">
        <v>1.138993831E9</v>
      </c>
      <c r="F186" s="5" t="s">
        <v>90</v>
      </c>
      <c r="H186" s="5" t="s">
        <v>133</v>
      </c>
    </row>
    <row r="187">
      <c r="A187" s="4">
        <v>45049.43848857639</v>
      </c>
      <c r="B187" s="5" t="s">
        <v>507</v>
      </c>
      <c r="C187" s="6">
        <v>0.0</v>
      </c>
      <c r="D187" s="5" t="s">
        <v>508</v>
      </c>
      <c r="E187" s="5">
        <v>1.153158231E9</v>
      </c>
      <c r="F187" s="5" t="s">
        <v>72</v>
      </c>
      <c r="H187" s="5" t="s">
        <v>133</v>
      </c>
    </row>
    <row r="188">
      <c r="A188" s="4">
        <v>45045.492750474536</v>
      </c>
      <c r="B188" s="5" t="s">
        <v>171</v>
      </c>
      <c r="C188" s="6">
        <v>0.0</v>
      </c>
      <c r="D188" s="5" t="s">
        <v>172</v>
      </c>
      <c r="E188" s="5">
        <v>1.164779084E9</v>
      </c>
      <c r="F188" s="5" t="s">
        <v>67</v>
      </c>
      <c r="H188" s="5" t="s">
        <v>316</v>
      </c>
    </row>
    <row r="189">
      <c r="A189" s="4">
        <v>45045.513998263894</v>
      </c>
      <c r="B189" s="5" t="s">
        <v>165</v>
      </c>
      <c r="C189" s="6">
        <v>0.0</v>
      </c>
      <c r="D189" s="5" t="s">
        <v>327</v>
      </c>
      <c r="E189" s="5">
        <v>1.153231879E9</v>
      </c>
      <c r="F189" s="5" t="s">
        <v>72</v>
      </c>
      <c r="H189" s="5" t="s">
        <v>316</v>
      </c>
    </row>
    <row r="190">
      <c r="A190" s="4">
        <v>45045.584431967596</v>
      </c>
      <c r="B190" s="5" t="s">
        <v>163</v>
      </c>
      <c r="C190" s="6">
        <v>0.0</v>
      </c>
      <c r="D190" s="5" t="s">
        <v>164</v>
      </c>
      <c r="E190" s="5">
        <v>1.555063104E9</v>
      </c>
      <c r="F190" s="5" t="s">
        <v>72</v>
      </c>
      <c r="H190" s="5" t="s">
        <v>316</v>
      </c>
    </row>
    <row r="191">
      <c r="A191" s="4">
        <v>45045.5870959375</v>
      </c>
      <c r="B191" s="5" t="s">
        <v>169</v>
      </c>
      <c r="C191" s="6">
        <v>0.0</v>
      </c>
      <c r="D191" s="5" t="s">
        <v>170</v>
      </c>
      <c r="E191" s="5" t="s">
        <v>509</v>
      </c>
      <c r="F191" s="5" t="s">
        <v>67</v>
      </c>
      <c r="H191" s="5" t="s">
        <v>316</v>
      </c>
    </row>
    <row r="192">
      <c r="A192" s="4">
        <v>45045.777028958335</v>
      </c>
      <c r="B192" s="5" t="s">
        <v>510</v>
      </c>
      <c r="C192" s="6">
        <v>0.0</v>
      </c>
      <c r="D192" s="5" t="s">
        <v>511</v>
      </c>
      <c r="E192" s="5">
        <v>1.169980109E9</v>
      </c>
      <c r="F192" s="5" t="s">
        <v>67</v>
      </c>
      <c r="H192" s="5" t="s">
        <v>316</v>
      </c>
    </row>
    <row r="193">
      <c r="A193" s="4">
        <v>45045.89737670139</v>
      </c>
      <c r="B193" s="5" t="s">
        <v>178</v>
      </c>
      <c r="C193" s="6">
        <v>0.0</v>
      </c>
      <c r="D193" s="5" t="s">
        <v>179</v>
      </c>
      <c r="E193" s="5">
        <v>1.122371099E9</v>
      </c>
      <c r="F193" s="5" t="s">
        <v>72</v>
      </c>
      <c r="H193" s="5" t="s">
        <v>316</v>
      </c>
    </row>
    <row r="194">
      <c r="A194" s="4">
        <v>45046.403530208336</v>
      </c>
      <c r="B194" s="5" t="s">
        <v>189</v>
      </c>
      <c r="C194" s="6">
        <v>0.0</v>
      </c>
      <c r="D194" s="5" t="s">
        <v>190</v>
      </c>
      <c r="E194" s="5">
        <v>1.141649338E9</v>
      </c>
      <c r="F194" s="5" t="s">
        <v>72</v>
      </c>
      <c r="H194" s="5" t="s">
        <v>316</v>
      </c>
    </row>
    <row r="195">
      <c r="A195" s="4">
        <v>45047.46515836805</v>
      </c>
      <c r="B195" s="5" t="s">
        <v>512</v>
      </c>
      <c r="C195" s="6">
        <v>0.0</v>
      </c>
      <c r="D195" s="5" t="s">
        <v>513</v>
      </c>
      <c r="E195" s="5">
        <v>1.16686342E9</v>
      </c>
      <c r="F195" s="5" t="s">
        <v>72</v>
      </c>
      <c r="H195" s="5" t="s">
        <v>316</v>
      </c>
    </row>
    <row r="196">
      <c r="A196" s="4">
        <v>45047.833027326385</v>
      </c>
      <c r="B196" s="5" t="s">
        <v>436</v>
      </c>
      <c r="C196" s="6">
        <v>0.0</v>
      </c>
      <c r="D196" s="5" t="s">
        <v>437</v>
      </c>
      <c r="E196" s="5">
        <v>1.164998581E9</v>
      </c>
      <c r="F196" s="5" t="s">
        <v>67</v>
      </c>
      <c r="H196" s="5" t="s">
        <v>316</v>
      </c>
    </row>
    <row r="197">
      <c r="A197" s="4">
        <v>45048.55554364584</v>
      </c>
      <c r="B197" s="5" t="s">
        <v>514</v>
      </c>
      <c r="C197" s="6">
        <v>0.0</v>
      </c>
      <c r="D197" s="5" t="s">
        <v>515</v>
      </c>
      <c r="E197" s="5">
        <v>1.521639299E9</v>
      </c>
      <c r="F197" s="5" t="s">
        <v>67</v>
      </c>
      <c r="H197" s="5" t="s">
        <v>316</v>
      </c>
    </row>
    <row r="198">
      <c r="A198" s="4">
        <v>45048.80134986111</v>
      </c>
      <c r="B198" s="5" t="s">
        <v>410</v>
      </c>
      <c r="C198" s="6">
        <v>0.0</v>
      </c>
      <c r="D198" s="5" t="s">
        <v>411</v>
      </c>
      <c r="E198" s="5">
        <v>1.169419547E9</v>
      </c>
      <c r="F198" s="5" t="s">
        <v>67</v>
      </c>
      <c r="H198" s="5" t="s">
        <v>316</v>
      </c>
    </row>
    <row r="199">
      <c r="A199" s="4">
        <v>45048.807951180555</v>
      </c>
      <c r="B199" s="5" t="s">
        <v>516</v>
      </c>
      <c r="C199" s="6">
        <v>0.0</v>
      </c>
      <c r="D199" s="5" t="s">
        <v>517</v>
      </c>
      <c r="E199" s="5">
        <v>1.163568517E9</v>
      </c>
      <c r="F199" s="5" t="s">
        <v>72</v>
      </c>
      <c r="H199" s="5" t="s">
        <v>316</v>
      </c>
    </row>
    <row r="200">
      <c r="A200" s="4">
        <v>45048.81500908565</v>
      </c>
      <c r="B200" s="5" t="s">
        <v>413</v>
      </c>
      <c r="C200" s="6">
        <v>0.0</v>
      </c>
      <c r="D200" s="5" t="s">
        <v>414</v>
      </c>
      <c r="E200" s="5">
        <v>1.15958543E9</v>
      </c>
      <c r="F200" s="5" t="s">
        <v>67</v>
      </c>
      <c r="H200" s="5" t="s">
        <v>316</v>
      </c>
    </row>
    <row r="201">
      <c r="A201" s="4">
        <v>45048.824122453705</v>
      </c>
      <c r="B201" s="5" t="s">
        <v>518</v>
      </c>
      <c r="C201" s="6">
        <v>0.0</v>
      </c>
      <c r="D201" s="5" t="s">
        <v>519</v>
      </c>
      <c r="E201" s="5">
        <v>1.165348902E9</v>
      </c>
      <c r="F201" s="5" t="s">
        <v>67</v>
      </c>
      <c r="H201" s="5" t="s">
        <v>316</v>
      </c>
    </row>
    <row r="202">
      <c r="A202" s="4">
        <v>45048.82472336806</v>
      </c>
      <c r="B202" s="5" t="s">
        <v>337</v>
      </c>
      <c r="C202" s="6">
        <v>0.0</v>
      </c>
      <c r="D202" s="5" t="s">
        <v>338</v>
      </c>
      <c r="E202" s="5">
        <v>1.165520905E9</v>
      </c>
      <c r="F202" s="5" t="s">
        <v>72</v>
      </c>
      <c r="H202" s="5" t="s">
        <v>316</v>
      </c>
    </row>
    <row r="203">
      <c r="A203" s="4">
        <v>45048.901611712965</v>
      </c>
      <c r="B203" s="5" t="s">
        <v>520</v>
      </c>
      <c r="C203" s="6">
        <v>0.0</v>
      </c>
      <c r="D203" s="5" t="s">
        <v>521</v>
      </c>
      <c r="E203" s="5" t="s">
        <v>522</v>
      </c>
      <c r="F203" s="5" t="s">
        <v>85</v>
      </c>
      <c r="H203" s="5" t="s">
        <v>316</v>
      </c>
    </row>
    <row r="204">
      <c r="A204" s="4">
        <v>45048.90479966435</v>
      </c>
      <c r="B204" s="5" t="s">
        <v>523</v>
      </c>
      <c r="C204" s="6">
        <v>0.0</v>
      </c>
      <c r="D204" s="5" t="s">
        <v>524</v>
      </c>
      <c r="E204" s="5">
        <v>1.557528676E9</v>
      </c>
      <c r="F204" s="5" t="s">
        <v>67</v>
      </c>
      <c r="G204" s="5" t="s">
        <v>525</v>
      </c>
      <c r="H204" s="5" t="s">
        <v>316</v>
      </c>
    </row>
    <row r="205">
      <c r="A205" s="4">
        <v>45048.95483130787</v>
      </c>
      <c r="B205" s="5" t="s">
        <v>187</v>
      </c>
      <c r="C205" s="6">
        <v>0.0</v>
      </c>
      <c r="D205" s="5" t="s">
        <v>188</v>
      </c>
      <c r="E205" s="5">
        <v>1.553838054E9</v>
      </c>
      <c r="F205" s="5" t="s">
        <v>72</v>
      </c>
      <c r="H205" s="5" t="s">
        <v>316</v>
      </c>
    </row>
    <row r="206">
      <c r="A206" s="4">
        <v>45049.271361203704</v>
      </c>
      <c r="B206" s="5" t="s">
        <v>526</v>
      </c>
      <c r="C206" s="6">
        <v>0.0</v>
      </c>
      <c r="D206" s="5" t="s">
        <v>527</v>
      </c>
      <c r="E206" s="5">
        <v>1.159900998E9</v>
      </c>
      <c r="F206" s="5" t="s">
        <v>67</v>
      </c>
      <c r="H206" s="5" t="s">
        <v>316</v>
      </c>
    </row>
    <row r="207">
      <c r="A207" s="4">
        <v>45049.285628275466</v>
      </c>
      <c r="B207" s="5" t="s">
        <v>528</v>
      </c>
      <c r="C207" s="6">
        <v>0.0</v>
      </c>
      <c r="D207" s="5" t="s">
        <v>529</v>
      </c>
      <c r="E207" s="5">
        <v>1.153142032E9</v>
      </c>
      <c r="F207" s="5" t="s">
        <v>67</v>
      </c>
      <c r="H207" s="5" t="s">
        <v>316</v>
      </c>
    </row>
    <row r="208">
      <c r="A208" s="4">
        <v>45049.35096863426</v>
      </c>
      <c r="B208" s="5" t="s">
        <v>442</v>
      </c>
      <c r="C208" s="6">
        <v>0.0</v>
      </c>
      <c r="D208" s="5" t="s">
        <v>443</v>
      </c>
      <c r="E208" s="5">
        <v>1.165891067E9</v>
      </c>
      <c r="F208" s="5" t="s">
        <v>154</v>
      </c>
      <c r="H208" s="5" t="s">
        <v>316</v>
      </c>
    </row>
    <row r="209">
      <c r="A209" s="4">
        <v>45049.468395358796</v>
      </c>
      <c r="B209" s="5" t="s">
        <v>352</v>
      </c>
      <c r="C209" s="6">
        <v>0.0</v>
      </c>
      <c r="D209" s="5" t="s">
        <v>195</v>
      </c>
      <c r="E209" s="5" t="s">
        <v>530</v>
      </c>
      <c r="F209" s="5" t="s">
        <v>67</v>
      </c>
      <c r="H209" s="5" t="s">
        <v>316</v>
      </c>
    </row>
    <row r="210">
      <c r="A210" s="4">
        <v>45049.502049780094</v>
      </c>
      <c r="B210" s="5" t="s">
        <v>531</v>
      </c>
      <c r="C210" s="6">
        <v>0.0</v>
      </c>
      <c r="D210" s="5" t="s">
        <v>532</v>
      </c>
      <c r="E210" s="5">
        <v>1.60179682E8</v>
      </c>
      <c r="F210" s="5" t="s">
        <v>67</v>
      </c>
      <c r="H210" s="5" t="s">
        <v>316</v>
      </c>
    </row>
    <row r="211">
      <c r="A211" s="4">
        <v>45059.59536842593</v>
      </c>
      <c r="B211" s="5" t="s">
        <v>100</v>
      </c>
      <c r="C211" s="6">
        <v>0.0</v>
      </c>
      <c r="D211" s="5" t="s">
        <v>101</v>
      </c>
      <c r="E211" s="5">
        <v>3.814808801E9</v>
      </c>
      <c r="F211" s="5" t="s">
        <v>72</v>
      </c>
      <c r="H211" s="5" t="s">
        <v>68</v>
      </c>
    </row>
    <row r="212">
      <c r="A212" s="4">
        <v>45060.62395778935</v>
      </c>
      <c r="B212" s="5" t="s">
        <v>398</v>
      </c>
      <c r="C212" s="6">
        <v>0.0</v>
      </c>
      <c r="D212" s="5" t="s">
        <v>533</v>
      </c>
      <c r="E212" s="5">
        <v>1.559524031E9</v>
      </c>
      <c r="F212" s="5" t="s">
        <v>67</v>
      </c>
      <c r="H212" s="5" t="s">
        <v>68</v>
      </c>
    </row>
    <row r="213">
      <c r="A213" s="4">
        <v>45061.12656376157</v>
      </c>
      <c r="B213" s="5" t="s">
        <v>76</v>
      </c>
      <c r="C213" s="6">
        <v>0.0</v>
      </c>
      <c r="D213" s="5" t="s">
        <v>534</v>
      </c>
      <c r="E213" s="5">
        <v>1.131572263E9</v>
      </c>
      <c r="F213" s="5" t="s">
        <v>90</v>
      </c>
      <c r="H213" s="5" t="s">
        <v>68</v>
      </c>
    </row>
    <row r="214">
      <c r="A214" s="4">
        <v>45061.545846759254</v>
      </c>
      <c r="B214" s="5" t="s">
        <v>462</v>
      </c>
      <c r="C214" s="6">
        <v>0.0</v>
      </c>
      <c r="D214" s="5" t="s">
        <v>235</v>
      </c>
      <c r="E214" s="5">
        <v>1.158222742E9</v>
      </c>
      <c r="F214" s="5" t="s">
        <v>67</v>
      </c>
      <c r="H214" s="5" t="s">
        <v>68</v>
      </c>
    </row>
    <row r="215">
      <c r="A215" s="4">
        <v>45061.568542974535</v>
      </c>
      <c r="B215" s="5" t="s">
        <v>361</v>
      </c>
      <c r="C215" s="6">
        <v>0.0</v>
      </c>
      <c r="D215" s="5" t="s">
        <v>362</v>
      </c>
      <c r="E215" s="5">
        <v>1.141994756E9</v>
      </c>
      <c r="F215" s="5" t="s">
        <v>154</v>
      </c>
      <c r="H215" s="5" t="s">
        <v>68</v>
      </c>
    </row>
    <row r="216">
      <c r="A216" s="4">
        <v>45061.60685229167</v>
      </c>
      <c r="B216" s="5" t="s">
        <v>65</v>
      </c>
      <c r="C216" s="6">
        <v>0.0</v>
      </c>
      <c r="D216" s="5" t="s">
        <v>66</v>
      </c>
      <c r="E216" s="5">
        <v>1.168099435E9</v>
      </c>
      <c r="F216" s="5" t="s">
        <v>67</v>
      </c>
      <c r="H216" s="5" t="s">
        <v>68</v>
      </c>
    </row>
    <row r="217">
      <c r="A217" s="4">
        <v>45061.80148952546</v>
      </c>
      <c r="B217" s="5" t="s">
        <v>91</v>
      </c>
      <c r="C217" s="6">
        <v>0.0</v>
      </c>
      <c r="D217" s="5" t="s">
        <v>535</v>
      </c>
      <c r="E217" s="5">
        <v>1.163665928E9</v>
      </c>
      <c r="F217" s="5" t="s">
        <v>67</v>
      </c>
      <c r="G217" s="5" t="s">
        <v>78</v>
      </c>
      <c r="H217" s="5" t="s">
        <v>68</v>
      </c>
    </row>
    <row r="218">
      <c r="A218" s="4">
        <v>45061.91204284722</v>
      </c>
      <c r="B218" s="5" t="s">
        <v>94</v>
      </c>
      <c r="C218" s="6">
        <v>0.0</v>
      </c>
      <c r="D218" s="5" t="s">
        <v>457</v>
      </c>
      <c r="E218" s="5" t="s">
        <v>458</v>
      </c>
      <c r="F218" s="5" t="s">
        <v>72</v>
      </c>
      <c r="H218" s="5" t="s">
        <v>68</v>
      </c>
    </row>
    <row r="219">
      <c r="A219" s="4">
        <v>45062.45689414351</v>
      </c>
      <c r="B219" s="5" t="s">
        <v>448</v>
      </c>
      <c r="C219" s="6">
        <v>0.0</v>
      </c>
      <c r="D219" s="5" t="s">
        <v>536</v>
      </c>
      <c r="E219" s="5">
        <v>2.3753625E7</v>
      </c>
      <c r="F219" s="5" t="s">
        <v>90</v>
      </c>
      <c r="H219" s="5" t="s">
        <v>68</v>
      </c>
    </row>
    <row r="220">
      <c r="A220" s="4">
        <v>45062.492836550926</v>
      </c>
      <c r="B220" s="5" t="s">
        <v>537</v>
      </c>
      <c r="C220" s="6">
        <v>0.0</v>
      </c>
      <c r="D220" s="5" t="s">
        <v>538</v>
      </c>
      <c r="E220" s="8" t="s">
        <v>539</v>
      </c>
      <c r="F220" s="5" t="s">
        <v>67</v>
      </c>
      <c r="H220" s="5" t="s">
        <v>68</v>
      </c>
    </row>
    <row r="221">
      <c r="A221" s="4">
        <v>45063.33667858796</v>
      </c>
      <c r="B221" s="5" t="s">
        <v>540</v>
      </c>
      <c r="C221" s="6">
        <v>0.0</v>
      </c>
      <c r="D221" s="5" t="s">
        <v>541</v>
      </c>
      <c r="E221" s="8" t="s">
        <v>542</v>
      </c>
      <c r="F221" s="5" t="s">
        <v>72</v>
      </c>
      <c r="H221" s="5" t="s">
        <v>68</v>
      </c>
    </row>
    <row r="222">
      <c r="A222" s="4">
        <v>45063.42114946759</v>
      </c>
      <c r="B222" s="5" t="s">
        <v>86</v>
      </c>
      <c r="C222" s="6">
        <v>0.0</v>
      </c>
      <c r="D222" s="5" t="s">
        <v>87</v>
      </c>
      <c r="E222" s="5">
        <v>1.168572283E9</v>
      </c>
      <c r="F222" s="5" t="s">
        <v>72</v>
      </c>
      <c r="H222" s="5" t="s">
        <v>68</v>
      </c>
    </row>
    <row r="223">
      <c r="A223" s="4">
        <v>45063.501565011575</v>
      </c>
      <c r="B223" s="5" t="s">
        <v>543</v>
      </c>
      <c r="C223" s="6">
        <v>0.0</v>
      </c>
      <c r="D223" s="5" t="s">
        <v>544</v>
      </c>
      <c r="E223" s="5">
        <v>1.158655535E9</v>
      </c>
      <c r="F223" s="5" t="s">
        <v>72</v>
      </c>
      <c r="H223" s="5" t="s">
        <v>68</v>
      </c>
    </row>
    <row r="224">
      <c r="A224" s="4">
        <v>45059.533532037036</v>
      </c>
      <c r="B224" s="5" t="s">
        <v>102</v>
      </c>
      <c r="C224" s="6">
        <v>0.0</v>
      </c>
      <c r="D224" s="5" t="s">
        <v>103</v>
      </c>
      <c r="E224" s="5">
        <v>1.126431187E9</v>
      </c>
      <c r="F224" s="5" t="s">
        <v>72</v>
      </c>
      <c r="H224" s="5" t="s">
        <v>104</v>
      </c>
    </row>
    <row r="225">
      <c r="A225" s="4">
        <v>45059.57283640046</v>
      </c>
      <c r="B225" s="5" t="s">
        <v>117</v>
      </c>
      <c r="C225" s="6">
        <v>0.0</v>
      </c>
      <c r="D225" s="5" t="s">
        <v>545</v>
      </c>
      <c r="E225" s="5">
        <v>1.168939836E9</v>
      </c>
      <c r="F225" s="5" t="s">
        <v>72</v>
      </c>
      <c r="H225" s="5" t="s">
        <v>104</v>
      </c>
    </row>
    <row r="226">
      <c r="A226" s="4">
        <v>45059.5966290625</v>
      </c>
      <c r="B226" s="5" t="s">
        <v>107</v>
      </c>
      <c r="C226" s="6">
        <v>0.0</v>
      </c>
      <c r="D226" s="5" t="s">
        <v>108</v>
      </c>
      <c r="E226" s="5">
        <v>3.87571254E9</v>
      </c>
      <c r="F226" s="5" t="s">
        <v>67</v>
      </c>
      <c r="H226" s="5" t="s">
        <v>104</v>
      </c>
    </row>
    <row r="227">
      <c r="A227" s="4">
        <v>45061.38512741898</v>
      </c>
      <c r="B227" s="5" t="s">
        <v>121</v>
      </c>
      <c r="C227" s="6">
        <v>0.0</v>
      </c>
      <c r="D227" s="5" t="s">
        <v>122</v>
      </c>
      <c r="E227" s="5">
        <v>1.551272776E9</v>
      </c>
      <c r="F227" s="5" t="s">
        <v>67</v>
      </c>
      <c r="H227" s="5" t="s">
        <v>104</v>
      </c>
    </row>
    <row r="228">
      <c r="A228" s="4">
        <v>45061.41933800926</v>
      </c>
      <c r="B228" s="5" t="s">
        <v>265</v>
      </c>
      <c r="C228" s="6">
        <v>0.0</v>
      </c>
      <c r="D228" s="5" t="s">
        <v>266</v>
      </c>
      <c r="E228" s="5">
        <v>1.158207094E9</v>
      </c>
      <c r="F228" s="5" t="s">
        <v>85</v>
      </c>
      <c r="H228" s="5" t="s">
        <v>104</v>
      </c>
    </row>
    <row r="229">
      <c r="A229" s="4">
        <v>45061.50764460648</v>
      </c>
      <c r="B229" s="5" t="s">
        <v>546</v>
      </c>
      <c r="C229" s="6">
        <v>0.0</v>
      </c>
      <c r="D229" s="5" t="s">
        <v>547</v>
      </c>
      <c r="E229" s="5">
        <v>1.151789765E9</v>
      </c>
      <c r="F229" s="5" t="s">
        <v>72</v>
      </c>
      <c r="H229" s="5" t="s">
        <v>104</v>
      </c>
    </row>
    <row r="230">
      <c r="A230" s="4">
        <v>45061.51852640046</v>
      </c>
      <c r="B230" s="5" t="s">
        <v>249</v>
      </c>
      <c r="C230" s="6">
        <v>0.0</v>
      </c>
      <c r="D230" s="5" t="s">
        <v>250</v>
      </c>
      <c r="E230" s="5">
        <v>1.138608679E9</v>
      </c>
      <c r="F230" s="5" t="s">
        <v>90</v>
      </c>
      <c r="H230" s="5" t="s">
        <v>104</v>
      </c>
    </row>
    <row r="231">
      <c r="A231" s="4">
        <v>45061.583497291664</v>
      </c>
      <c r="B231" s="5" t="s">
        <v>267</v>
      </c>
      <c r="C231" s="6">
        <v>0.0</v>
      </c>
      <c r="D231" s="5" t="s">
        <v>268</v>
      </c>
      <c r="E231" s="5">
        <v>1.167533008E9</v>
      </c>
      <c r="F231" s="5" t="s">
        <v>72</v>
      </c>
      <c r="H231" s="5" t="s">
        <v>104</v>
      </c>
    </row>
    <row r="232">
      <c r="A232" s="4">
        <v>45061.742915625</v>
      </c>
      <c r="B232" s="5" t="s">
        <v>111</v>
      </c>
      <c r="C232" s="6">
        <v>0.0</v>
      </c>
      <c r="D232" s="5" t="s">
        <v>112</v>
      </c>
      <c r="E232" s="5">
        <v>1.12185302E9</v>
      </c>
      <c r="F232" s="5" t="s">
        <v>67</v>
      </c>
      <c r="H232" s="5" t="s">
        <v>104</v>
      </c>
    </row>
    <row r="233">
      <c r="A233" s="4">
        <v>45062.5558297338</v>
      </c>
      <c r="B233" s="5" t="s">
        <v>113</v>
      </c>
      <c r="C233" s="6">
        <v>0.0</v>
      </c>
      <c r="D233" s="5" t="s">
        <v>114</v>
      </c>
      <c r="E233" s="5">
        <v>1.157091804E9</v>
      </c>
      <c r="F233" s="5" t="s">
        <v>85</v>
      </c>
      <c r="H233" s="5" t="s">
        <v>104</v>
      </c>
    </row>
    <row r="234">
      <c r="A234" s="4">
        <v>45062.7394006713</v>
      </c>
      <c r="B234" s="5" t="s">
        <v>282</v>
      </c>
      <c r="C234" s="6">
        <v>0.0</v>
      </c>
      <c r="D234" s="5" t="s">
        <v>283</v>
      </c>
      <c r="E234" s="5">
        <v>1.561127265E9</v>
      </c>
      <c r="F234" s="5" t="s">
        <v>72</v>
      </c>
      <c r="H234" s="5" t="s">
        <v>104</v>
      </c>
    </row>
    <row r="235">
      <c r="A235" s="4">
        <v>45062.90492226851</v>
      </c>
      <c r="B235" s="5" t="s">
        <v>548</v>
      </c>
      <c r="C235" s="6">
        <v>0.0</v>
      </c>
      <c r="D235" s="5" t="s">
        <v>549</v>
      </c>
      <c r="E235" s="5">
        <v>3.644389723E9</v>
      </c>
      <c r="F235" s="5" t="s">
        <v>90</v>
      </c>
      <c r="H235" s="5" t="s">
        <v>104</v>
      </c>
    </row>
    <row r="236">
      <c r="A236" s="4">
        <v>45063.48003549769</v>
      </c>
      <c r="B236" s="5" t="s">
        <v>550</v>
      </c>
      <c r="C236" s="6">
        <v>0.0</v>
      </c>
      <c r="D236" s="5" t="s">
        <v>287</v>
      </c>
      <c r="E236" s="5">
        <v>1.144103665E9</v>
      </c>
      <c r="F236" s="5" t="s">
        <v>90</v>
      </c>
      <c r="H236" s="5" t="s">
        <v>104</v>
      </c>
    </row>
    <row r="237">
      <c r="A237" s="4">
        <v>45063.520830243055</v>
      </c>
      <c r="B237" s="5" t="s">
        <v>481</v>
      </c>
      <c r="C237" s="6">
        <v>0.0</v>
      </c>
      <c r="D237" s="5" t="s">
        <v>482</v>
      </c>
      <c r="E237" s="5">
        <v>1.141755892E9</v>
      </c>
      <c r="F237" s="5" t="s">
        <v>72</v>
      </c>
      <c r="H237" s="5" t="s">
        <v>104</v>
      </c>
    </row>
    <row r="238">
      <c r="A238" s="4">
        <v>45063.52307715278</v>
      </c>
      <c r="B238" s="5" t="s">
        <v>467</v>
      </c>
      <c r="C238" s="6">
        <v>0.0</v>
      </c>
      <c r="D238" s="5" t="s">
        <v>551</v>
      </c>
      <c r="E238" s="5">
        <v>5.9601204E7</v>
      </c>
      <c r="F238" s="5" t="s">
        <v>67</v>
      </c>
      <c r="H238" s="5" t="s">
        <v>104</v>
      </c>
    </row>
    <row r="239">
      <c r="A239" s="4">
        <v>45059.72608291666</v>
      </c>
      <c r="B239" s="5" t="s">
        <v>552</v>
      </c>
      <c r="C239" s="6">
        <v>0.0</v>
      </c>
      <c r="D239" s="5" t="s">
        <v>553</v>
      </c>
      <c r="E239" s="5">
        <v>1.164841009E9</v>
      </c>
      <c r="F239" s="5" t="s">
        <v>72</v>
      </c>
      <c r="H239" s="5" t="s">
        <v>133</v>
      </c>
    </row>
    <row r="240">
      <c r="A240" s="4">
        <v>45060.51927899306</v>
      </c>
      <c r="B240" s="5" t="s">
        <v>131</v>
      </c>
      <c r="C240" s="6">
        <v>0.0</v>
      </c>
      <c r="D240" s="5" t="s">
        <v>132</v>
      </c>
      <c r="E240" s="5">
        <v>1.162655791E9</v>
      </c>
      <c r="F240" s="5" t="s">
        <v>72</v>
      </c>
      <c r="H240" s="5" t="s">
        <v>133</v>
      </c>
    </row>
    <row r="241">
      <c r="A241" s="4">
        <v>45060.7935362037</v>
      </c>
      <c r="B241" s="5" t="s">
        <v>404</v>
      </c>
      <c r="C241" s="6">
        <v>0.0</v>
      </c>
      <c r="D241" s="5" t="s">
        <v>405</v>
      </c>
      <c r="E241" s="5">
        <v>1.122828771E9</v>
      </c>
      <c r="F241" s="5" t="s">
        <v>72</v>
      </c>
      <c r="H241" s="5" t="s">
        <v>133</v>
      </c>
    </row>
    <row r="242">
      <c r="A242" s="4">
        <v>45060.80385493056</v>
      </c>
      <c r="B242" s="5" t="s">
        <v>554</v>
      </c>
      <c r="C242" s="6">
        <v>0.0</v>
      </c>
      <c r="D242" s="5" t="s">
        <v>555</v>
      </c>
      <c r="E242" s="5">
        <v>2.942695935E9</v>
      </c>
      <c r="F242" s="5" t="s">
        <v>67</v>
      </c>
      <c r="H242" s="5" t="s">
        <v>133</v>
      </c>
    </row>
    <row r="243">
      <c r="A243" s="4">
        <v>45061.354028472226</v>
      </c>
      <c r="B243" s="5" t="s">
        <v>556</v>
      </c>
      <c r="C243" s="6">
        <v>0.0</v>
      </c>
      <c r="D243" s="5" t="s">
        <v>557</v>
      </c>
      <c r="E243" s="5">
        <v>1.160435682E9</v>
      </c>
      <c r="F243" s="5" t="s">
        <v>72</v>
      </c>
      <c r="H243" s="5" t="s">
        <v>133</v>
      </c>
    </row>
    <row r="244">
      <c r="A244" s="4">
        <v>45061.392561030094</v>
      </c>
      <c r="B244" s="5" t="s">
        <v>558</v>
      </c>
      <c r="C244" s="6">
        <v>0.0</v>
      </c>
      <c r="D244" s="5" t="s">
        <v>559</v>
      </c>
      <c r="E244" s="5">
        <v>1.161974E9</v>
      </c>
      <c r="F244" s="5" t="s">
        <v>85</v>
      </c>
      <c r="G244" s="5" t="s">
        <v>560</v>
      </c>
      <c r="H244" s="5" t="s">
        <v>133</v>
      </c>
    </row>
    <row r="245">
      <c r="A245" s="4">
        <v>45062.47615333334</v>
      </c>
      <c r="B245" s="5" t="s">
        <v>561</v>
      </c>
      <c r="C245" s="6">
        <v>0.0</v>
      </c>
      <c r="D245" s="5" t="s">
        <v>562</v>
      </c>
      <c r="E245" s="5">
        <v>1.150238826E9</v>
      </c>
      <c r="F245" s="5" t="s">
        <v>67</v>
      </c>
      <c r="H245" s="5" t="s">
        <v>133</v>
      </c>
    </row>
    <row r="246">
      <c r="A246" s="4">
        <v>45062.69398092593</v>
      </c>
      <c r="B246" s="5" t="s">
        <v>563</v>
      </c>
      <c r="C246" s="6">
        <v>0.0</v>
      </c>
      <c r="D246" s="5" t="s">
        <v>564</v>
      </c>
      <c r="E246" s="5">
        <v>1.131957757E9</v>
      </c>
      <c r="F246" s="5" t="s">
        <v>72</v>
      </c>
      <c r="G246" s="5" t="s">
        <v>565</v>
      </c>
      <c r="H246" s="5" t="s">
        <v>133</v>
      </c>
    </row>
    <row r="247">
      <c r="A247" s="4">
        <v>45063.400319050925</v>
      </c>
      <c r="B247" s="5" t="s">
        <v>155</v>
      </c>
      <c r="C247" s="6">
        <v>0.0</v>
      </c>
      <c r="D247" s="5" t="s">
        <v>156</v>
      </c>
      <c r="E247" s="5">
        <v>11.0</v>
      </c>
      <c r="F247" s="5" t="s">
        <v>67</v>
      </c>
      <c r="H247" s="5" t="s">
        <v>133</v>
      </c>
    </row>
    <row r="248">
      <c r="A248" s="4">
        <v>45063.479372037036</v>
      </c>
      <c r="B248" s="5" t="s">
        <v>566</v>
      </c>
      <c r="C248" s="6">
        <v>0.0</v>
      </c>
      <c r="D248" s="5" t="s">
        <v>567</v>
      </c>
      <c r="E248" s="5">
        <v>2.323462744E9</v>
      </c>
      <c r="F248" s="5" t="s">
        <v>72</v>
      </c>
      <c r="H248" s="5" t="s">
        <v>133</v>
      </c>
    </row>
    <row r="249">
      <c r="A249" s="4">
        <v>45063.57464046296</v>
      </c>
      <c r="B249" s="5" t="s">
        <v>568</v>
      </c>
      <c r="C249" s="6">
        <v>0.0</v>
      </c>
      <c r="D249" s="5" t="s">
        <v>569</v>
      </c>
      <c r="E249" s="5">
        <v>1.156134942E9</v>
      </c>
      <c r="F249" s="5" t="s">
        <v>67</v>
      </c>
      <c r="H249" s="5" t="s">
        <v>133</v>
      </c>
    </row>
    <row r="250">
      <c r="A250" s="4">
        <v>45063.57979297454</v>
      </c>
      <c r="B250" s="5" t="s">
        <v>290</v>
      </c>
      <c r="C250" s="6">
        <v>0.0</v>
      </c>
      <c r="D250" s="5" t="s">
        <v>291</v>
      </c>
      <c r="E250" s="5">
        <v>1.138963277E9</v>
      </c>
      <c r="F250" s="5" t="s">
        <v>67</v>
      </c>
      <c r="H250" s="5" t="s">
        <v>133</v>
      </c>
    </row>
    <row r="251">
      <c r="A251" s="4">
        <v>45059.51641008102</v>
      </c>
      <c r="B251" s="5" t="s">
        <v>314</v>
      </c>
      <c r="C251" s="6">
        <v>0.0</v>
      </c>
      <c r="D251" s="5" t="s">
        <v>421</v>
      </c>
      <c r="E251" s="5">
        <v>1.137757261E9</v>
      </c>
      <c r="F251" s="5" t="s">
        <v>72</v>
      </c>
      <c r="H251" s="5" t="s">
        <v>316</v>
      </c>
    </row>
    <row r="252">
      <c r="A252" s="4">
        <v>45059.51785280093</v>
      </c>
      <c r="B252" s="5" t="s">
        <v>165</v>
      </c>
      <c r="C252" s="6">
        <v>0.0</v>
      </c>
      <c r="D252" s="5" t="s">
        <v>327</v>
      </c>
      <c r="E252" s="5">
        <v>1.153231879E9</v>
      </c>
      <c r="F252" s="5" t="s">
        <v>72</v>
      </c>
      <c r="H252" s="5" t="s">
        <v>316</v>
      </c>
    </row>
    <row r="253">
      <c r="A253" s="4">
        <v>45059.86168152778</v>
      </c>
      <c r="B253" s="5" t="s">
        <v>169</v>
      </c>
      <c r="C253" s="6">
        <v>0.0</v>
      </c>
      <c r="D253" s="5" t="s">
        <v>170</v>
      </c>
      <c r="E253" s="5">
        <v>1.569066812E9</v>
      </c>
      <c r="F253" s="5" t="s">
        <v>67</v>
      </c>
      <c r="H253" s="5" t="s">
        <v>316</v>
      </c>
    </row>
    <row r="254">
      <c r="A254" s="4">
        <v>45059.99181127315</v>
      </c>
      <c r="B254" s="5" t="s">
        <v>570</v>
      </c>
      <c r="C254" s="6">
        <v>0.0</v>
      </c>
      <c r="D254" s="5" t="s">
        <v>571</v>
      </c>
      <c r="E254" s="5">
        <v>1.135706326E9</v>
      </c>
      <c r="F254" s="5" t="s">
        <v>67</v>
      </c>
      <c r="H254" s="5" t="s">
        <v>316</v>
      </c>
    </row>
    <row r="255">
      <c r="A255" s="4">
        <v>45060.45035454861</v>
      </c>
      <c r="B255" s="5" t="s">
        <v>167</v>
      </c>
      <c r="C255" s="6">
        <v>0.0</v>
      </c>
      <c r="D255" s="5" t="s">
        <v>168</v>
      </c>
      <c r="E255" s="5">
        <v>1.130522921E9</v>
      </c>
      <c r="F255" s="5" t="s">
        <v>90</v>
      </c>
      <c r="H255" s="5" t="s">
        <v>316</v>
      </c>
    </row>
    <row r="256">
      <c r="A256" s="4">
        <v>45060.512993854165</v>
      </c>
      <c r="B256" s="5" t="s">
        <v>416</v>
      </c>
      <c r="C256" s="6">
        <v>0.0</v>
      </c>
      <c r="D256" s="5" t="s">
        <v>572</v>
      </c>
      <c r="E256" s="5">
        <v>2.944332598E9</v>
      </c>
      <c r="F256" s="5" t="s">
        <v>72</v>
      </c>
      <c r="G256" s="5" t="s">
        <v>573</v>
      </c>
      <c r="H256" s="5" t="s">
        <v>316</v>
      </c>
    </row>
    <row r="257">
      <c r="A257" s="4">
        <v>45060.55099679398</v>
      </c>
      <c r="B257" s="5" t="s">
        <v>574</v>
      </c>
      <c r="C257" s="6">
        <v>0.0</v>
      </c>
      <c r="D257" s="5" t="s">
        <v>575</v>
      </c>
      <c r="E257" s="5">
        <v>1.158035935E9</v>
      </c>
      <c r="F257" s="5" t="s">
        <v>72</v>
      </c>
      <c r="H257" s="5" t="s">
        <v>316</v>
      </c>
    </row>
    <row r="258">
      <c r="A258" s="4">
        <v>45060.587766516204</v>
      </c>
      <c r="B258" s="5" t="s">
        <v>334</v>
      </c>
      <c r="C258" s="6">
        <v>0.0</v>
      </c>
      <c r="D258" s="5" t="s">
        <v>576</v>
      </c>
      <c r="E258" s="5">
        <v>9.1132027241E10</v>
      </c>
      <c r="F258" s="5" t="s">
        <v>67</v>
      </c>
      <c r="G258" s="5" t="s">
        <v>577</v>
      </c>
      <c r="H258" s="5" t="s">
        <v>316</v>
      </c>
    </row>
    <row r="259">
      <c r="A259" s="4">
        <v>45060.63960912037</v>
      </c>
      <c r="B259" s="5" t="s">
        <v>578</v>
      </c>
      <c r="C259" s="6">
        <v>0.0</v>
      </c>
      <c r="D259" s="5" t="s">
        <v>579</v>
      </c>
      <c r="E259" s="5">
        <v>1.13900849E9</v>
      </c>
      <c r="F259" s="5" t="s">
        <v>67</v>
      </c>
      <c r="H259" s="5" t="s">
        <v>316</v>
      </c>
    </row>
    <row r="260">
      <c r="A260" s="4">
        <v>45060.88325883102</v>
      </c>
      <c r="B260" s="5" t="s">
        <v>410</v>
      </c>
      <c r="C260" s="6">
        <v>0.0</v>
      </c>
      <c r="D260" s="5" t="s">
        <v>580</v>
      </c>
      <c r="E260" s="5">
        <v>1.169419547E9</v>
      </c>
      <c r="F260" s="5" t="s">
        <v>67</v>
      </c>
      <c r="H260" s="5" t="s">
        <v>316</v>
      </c>
    </row>
    <row r="261">
      <c r="A261" s="4">
        <v>45061.35374672453</v>
      </c>
      <c r="B261" s="5" t="s">
        <v>581</v>
      </c>
      <c r="C261" s="6">
        <v>0.0</v>
      </c>
      <c r="D261" s="5" t="s">
        <v>582</v>
      </c>
      <c r="E261" s="5">
        <v>1.157047645E9</v>
      </c>
      <c r="F261" s="5" t="s">
        <v>67</v>
      </c>
      <c r="G261" s="5" t="s">
        <v>583</v>
      </c>
      <c r="H261" s="5" t="s">
        <v>316</v>
      </c>
    </row>
    <row r="262">
      <c r="A262" s="4">
        <v>45061.36440319444</v>
      </c>
      <c r="B262" s="5" t="s">
        <v>436</v>
      </c>
      <c r="C262" s="6">
        <v>0.0</v>
      </c>
      <c r="D262" s="5" t="s">
        <v>584</v>
      </c>
      <c r="E262" s="5">
        <v>1.164998581E9</v>
      </c>
      <c r="F262" s="5" t="s">
        <v>67</v>
      </c>
      <c r="H262" s="5" t="s">
        <v>316</v>
      </c>
    </row>
    <row r="263">
      <c r="A263" s="4">
        <v>45061.413021608794</v>
      </c>
      <c r="B263" s="5" t="s">
        <v>344</v>
      </c>
      <c r="C263" s="6">
        <v>0.0</v>
      </c>
      <c r="D263" s="5" t="s">
        <v>585</v>
      </c>
      <c r="E263" s="5">
        <v>1.132520222E9</v>
      </c>
      <c r="F263" s="5" t="s">
        <v>85</v>
      </c>
      <c r="H263" s="5" t="s">
        <v>316</v>
      </c>
    </row>
    <row r="264">
      <c r="A264" s="4">
        <v>45061.42789021991</v>
      </c>
      <c r="B264" s="5" t="s">
        <v>252</v>
      </c>
      <c r="C264" s="6">
        <v>0.0</v>
      </c>
      <c r="D264" s="5" t="s">
        <v>586</v>
      </c>
      <c r="E264" s="5">
        <v>1.565039606E9</v>
      </c>
      <c r="F264" s="5" t="s">
        <v>67</v>
      </c>
      <c r="H264" s="5" t="s">
        <v>316</v>
      </c>
    </row>
    <row r="265">
      <c r="A265" s="4">
        <v>45061.476403506946</v>
      </c>
      <c r="B265" s="5" t="s">
        <v>440</v>
      </c>
      <c r="C265" s="6">
        <v>0.0</v>
      </c>
      <c r="D265" s="5" t="s">
        <v>441</v>
      </c>
      <c r="E265" s="5">
        <v>1.167654852E9</v>
      </c>
      <c r="F265" s="5" t="s">
        <v>85</v>
      </c>
      <c r="H265" s="5" t="s">
        <v>316</v>
      </c>
    </row>
    <row r="266">
      <c r="A266" s="4">
        <v>45061.63279775463</v>
      </c>
      <c r="B266" s="5" t="s">
        <v>191</v>
      </c>
      <c r="C266" s="6">
        <v>0.0</v>
      </c>
      <c r="D266" s="5" t="s">
        <v>192</v>
      </c>
      <c r="E266" s="5">
        <v>1.165165252E9</v>
      </c>
      <c r="F266" s="5" t="s">
        <v>67</v>
      </c>
      <c r="H266" s="5" t="s">
        <v>316</v>
      </c>
    </row>
    <row r="267">
      <c r="A267" s="4">
        <v>45061.633780324075</v>
      </c>
      <c r="B267" s="5" t="s">
        <v>518</v>
      </c>
      <c r="C267" s="6">
        <v>0.0</v>
      </c>
      <c r="D267" s="5" t="s">
        <v>519</v>
      </c>
      <c r="E267" s="5">
        <v>1.165348902E9</v>
      </c>
      <c r="F267" s="5" t="s">
        <v>67</v>
      </c>
      <c r="H267" s="5" t="s">
        <v>316</v>
      </c>
    </row>
    <row r="268">
      <c r="A268" s="4">
        <v>45061.76134950231</v>
      </c>
      <c r="B268" s="5" t="s">
        <v>587</v>
      </c>
      <c r="C268" s="6">
        <v>0.0</v>
      </c>
      <c r="D268" s="5" t="s">
        <v>588</v>
      </c>
      <c r="E268" s="5">
        <v>2.914321675E9</v>
      </c>
      <c r="F268" s="5" t="s">
        <v>67</v>
      </c>
      <c r="H268" s="5" t="s">
        <v>316</v>
      </c>
    </row>
    <row r="269">
      <c r="A269" s="4">
        <v>45061.82067126158</v>
      </c>
      <c r="B269" s="5" t="s">
        <v>589</v>
      </c>
      <c r="C269" s="6">
        <v>0.0</v>
      </c>
      <c r="D269" s="5" t="s">
        <v>590</v>
      </c>
      <c r="E269" s="5">
        <v>1.568581977E9</v>
      </c>
      <c r="F269" s="5" t="s">
        <v>67</v>
      </c>
      <c r="H269" s="5" t="s">
        <v>316</v>
      </c>
    </row>
    <row r="270">
      <c r="A270" s="4">
        <v>45062.46016486111</v>
      </c>
      <c r="B270" s="5" t="s">
        <v>591</v>
      </c>
      <c r="C270" s="6">
        <v>0.0</v>
      </c>
      <c r="D270" s="5" t="s">
        <v>592</v>
      </c>
      <c r="E270" s="5">
        <v>1.164608154E9</v>
      </c>
      <c r="F270" s="5" t="s">
        <v>67</v>
      </c>
      <c r="G270" s="5" t="s">
        <v>593</v>
      </c>
      <c r="H270" s="5" t="s">
        <v>316</v>
      </c>
    </row>
    <row r="271">
      <c r="A271" s="4">
        <v>45062.92284457176</v>
      </c>
      <c r="B271" s="5" t="s">
        <v>594</v>
      </c>
      <c r="C271" s="6">
        <v>0.0</v>
      </c>
      <c r="D271" s="5" t="s">
        <v>595</v>
      </c>
      <c r="E271" s="5">
        <v>1.141913638E9</v>
      </c>
      <c r="F271" s="5" t="s">
        <v>72</v>
      </c>
      <c r="H271" s="5" t="s">
        <v>316</v>
      </c>
    </row>
    <row r="272">
      <c r="A272" s="4">
        <v>45063.404110104166</v>
      </c>
      <c r="B272" s="5" t="s">
        <v>596</v>
      </c>
      <c r="C272" s="6">
        <v>0.0</v>
      </c>
      <c r="D272" s="5" t="s">
        <v>597</v>
      </c>
      <c r="E272" s="5">
        <v>1.161481488E9</v>
      </c>
      <c r="F272" s="5" t="s">
        <v>67</v>
      </c>
      <c r="G272" s="5" t="s">
        <v>598</v>
      </c>
      <c r="H272" s="5" t="s">
        <v>316</v>
      </c>
    </row>
    <row r="273">
      <c r="A273" s="4">
        <v>45063.407939791665</v>
      </c>
      <c r="B273" s="5" t="s">
        <v>442</v>
      </c>
      <c r="C273" s="6">
        <v>0.0</v>
      </c>
      <c r="D273" s="5" t="s">
        <v>443</v>
      </c>
      <c r="E273" s="5">
        <v>1.165891067E9</v>
      </c>
      <c r="F273" s="5" t="s">
        <v>154</v>
      </c>
      <c r="H273" s="5" t="s">
        <v>316</v>
      </c>
    </row>
    <row r="274">
      <c r="A274" s="4">
        <v>45063.43830197917</v>
      </c>
      <c r="B274" s="5" t="s">
        <v>352</v>
      </c>
      <c r="C274" s="6">
        <v>0.0</v>
      </c>
      <c r="D274" s="5" t="s">
        <v>599</v>
      </c>
      <c r="E274" s="5" t="s">
        <v>600</v>
      </c>
      <c r="F274" s="5" t="s">
        <v>67</v>
      </c>
      <c r="H274" s="5" t="s">
        <v>316</v>
      </c>
    </row>
    <row r="275">
      <c r="A275" s="4">
        <v>45073.785229664354</v>
      </c>
      <c r="B275" s="5" t="s">
        <v>65</v>
      </c>
      <c r="C275" s="6">
        <v>0.0</v>
      </c>
      <c r="D275" s="5" t="s">
        <v>66</v>
      </c>
      <c r="E275" s="5">
        <v>1.168099535E9</v>
      </c>
      <c r="F275" s="5" t="s">
        <v>67</v>
      </c>
      <c r="H275" s="5" t="s">
        <v>68</v>
      </c>
    </row>
    <row r="276">
      <c r="A276" s="4">
        <v>45074.56363748843</v>
      </c>
      <c r="B276" s="5" t="s">
        <v>69</v>
      </c>
      <c r="C276" s="6">
        <v>0.0</v>
      </c>
      <c r="D276" s="5" t="s">
        <v>70</v>
      </c>
      <c r="E276" s="5" t="s">
        <v>71</v>
      </c>
      <c r="F276" s="5" t="s">
        <v>72</v>
      </c>
      <c r="H276" s="5" t="s">
        <v>68</v>
      </c>
    </row>
    <row r="277">
      <c r="A277" s="4">
        <v>45074.583874386575</v>
      </c>
      <c r="B277" s="5" t="s">
        <v>73</v>
      </c>
      <c r="C277" s="6">
        <v>0.0</v>
      </c>
      <c r="D277" s="5" t="s">
        <v>74</v>
      </c>
      <c r="E277" s="5">
        <v>1.167117341E9</v>
      </c>
      <c r="F277" s="5" t="s">
        <v>67</v>
      </c>
      <c r="G277" s="5" t="s">
        <v>75</v>
      </c>
      <c r="H277" s="5" t="s">
        <v>68</v>
      </c>
    </row>
    <row r="278">
      <c r="A278" s="4">
        <v>45074.602964826394</v>
      </c>
      <c r="B278" s="5" t="s">
        <v>76</v>
      </c>
      <c r="C278" s="6">
        <v>0.0</v>
      </c>
      <c r="D278" s="5" t="s">
        <v>77</v>
      </c>
      <c r="E278" s="5">
        <v>1.131572263E9</v>
      </c>
      <c r="F278" s="5" t="s">
        <v>67</v>
      </c>
      <c r="G278" s="5" t="s">
        <v>78</v>
      </c>
      <c r="H278" s="5" t="s">
        <v>68</v>
      </c>
    </row>
    <row r="279">
      <c r="A279" s="4">
        <v>45075.94039783565</v>
      </c>
      <c r="B279" s="5" t="s">
        <v>79</v>
      </c>
      <c r="C279" s="6">
        <v>0.0</v>
      </c>
      <c r="D279" s="5" t="s">
        <v>80</v>
      </c>
      <c r="E279" s="5">
        <v>1.169376604E9</v>
      </c>
      <c r="F279" s="5" t="s">
        <v>67</v>
      </c>
      <c r="H279" s="5" t="s">
        <v>68</v>
      </c>
    </row>
    <row r="280">
      <c r="A280" s="4">
        <v>45076.41247310185</v>
      </c>
      <c r="B280" s="5" t="s">
        <v>81</v>
      </c>
      <c r="C280" s="6">
        <v>0.0</v>
      </c>
      <c r="D280" s="5" t="s">
        <v>82</v>
      </c>
      <c r="E280" s="5">
        <v>2.346699858E9</v>
      </c>
      <c r="F280" s="5" t="s">
        <v>72</v>
      </c>
      <c r="H280" s="5" t="s">
        <v>68</v>
      </c>
    </row>
    <row r="281">
      <c r="A281" s="4">
        <v>45076.43317844908</v>
      </c>
      <c r="B281" s="5" t="s">
        <v>83</v>
      </c>
      <c r="C281" s="6">
        <v>0.0</v>
      </c>
      <c r="D281" s="5" t="s">
        <v>84</v>
      </c>
      <c r="E281" s="5">
        <v>1.559329265E9</v>
      </c>
      <c r="F281" s="5" t="s">
        <v>85</v>
      </c>
      <c r="H281" s="5" t="s">
        <v>68</v>
      </c>
    </row>
    <row r="282">
      <c r="A282" s="4">
        <v>45076.49375518518</v>
      </c>
      <c r="B282" s="5" t="s">
        <v>86</v>
      </c>
      <c r="C282" s="6">
        <v>0.0</v>
      </c>
      <c r="D282" s="5" t="s">
        <v>87</v>
      </c>
      <c r="E282" s="5">
        <v>1.168572283E9</v>
      </c>
      <c r="F282" s="5" t="s">
        <v>72</v>
      </c>
      <c r="H282" s="5" t="s">
        <v>68</v>
      </c>
    </row>
    <row r="283">
      <c r="A283" s="4">
        <v>45076.51112792824</v>
      </c>
      <c r="B283" s="5" t="s">
        <v>88</v>
      </c>
      <c r="C283" s="6">
        <v>0.0</v>
      </c>
      <c r="D283" s="5" t="s">
        <v>89</v>
      </c>
      <c r="E283" s="5">
        <v>1.155059697E9</v>
      </c>
      <c r="F283" s="5" t="s">
        <v>90</v>
      </c>
      <c r="H283" s="5" t="s">
        <v>68</v>
      </c>
    </row>
    <row r="284">
      <c r="A284" s="4">
        <v>45076.54574163194</v>
      </c>
      <c r="B284" s="5" t="s">
        <v>91</v>
      </c>
      <c r="C284" s="6">
        <v>0.0</v>
      </c>
      <c r="D284" s="5" t="s">
        <v>92</v>
      </c>
      <c r="E284" s="5">
        <v>1.163665928E9</v>
      </c>
      <c r="F284" s="5" t="s">
        <v>67</v>
      </c>
      <c r="G284" s="5" t="s">
        <v>93</v>
      </c>
      <c r="H284" s="5" t="s">
        <v>68</v>
      </c>
    </row>
    <row r="285">
      <c r="A285" s="4">
        <v>45076.62256487268</v>
      </c>
      <c r="B285" s="5" t="s">
        <v>94</v>
      </c>
      <c r="C285" s="6">
        <v>0.0</v>
      </c>
      <c r="D285" s="5" t="s">
        <v>95</v>
      </c>
      <c r="E285" s="5" t="s">
        <v>96</v>
      </c>
      <c r="F285" s="5" t="s">
        <v>72</v>
      </c>
      <c r="H285" s="5" t="s">
        <v>68</v>
      </c>
    </row>
    <row r="286">
      <c r="A286" s="4">
        <v>45076.78576763889</v>
      </c>
      <c r="B286" s="5" t="s">
        <v>69</v>
      </c>
      <c r="C286" s="6">
        <v>0.0</v>
      </c>
      <c r="D286" s="5" t="s">
        <v>97</v>
      </c>
      <c r="E286" s="5">
        <v>1.168254828E9</v>
      </c>
      <c r="F286" s="5" t="s">
        <v>67</v>
      </c>
      <c r="H286" s="5" t="s">
        <v>68</v>
      </c>
    </row>
    <row r="287">
      <c r="A287" s="4">
        <v>45077.31549105324</v>
      </c>
      <c r="B287" s="5" t="s">
        <v>91</v>
      </c>
      <c r="C287" s="6">
        <v>0.0</v>
      </c>
      <c r="D287" s="5" t="s">
        <v>92</v>
      </c>
      <c r="E287" s="5">
        <v>1.163665928E9</v>
      </c>
      <c r="F287" s="5" t="s">
        <v>67</v>
      </c>
      <c r="H287" s="5" t="s">
        <v>68</v>
      </c>
    </row>
    <row r="288">
      <c r="A288" s="4">
        <v>45077.48642586806</v>
      </c>
      <c r="B288" s="5" t="s">
        <v>98</v>
      </c>
      <c r="C288" s="6">
        <v>0.0</v>
      </c>
      <c r="D288" s="5" t="s">
        <v>99</v>
      </c>
      <c r="E288" s="5">
        <v>1.162890972E9</v>
      </c>
      <c r="F288" s="5" t="s">
        <v>67</v>
      </c>
      <c r="H288" s="5" t="s">
        <v>68</v>
      </c>
    </row>
    <row r="289">
      <c r="A289" s="4">
        <v>45077.51365097222</v>
      </c>
      <c r="B289" s="5" t="s">
        <v>100</v>
      </c>
      <c r="C289" s="6">
        <v>0.0</v>
      </c>
      <c r="D289" s="5" t="s">
        <v>101</v>
      </c>
      <c r="E289" s="5">
        <v>3.814808801E9</v>
      </c>
      <c r="F289" s="5" t="s">
        <v>72</v>
      </c>
      <c r="H289" s="5" t="s">
        <v>68</v>
      </c>
    </row>
    <row r="290">
      <c r="A290" s="4">
        <v>45073.57824125</v>
      </c>
      <c r="B290" s="5" t="s">
        <v>102</v>
      </c>
      <c r="C290" s="6">
        <v>0.0</v>
      </c>
      <c r="D290" s="5" t="s">
        <v>103</v>
      </c>
      <c r="E290" s="5">
        <v>1.126431187E9</v>
      </c>
      <c r="F290" s="5" t="s">
        <v>72</v>
      </c>
      <c r="H290" s="5" t="s">
        <v>104</v>
      </c>
    </row>
    <row r="291">
      <c r="A291" s="4">
        <v>45073.64654641204</v>
      </c>
      <c r="B291" s="5" t="s">
        <v>105</v>
      </c>
      <c r="C291" s="6">
        <v>0.0</v>
      </c>
      <c r="D291" s="5" t="s">
        <v>106</v>
      </c>
      <c r="E291" s="5">
        <v>1.141972506E9</v>
      </c>
      <c r="F291" s="5" t="s">
        <v>67</v>
      </c>
      <c r="H291" s="5" t="s">
        <v>104</v>
      </c>
    </row>
    <row r="292">
      <c r="A292" s="4">
        <v>45074.55893737268</v>
      </c>
      <c r="B292" s="5" t="s">
        <v>107</v>
      </c>
      <c r="C292" s="6">
        <v>0.0</v>
      </c>
      <c r="D292" s="5" t="s">
        <v>108</v>
      </c>
      <c r="E292" s="5">
        <v>3.0</v>
      </c>
      <c r="F292" s="5" t="s">
        <v>67</v>
      </c>
      <c r="H292" s="5" t="s">
        <v>104</v>
      </c>
    </row>
    <row r="293">
      <c r="A293" s="4">
        <v>45075.33958197916</v>
      </c>
      <c r="B293" s="5" t="s">
        <v>109</v>
      </c>
      <c r="C293" s="6">
        <v>0.0</v>
      </c>
      <c r="D293" s="5" t="s">
        <v>110</v>
      </c>
      <c r="E293" s="5">
        <v>1.541751028E9</v>
      </c>
      <c r="F293" s="5" t="s">
        <v>72</v>
      </c>
      <c r="H293" s="5" t="s">
        <v>104</v>
      </c>
    </row>
    <row r="294">
      <c r="A294" s="4">
        <v>45075.49885577546</v>
      </c>
      <c r="B294" s="5" t="s">
        <v>111</v>
      </c>
      <c r="C294" s="6">
        <v>0.0</v>
      </c>
      <c r="D294" s="5" t="s">
        <v>112</v>
      </c>
      <c r="E294" s="5">
        <v>1.12185302E9</v>
      </c>
      <c r="F294" s="5" t="s">
        <v>67</v>
      </c>
      <c r="H294" s="5" t="s">
        <v>104</v>
      </c>
    </row>
    <row r="295">
      <c r="A295" s="4">
        <v>45075.52296405092</v>
      </c>
      <c r="B295" s="5" t="s">
        <v>113</v>
      </c>
      <c r="C295" s="6">
        <v>0.0</v>
      </c>
      <c r="D295" s="5" t="s">
        <v>114</v>
      </c>
      <c r="E295" s="5">
        <v>1.157091804E9</v>
      </c>
      <c r="F295" s="5" t="s">
        <v>85</v>
      </c>
      <c r="H295" s="5" t="s">
        <v>104</v>
      </c>
    </row>
    <row r="296">
      <c r="A296" s="4">
        <v>45076.518002013894</v>
      </c>
      <c r="B296" s="5" t="s">
        <v>115</v>
      </c>
      <c r="C296" s="6">
        <v>0.0</v>
      </c>
      <c r="D296" s="5" t="s">
        <v>116</v>
      </c>
      <c r="E296" s="5">
        <v>1.16563197E9</v>
      </c>
      <c r="F296" s="5" t="s">
        <v>67</v>
      </c>
      <c r="H296" s="5" t="s">
        <v>104</v>
      </c>
    </row>
    <row r="297">
      <c r="A297" s="4">
        <v>45076.685006203705</v>
      </c>
      <c r="B297" s="5" t="s">
        <v>117</v>
      </c>
      <c r="C297" s="6">
        <v>0.0</v>
      </c>
      <c r="D297" s="5" t="s">
        <v>118</v>
      </c>
      <c r="E297" s="5" t="s">
        <v>119</v>
      </c>
      <c r="F297" s="5" t="s">
        <v>72</v>
      </c>
      <c r="G297" s="5" t="s">
        <v>120</v>
      </c>
      <c r="H297" s="5" t="s">
        <v>104</v>
      </c>
    </row>
    <row r="298">
      <c r="A298" s="4">
        <v>45076.752724328704</v>
      </c>
      <c r="B298" s="5" t="s">
        <v>121</v>
      </c>
      <c r="C298" s="6">
        <v>0.0</v>
      </c>
      <c r="D298" s="5" t="s">
        <v>122</v>
      </c>
      <c r="E298" s="5">
        <v>1.551272776E9</v>
      </c>
      <c r="F298" s="5" t="s">
        <v>67</v>
      </c>
      <c r="H298" s="5" t="s">
        <v>104</v>
      </c>
    </row>
    <row r="299">
      <c r="A299" s="4">
        <v>45076.81071533565</v>
      </c>
      <c r="B299" s="5" t="s">
        <v>123</v>
      </c>
      <c r="C299" s="6">
        <v>0.0</v>
      </c>
      <c r="D299" s="5" t="s">
        <v>124</v>
      </c>
      <c r="E299" s="5" t="s">
        <v>125</v>
      </c>
      <c r="F299" s="5" t="s">
        <v>67</v>
      </c>
      <c r="H299" s="5" t="s">
        <v>104</v>
      </c>
    </row>
    <row r="300">
      <c r="A300" s="4">
        <v>45077.442629490746</v>
      </c>
      <c r="B300" s="5" t="s">
        <v>126</v>
      </c>
      <c r="C300" s="6">
        <v>0.0</v>
      </c>
      <c r="D300" s="5" t="s">
        <v>127</v>
      </c>
      <c r="E300" s="5">
        <v>1.151085976E9</v>
      </c>
      <c r="F300" s="5" t="s">
        <v>67</v>
      </c>
      <c r="H300" s="5" t="s">
        <v>104</v>
      </c>
    </row>
    <row r="301">
      <c r="A301" s="4">
        <v>45077.45238792824</v>
      </c>
      <c r="B301" s="5" t="s">
        <v>128</v>
      </c>
      <c r="C301" s="6">
        <v>0.0</v>
      </c>
      <c r="D301" s="5" t="s">
        <v>129</v>
      </c>
      <c r="E301" s="5">
        <v>1.130497771E9</v>
      </c>
      <c r="F301" s="5" t="s">
        <v>67</v>
      </c>
      <c r="G301" s="5" t="s">
        <v>130</v>
      </c>
      <c r="H301" s="5" t="s">
        <v>104</v>
      </c>
    </row>
    <row r="302">
      <c r="A302" s="4">
        <v>45073.471376319445</v>
      </c>
      <c r="B302" s="5" t="s">
        <v>131</v>
      </c>
      <c r="C302" s="6">
        <v>0.0</v>
      </c>
      <c r="D302" s="5" t="s">
        <v>132</v>
      </c>
      <c r="E302" s="5">
        <v>1.162655791E9</v>
      </c>
      <c r="F302" s="5" t="s">
        <v>72</v>
      </c>
      <c r="H302" s="5" t="s">
        <v>133</v>
      </c>
    </row>
    <row r="303">
      <c r="A303" s="4">
        <v>45073.48349096064</v>
      </c>
      <c r="B303" s="5" t="s">
        <v>134</v>
      </c>
      <c r="C303" s="6">
        <v>0.0</v>
      </c>
      <c r="D303" s="5" t="s">
        <v>135</v>
      </c>
      <c r="E303" s="5">
        <v>1.165602009E9</v>
      </c>
      <c r="F303" s="5" t="s">
        <v>72</v>
      </c>
      <c r="H303" s="5" t="s">
        <v>133</v>
      </c>
    </row>
    <row r="304">
      <c r="A304" s="4">
        <v>45075.55200040509</v>
      </c>
      <c r="B304" s="5" t="s">
        <v>136</v>
      </c>
      <c r="C304" s="6">
        <v>0.0</v>
      </c>
      <c r="D304" s="5" t="s">
        <v>137</v>
      </c>
      <c r="E304" s="5">
        <v>1.164741664E9</v>
      </c>
      <c r="F304" s="5" t="s">
        <v>67</v>
      </c>
      <c r="H304" s="5" t="s">
        <v>133</v>
      </c>
    </row>
    <row r="305">
      <c r="A305" s="4">
        <v>45075.57675421296</v>
      </c>
      <c r="B305" s="5" t="s">
        <v>138</v>
      </c>
      <c r="C305" s="6">
        <v>0.0</v>
      </c>
      <c r="D305" s="5" t="s">
        <v>139</v>
      </c>
      <c r="E305" s="8" t="s">
        <v>140</v>
      </c>
      <c r="F305" s="5" t="s">
        <v>67</v>
      </c>
      <c r="H305" s="5" t="s">
        <v>133</v>
      </c>
    </row>
    <row r="306">
      <c r="A306" s="4">
        <v>45075.60161334491</v>
      </c>
      <c r="B306" s="5" t="s">
        <v>141</v>
      </c>
      <c r="C306" s="6">
        <v>0.0</v>
      </c>
      <c r="D306" s="5" t="s">
        <v>142</v>
      </c>
      <c r="E306" s="5">
        <v>1.55647954E9</v>
      </c>
      <c r="F306" s="5" t="s">
        <v>67</v>
      </c>
      <c r="H306" s="5" t="s">
        <v>133</v>
      </c>
    </row>
    <row r="307">
      <c r="A307" s="4">
        <v>45075.63003086805</v>
      </c>
      <c r="B307" s="5" t="s">
        <v>143</v>
      </c>
      <c r="C307" s="6">
        <v>0.0</v>
      </c>
      <c r="D307" s="5" t="s">
        <v>144</v>
      </c>
      <c r="E307" s="5">
        <v>1.154171952E9</v>
      </c>
      <c r="F307" s="5" t="s">
        <v>67</v>
      </c>
      <c r="H307" s="5" t="s">
        <v>133</v>
      </c>
    </row>
    <row r="308">
      <c r="A308" s="4">
        <v>45075.72733013889</v>
      </c>
      <c r="B308" s="5" t="s">
        <v>145</v>
      </c>
      <c r="C308" s="6">
        <v>0.0</v>
      </c>
      <c r="D308" s="5" t="s">
        <v>146</v>
      </c>
      <c r="E308" s="5">
        <v>1.159138464E9</v>
      </c>
      <c r="F308" s="5" t="s">
        <v>72</v>
      </c>
      <c r="H308" s="5" t="s">
        <v>133</v>
      </c>
    </row>
    <row r="309">
      <c r="A309" s="4">
        <v>45076.33372559027</v>
      </c>
      <c r="B309" s="5" t="s">
        <v>147</v>
      </c>
      <c r="C309" s="6">
        <v>0.0</v>
      </c>
      <c r="D309" s="5" t="s">
        <v>148</v>
      </c>
      <c r="E309" s="5">
        <v>1.535953737E9</v>
      </c>
      <c r="F309" s="5" t="s">
        <v>67</v>
      </c>
      <c r="H309" s="5" t="s">
        <v>133</v>
      </c>
    </row>
    <row r="310">
      <c r="A310" s="4">
        <v>45076.74038028935</v>
      </c>
      <c r="B310" s="5" t="s">
        <v>149</v>
      </c>
      <c r="C310" s="6">
        <v>0.0</v>
      </c>
      <c r="D310" s="5" t="s">
        <v>150</v>
      </c>
      <c r="E310" s="5">
        <v>1.16420328E9</v>
      </c>
      <c r="F310" s="5" t="s">
        <v>72</v>
      </c>
      <c r="G310" s="5" t="s">
        <v>151</v>
      </c>
      <c r="H310" s="5" t="s">
        <v>133</v>
      </c>
    </row>
    <row r="311">
      <c r="A311" s="4">
        <v>45076.75288056713</v>
      </c>
      <c r="B311" s="5" t="s">
        <v>152</v>
      </c>
      <c r="C311" s="6">
        <v>0.0</v>
      </c>
      <c r="D311" s="5" t="s">
        <v>153</v>
      </c>
      <c r="E311" s="5">
        <v>1.159089374E9</v>
      </c>
      <c r="F311" s="5" t="s">
        <v>154</v>
      </c>
      <c r="H311" s="5" t="s">
        <v>133</v>
      </c>
    </row>
    <row r="312">
      <c r="A312" s="4">
        <v>45076.95382333333</v>
      </c>
      <c r="B312" s="5" t="s">
        <v>155</v>
      </c>
      <c r="C312" s="6">
        <v>0.0</v>
      </c>
      <c r="D312" s="5" t="s">
        <v>156</v>
      </c>
      <c r="E312" s="5">
        <v>11.0</v>
      </c>
      <c r="F312" s="5" t="s">
        <v>67</v>
      </c>
      <c r="G312" s="5" t="s">
        <v>157</v>
      </c>
      <c r="H312" s="5" t="s">
        <v>133</v>
      </c>
    </row>
    <row r="313">
      <c r="A313" s="4">
        <v>45077.118943657406</v>
      </c>
      <c r="B313" s="5" t="s">
        <v>158</v>
      </c>
      <c r="C313" s="6">
        <v>0.0</v>
      </c>
      <c r="D313" s="5" t="s">
        <v>159</v>
      </c>
      <c r="E313" s="5">
        <v>1.553745122E9</v>
      </c>
      <c r="F313" s="5" t="s">
        <v>90</v>
      </c>
      <c r="H313" s="5" t="s">
        <v>133</v>
      </c>
    </row>
    <row r="314">
      <c r="A314" s="4">
        <v>45073.47440166667</v>
      </c>
      <c r="B314" s="5" t="s">
        <v>160</v>
      </c>
      <c r="C314" s="6">
        <v>0.0</v>
      </c>
      <c r="D314" s="5" t="s">
        <v>161</v>
      </c>
      <c r="E314" s="5">
        <v>1.169748851E9</v>
      </c>
      <c r="F314" s="5" t="s">
        <v>154</v>
      </c>
      <c r="G314" s="5" t="s">
        <v>78</v>
      </c>
      <c r="H314" s="5" t="s">
        <v>162</v>
      </c>
    </row>
    <row r="315">
      <c r="A315" s="4">
        <v>45073.47600390046</v>
      </c>
      <c r="B315" s="5" t="s">
        <v>163</v>
      </c>
      <c r="C315" s="6">
        <v>0.0</v>
      </c>
      <c r="D315" s="5" t="s">
        <v>164</v>
      </c>
      <c r="E315" s="5">
        <v>1.155063104E9</v>
      </c>
      <c r="F315" s="5" t="s">
        <v>72</v>
      </c>
      <c r="H315" s="5" t="s">
        <v>162</v>
      </c>
    </row>
    <row r="316">
      <c r="A316" s="4">
        <v>45073.55616578704</v>
      </c>
      <c r="B316" s="5" t="s">
        <v>165</v>
      </c>
      <c r="C316" s="6">
        <v>0.0</v>
      </c>
      <c r="D316" s="5" t="s">
        <v>166</v>
      </c>
      <c r="E316" s="5">
        <v>1.153231879E9</v>
      </c>
      <c r="F316" s="5" t="s">
        <v>72</v>
      </c>
      <c r="H316" s="5" t="s">
        <v>162</v>
      </c>
    </row>
    <row r="317">
      <c r="A317" s="4">
        <v>45073.67949045139</v>
      </c>
      <c r="B317" s="5" t="s">
        <v>167</v>
      </c>
      <c r="C317" s="6">
        <v>0.0</v>
      </c>
      <c r="D317" s="5" t="s">
        <v>168</v>
      </c>
      <c r="E317" s="5">
        <v>1.130522921E9</v>
      </c>
      <c r="F317" s="5" t="s">
        <v>90</v>
      </c>
      <c r="H317" s="5" t="s">
        <v>162</v>
      </c>
    </row>
    <row r="318">
      <c r="A318" s="4">
        <v>45073.93285434028</v>
      </c>
      <c r="B318" s="5" t="s">
        <v>169</v>
      </c>
      <c r="C318" s="6">
        <v>0.0</v>
      </c>
      <c r="D318" s="5" t="s">
        <v>170</v>
      </c>
      <c r="E318" s="5">
        <v>1.569066812E9</v>
      </c>
      <c r="F318" s="5" t="s">
        <v>67</v>
      </c>
      <c r="H318" s="5" t="s">
        <v>162</v>
      </c>
    </row>
    <row r="319">
      <c r="A319" s="4">
        <v>45075.651844305554</v>
      </c>
      <c r="B319" s="5" t="s">
        <v>171</v>
      </c>
      <c r="C319" s="6">
        <v>0.0</v>
      </c>
      <c r="D319" s="5" t="s">
        <v>172</v>
      </c>
      <c r="E319" s="5">
        <v>1.164779084E9</v>
      </c>
      <c r="F319" s="5" t="s">
        <v>67</v>
      </c>
      <c r="H319" s="5" t="s">
        <v>162</v>
      </c>
    </row>
    <row r="320">
      <c r="A320" s="4">
        <v>45075.96991674769</v>
      </c>
      <c r="B320" s="5" t="s">
        <v>173</v>
      </c>
      <c r="C320" s="6">
        <v>0.0</v>
      </c>
      <c r="D320" s="5" t="s">
        <v>174</v>
      </c>
      <c r="E320" s="5">
        <v>1.548896274E9</v>
      </c>
      <c r="F320" s="5" t="s">
        <v>90</v>
      </c>
      <c r="H320" s="5" t="s">
        <v>162</v>
      </c>
    </row>
    <row r="321">
      <c r="A321" s="4">
        <v>45076.6051734838</v>
      </c>
      <c r="B321" s="5" t="s">
        <v>175</v>
      </c>
      <c r="C321" s="6">
        <v>0.0</v>
      </c>
      <c r="D321" s="5" t="s">
        <v>176</v>
      </c>
      <c r="E321" s="5" t="s">
        <v>177</v>
      </c>
      <c r="F321" s="5" t="s">
        <v>67</v>
      </c>
      <c r="H321" s="5" t="s">
        <v>162</v>
      </c>
    </row>
    <row r="322">
      <c r="A322" s="4">
        <v>45076.62208480324</v>
      </c>
      <c r="B322" s="5" t="s">
        <v>178</v>
      </c>
      <c r="C322" s="6">
        <v>0.0</v>
      </c>
      <c r="D322" s="5" t="s">
        <v>179</v>
      </c>
      <c r="E322" s="5">
        <v>1.122371099E9</v>
      </c>
      <c r="F322" s="5" t="s">
        <v>67</v>
      </c>
      <c r="H322" s="5" t="s">
        <v>162</v>
      </c>
    </row>
    <row r="323">
      <c r="A323" s="4">
        <v>45076.622652199076</v>
      </c>
      <c r="B323" s="5" t="s">
        <v>180</v>
      </c>
      <c r="C323" s="6">
        <v>0.0</v>
      </c>
      <c r="D323" s="5" t="s">
        <v>181</v>
      </c>
      <c r="E323" s="5">
        <v>2.914619628E9</v>
      </c>
      <c r="F323" s="5" t="s">
        <v>72</v>
      </c>
      <c r="H323" s="5" t="s">
        <v>162</v>
      </c>
    </row>
    <row r="324">
      <c r="A324" s="4">
        <v>45076.63078506944</v>
      </c>
      <c r="B324" s="5" t="s">
        <v>182</v>
      </c>
      <c r="C324" s="6">
        <v>0.0</v>
      </c>
      <c r="D324" s="5" t="s">
        <v>183</v>
      </c>
      <c r="E324" s="5">
        <v>2.94431907E9</v>
      </c>
      <c r="F324" s="5" t="s">
        <v>72</v>
      </c>
      <c r="H324" s="5" t="s">
        <v>162</v>
      </c>
    </row>
    <row r="325">
      <c r="A325" s="4">
        <v>45076.639780011574</v>
      </c>
      <c r="B325" s="5" t="s">
        <v>184</v>
      </c>
      <c r="C325" s="6">
        <v>0.0</v>
      </c>
      <c r="D325" s="5" t="s">
        <v>185</v>
      </c>
      <c r="E325" s="5">
        <v>1.130480986E9</v>
      </c>
      <c r="F325" s="5" t="s">
        <v>72</v>
      </c>
      <c r="G325" s="5" t="s">
        <v>186</v>
      </c>
      <c r="H325" s="5" t="s">
        <v>162</v>
      </c>
    </row>
    <row r="326">
      <c r="A326" s="4">
        <v>45076.70748063657</v>
      </c>
      <c r="B326" s="5" t="s">
        <v>187</v>
      </c>
      <c r="C326" s="6">
        <v>0.0</v>
      </c>
      <c r="D326" s="5" t="s">
        <v>188</v>
      </c>
      <c r="E326" s="5">
        <v>1.553838054E9</v>
      </c>
      <c r="F326" s="5" t="s">
        <v>72</v>
      </c>
      <c r="H326" s="5" t="s">
        <v>162</v>
      </c>
    </row>
    <row r="327">
      <c r="A327" s="4">
        <v>45076.94016158565</v>
      </c>
      <c r="B327" s="5" t="s">
        <v>189</v>
      </c>
      <c r="C327" s="6">
        <v>0.0</v>
      </c>
      <c r="D327" s="5" t="s">
        <v>190</v>
      </c>
      <c r="E327" s="5">
        <v>1.141649338E9</v>
      </c>
      <c r="F327" s="5" t="s">
        <v>154</v>
      </c>
      <c r="H327" s="5" t="s">
        <v>162</v>
      </c>
    </row>
    <row r="328">
      <c r="A328" s="4">
        <v>45076.94258364583</v>
      </c>
      <c r="B328" s="5" t="s">
        <v>191</v>
      </c>
      <c r="C328" s="6">
        <v>0.0</v>
      </c>
      <c r="D328" s="5" t="s">
        <v>192</v>
      </c>
      <c r="E328" s="5">
        <v>1.165165252E9</v>
      </c>
      <c r="F328" s="5" t="s">
        <v>90</v>
      </c>
      <c r="H328" s="5" t="s">
        <v>162</v>
      </c>
    </row>
    <row r="329">
      <c r="A329" s="4">
        <v>45077.459746238426</v>
      </c>
      <c r="B329" s="5" t="s">
        <v>193</v>
      </c>
      <c r="C329" s="6">
        <v>0.0</v>
      </c>
      <c r="D329" s="5" t="s">
        <v>194</v>
      </c>
      <c r="E329" s="5" t="s">
        <v>195</v>
      </c>
      <c r="F329" s="5" t="s">
        <v>67</v>
      </c>
      <c r="G329" s="5" t="s">
        <v>196</v>
      </c>
      <c r="H329" s="5" t="s">
        <v>162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5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>
      <c r="A2" s="2" t="s">
        <v>601</v>
      </c>
    </row>
    <row r="3">
      <c r="A3" s="2" t="s">
        <v>602</v>
      </c>
      <c r="G3" s="2" t="s">
        <v>603</v>
      </c>
    </row>
    <row r="4">
      <c r="A4" s="2" t="s">
        <v>604</v>
      </c>
      <c r="G4" s="2" t="s">
        <v>603</v>
      </c>
    </row>
    <row r="5">
      <c r="A5" s="2" t="s">
        <v>605</v>
      </c>
      <c r="G5" s="2" t="s">
        <v>23</v>
      </c>
    </row>
    <row r="6">
      <c r="A6" s="2" t="s">
        <v>606</v>
      </c>
      <c r="G6" s="2" t="s">
        <v>607</v>
      </c>
    </row>
    <row r="7">
      <c r="A7" s="2" t="s">
        <v>608</v>
      </c>
      <c r="G7" s="2" t="s">
        <v>609</v>
      </c>
    </row>
    <row r="8">
      <c r="A8" s="2" t="s">
        <v>610</v>
      </c>
      <c r="G8" s="2" t="s">
        <v>611</v>
      </c>
    </row>
    <row r="9">
      <c r="A9" s="2" t="s">
        <v>612</v>
      </c>
      <c r="G9" s="2" t="s">
        <v>613</v>
      </c>
    </row>
    <row r="10">
      <c r="A10" s="2" t="s">
        <v>614</v>
      </c>
      <c r="G10" s="2" t="s">
        <v>615</v>
      </c>
    </row>
    <row r="11">
      <c r="A11" s="2" t="s">
        <v>616</v>
      </c>
      <c r="G11" s="2" t="s">
        <v>617</v>
      </c>
    </row>
    <row r="12">
      <c r="A12" s="2" t="s">
        <v>618</v>
      </c>
    </row>
    <row r="13">
      <c r="A13" s="2" t="s">
        <v>15</v>
      </c>
    </row>
    <row r="14">
      <c r="A14" s="2" t="s">
        <v>619</v>
      </c>
    </row>
    <row r="15">
      <c r="A15" s="2" t="s">
        <v>620</v>
      </c>
    </row>
    <row r="16">
      <c r="A16" s="2" t="s">
        <v>621</v>
      </c>
    </row>
    <row r="17">
      <c r="A17" s="2" t="s">
        <v>622</v>
      </c>
    </row>
    <row r="18">
      <c r="A18" s="2" t="s">
        <v>623</v>
      </c>
    </row>
    <row r="19">
      <c r="A19" s="2" t="s">
        <v>624</v>
      </c>
    </row>
    <row r="20">
      <c r="A20" s="2" t="s">
        <v>625</v>
      </c>
    </row>
    <row r="21">
      <c r="A21" s="2" t="s">
        <v>34</v>
      </c>
    </row>
    <row r="22">
      <c r="A22" s="2" t="s">
        <v>626</v>
      </c>
    </row>
    <row r="23">
      <c r="A23" s="2" t="s">
        <v>627</v>
      </c>
    </row>
    <row r="24">
      <c r="A24" s="2" t="s">
        <v>628</v>
      </c>
    </row>
  </sheetData>
  <drawing r:id="rId1"/>
</worksheet>
</file>