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ny\Desktop\Taller\PAC\"/>
    </mc:Choice>
  </mc:AlternateContent>
  <bookViews>
    <workbookView xWindow="0" yWindow="0" windowWidth="19200" windowHeight="6720"/>
  </bookViews>
  <sheets>
    <sheet name="Pedidos" sheetId="1" r:id="rId1"/>
    <sheet name="Pedidos a CyH" sheetId="2" r:id="rId2"/>
    <sheet name="Rtas anteriores" sheetId="3" r:id="rId3"/>
  </sheets>
  <definedNames>
    <definedName name="_xlnm._FilterDatabase" localSheetId="0" hidden="1">Pedidos!$A$1:$EB$52</definedName>
    <definedName name="Z_315749F1_0379_4D7D_AFF1_0739DEEA629E_.wvu.FilterData" localSheetId="0" hidden="1">Pedidos!$A$1:$EB$52</definedName>
  </definedNames>
  <calcPr calcId="152511"/>
  <customWorkbookViews>
    <customWorkbookView name="Palermo" guid="{315749F1-0379-4D7D-AFF1-0739DEEA629E}" maximized="1" windowWidth="0" windowHeight="0" activeSheetId="0"/>
  </customWorkbookViews>
</workbook>
</file>

<file path=xl/calcChain.xml><?xml version="1.0" encoding="utf-8"?>
<calcChain xmlns="http://schemas.openxmlformats.org/spreadsheetml/2006/main">
  <c r="GA7" i="2" l="1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H16" i="2" s="1"/>
  <c r="I6" i="2"/>
  <c r="H6" i="2"/>
  <c r="G6" i="2"/>
  <c r="F6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12" i="2" s="1"/>
  <c r="G3" i="2"/>
  <c r="F3" i="2"/>
  <c r="H22" i="2" l="1"/>
  <c r="H21" i="2"/>
  <c r="H17" i="2"/>
  <c r="F16" i="2"/>
  <c r="F17" i="2"/>
  <c r="G11" i="2"/>
  <c r="G10" i="2"/>
  <c r="F21" i="2"/>
  <c r="F22" i="2"/>
</calcChain>
</file>

<file path=xl/comments1.xml><?xml version="1.0" encoding="utf-8"?>
<comments xmlns="http://schemas.openxmlformats.org/spreadsheetml/2006/main">
  <authors>
    <author/>
  </authors>
  <commentList>
    <comment ref="D2" authorId="0" shapeId="0">
      <text>
        <r>
          <rPr>
            <sz val="10"/>
            <color rgb="FF000000"/>
            <rFont val="Arial"/>
            <scheme val="minor"/>
          </rPr>
          <t>Le transfirió a FP
	-Federico Ezequiel Pogliano
----
Le transfirió a FP.
	-Federico Ezequiel Pogliano
----
Le debemos un kilo de mandarinas. En esta entrega no vendrían. Podemos ofrecerle la plata o un kilo de algo que sobre
	-Federico Ezequiel Pogliano</t>
        </r>
      </text>
    </comment>
  </commentList>
</comments>
</file>

<file path=xl/sharedStrings.xml><?xml version="1.0" encoding="utf-8"?>
<sst xmlns="http://schemas.openxmlformats.org/spreadsheetml/2006/main" count="3417" uniqueCount="1103">
  <si>
    <t>Marca temporal</t>
  </si>
  <si>
    <t>Dirección de correo electrónico</t>
  </si>
  <si>
    <t>Puntuación</t>
  </si>
  <si>
    <t>Nombre y apellido</t>
  </si>
  <si>
    <t xml:space="preserve">Teléfono </t>
  </si>
  <si>
    <t>¿Cómo te enteraste de esta entrega?</t>
  </si>
  <si>
    <t>Dejanos tus comentarios!</t>
  </si>
  <si>
    <t xml:space="preserve">🏠¿Dónde querés retirar el pedido? </t>
  </si>
  <si>
    <t>🥦🥬 Bolsón de verduras verdes de Escobar - 5kg - $7.880</t>
  </si>
  <si>
    <t>🥔🧅 Bolsón de pesadas agroecológicas 3kg (1,5kgs papa, 1kg cebolla, 0,5kgs batata morada) - $2.030</t>
  </si>
  <si>
    <t>🥔🥦🥚 Agrocombo: bolsón de verdes + pesadas + maple de huevos  $8.870</t>
  </si>
  <si>
    <t>🥔🧅 Bolsón de pesadas (mitad agroecológico, mitad convencional) - 3kg - $2.700</t>
  </si>
  <si>
    <t>🥦🥔 Combo bolsón de verdes y bolsón de pesadas - $9.490</t>
  </si>
  <si>
    <t>🥦🥔🥚 Agrocombo: bolsón de verdes, bolsón de pesadas y maple de huevos - $16.490</t>
  </si>
  <si>
    <t>🥚🥚  Huevos de campo de Tandil (Bs. As.) - Docena - $3.680</t>
  </si>
  <si>
    <t>🥚🥚🥚  Huevos de campo de Tandil (Bs. As.) - Maple (30u) - $4.900</t>
  </si>
  <si>
    <t>🍐 Pera (Williams) de Mendoza - 1kg - $1.980</t>
  </si>
  <si>
    <t>Yerba mate "Las Tunas" 500gr - $2.525</t>
  </si>
  <si>
    <t>🍆Berenjenas de Jujuy - 1kg - $1.020</t>
  </si>
  <si>
    <t>🧅 Cebollas de Mendoza - 1kg - $1.300</t>
  </si>
  <si>
    <t>🍋Limones de Entre Ríos - 1kg - $760</t>
  </si>
  <si>
    <t>🧄 Ajo de Mendoza - por unidad - $570</t>
  </si>
  <si>
    <t>Pascualina hojaldre "La Litoraleña" 2U 400 grs - $1.400</t>
  </si>
  <si>
    <t>Detergente lavavajillas "Burbuja Latina" 750ml - $1000</t>
  </si>
  <si>
    <t>Granola clásica "Cuyo Natural" 500g - $1.805</t>
  </si>
  <si>
    <t>Zapallo kabutia de Mendoza - 1kg - $985</t>
  </si>
  <si>
    <t>🍊 Mandarina de Entre Ríos - 1 kg - $810</t>
  </si>
  <si>
    <t>🟠 Naranja de Entre Ríos - 1kg - $1.385</t>
  </si>
  <si>
    <t>Pomelo rojo de Tucumán - 1kg - $1.000</t>
  </si>
  <si>
    <t>Grisines de malteados "Grissinopoli" 180g - $790</t>
  </si>
  <si>
    <t>Aceitunas verdes rellenas con morrón "Cuyo Natural" 370gr - $5.660</t>
  </si>
  <si>
    <t>Poroto de soja orgánico "Salve la tierra" 500g - $540</t>
  </si>
  <si>
    <t>Poroto alubia orgánico "Salve la Tierra" 500g - $2.190</t>
  </si>
  <si>
    <t>Poroto colorado orgánico "Salve la Tierra" 500g - $765</t>
  </si>
  <si>
    <t>Poroto negro orgánico "Salve la Tierra" 500g - $915</t>
  </si>
  <si>
    <t>Queso cremoso orgánico  "El Abascay" - 500g - $7.815</t>
  </si>
  <si>
    <t>🍠 Batata morada de Mendoza - 1kg - $870</t>
  </si>
  <si>
    <t>Yerba Mate "Orembaé" 500g - $2.365</t>
  </si>
  <si>
    <t>Arvejas orgánicas "Salve la Tierra" 500g - $1.440</t>
  </si>
  <si>
    <t>Poroto mung orgánico "Salve la Tierra" 500g - $765</t>
  </si>
  <si>
    <t>Maní salado "Cuyo Natural" 500g - $3.550</t>
  </si>
  <si>
    <t>Lechuga morada de Escobar - por unidad (aprox. 300g) - $190</t>
  </si>
  <si>
    <t>🥬 Lechuga francesa de Escobar - por unidad (aprox. 300g) - $410</t>
  </si>
  <si>
    <t>Repollo blanco de Escobar - por unidad (aprox. 900g) - $500</t>
  </si>
  <si>
    <t>Zapallo anco de Mendoza - 1kg - $985</t>
  </si>
  <si>
    <t>🍅 Tomate de Jujuy - 1kg - $2.030</t>
  </si>
  <si>
    <t>Vino Malbec orgánico "Vinecol" - 750ml - $6.180</t>
  </si>
  <si>
    <t>Azúcar mascabo agroecológica 500gr - $830</t>
  </si>
  <si>
    <t>Queso tybo barra feteado "Master Cheese" bandeja 150g - $1.815</t>
  </si>
  <si>
    <t>Dulce de leche de cabra "Monte Adentro" - 500gr - $2.890</t>
  </si>
  <si>
    <t>Mix de frutas deshidratadas "Crece desde el pie" - 50g - $510</t>
  </si>
  <si>
    <t>Ricotta orgánica "El Abascay" - 500g - $2.675</t>
  </si>
  <si>
    <t>Jabón de coco 100% natural - 150gr - $1.150</t>
  </si>
  <si>
    <t>🍓 Frutilla de Escobar - bandeja de 600g - $1.330</t>
  </si>
  <si>
    <t>Mandioca de Misiones - 1kg - $800</t>
  </si>
  <si>
    <t>Queso crema "Rebelde" sin TACC - 280gr - $4.300</t>
  </si>
  <si>
    <t>Queso gouda orgánico "El Abascay" -  300g - $6.230</t>
  </si>
  <si>
    <t>Harina de trigo integral "Naturaleza Viva" - 1kg - $1.435</t>
  </si>
  <si>
    <t>Rebozador natural de mandioca "Oro del Inca" - 500gr - $5.170</t>
  </si>
  <si>
    <t>Miel pura "Monte Adentro" - 1kg - $5.000</t>
  </si>
  <si>
    <t>Sal del Himalaya - 200g - $780</t>
  </si>
  <si>
    <t>Ravioles de ricota y espinaca "La Litoraleña" - 500gr. - $2.360</t>
  </si>
  <si>
    <t>Morrón verde de Jujuy - 1kg - $2.750</t>
  </si>
  <si>
    <t>Pan rallado rebozador "Grissinopoli" - 1kg - $1.790</t>
  </si>
  <si>
    <t>Lentejas agroecológicas "Salve la Tierra" - 500g - $1.335</t>
  </si>
  <si>
    <t>Maíz pisingallo orgánico "Salve la tierra" - 500g - $1.440</t>
  </si>
  <si>
    <t>Garbanzo orgánico "Salve la Tierra" - 500g - $915</t>
  </si>
  <si>
    <t>Tomates secos "Cuyo Natural" - 250gr - $1.960</t>
  </si>
  <si>
    <t>Cebolla morada de Mendoza - 1kg - $1.630</t>
  </si>
  <si>
    <t>Arándanos clampshel - 125gr aprox. - $820</t>
  </si>
  <si>
    <t>Sidra dulce "Flor de Manzano" - 750ml -  $2.500</t>
  </si>
  <si>
    <t>Pionono "La Litoraleña" - 200gr - $2.320</t>
  </si>
  <si>
    <t>Leche entera larga vida "Cotapa" - 1lt - $1.150</t>
  </si>
  <si>
    <t>Labial stick rojo - $1.890</t>
  </si>
  <si>
    <t>Ciruela de Mendoza - 1kg - $3.110</t>
  </si>
  <si>
    <t>Yerba mate canchada para tereré "Las Tunas" 500g - $2.245</t>
  </si>
  <si>
    <t>Chorizo colorado "Torgelon 58" 200gr - $1.650</t>
  </si>
  <si>
    <t>Mate cocido económico "Tucanguá" 25 saquitos - $600</t>
  </si>
  <si>
    <t>Te negro económico "Tucanguá" 25 saquitos - $595</t>
  </si>
  <si>
    <t>Aceite de oliva "Zampal" extra virgen 500cc (botella plástico) - $9.040</t>
  </si>
  <si>
    <t>Barrita de cereal tradicional "De la finca" 50g - $880</t>
  </si>
  <si>
    <t>Semillas de lino agroecológicas "Salve la tierra" 250g - $470</t>
  </si>
  <si>
    <t>Sésamo orgánico "Salve la tierra" 100g - $645</t>
  </si>
  <si>
    <t>🍊🍌 Bolsón de frutas 3kg (1kg de naranja, 1kg de mandarina, 1kg de banana) - $2.635</t>
  </si>
  <si>
    <t>Morrón rojo de Mendoza - 1kg - $3.300</t>
  </si>
  <si>
    <t>Zapallito verde de Mar del Plata   - 1kg - $1.510</t>
  </si>
  <si>
    <t>Zuchini de Mendoza - 1kg - $1.410</t>
  </si>
  <si>
    <t>Tomate cherry de Jujuy - 1kg - $2.590</t>
  </si>
  <si>
    <t>🥕 Zanahoria de Mendoza - 1kg - $710</t>
  </si>
  <si>
    <t>Cúrcuma de Misiones - 100gr - $495</t>
  </si>
  <si>
    <t>🍇 Uva roja de Mendoza - 1kg - $2.670</t>
  </si>
  <si>
    <t>🍍 Ananá de Misiones - por unidad (aprox. 800g) - $5.270</t>
  </si>
  <si>
    <t>Durazno de Mendoza - 1kg - $2.700</t>
  </si>
  <si>
    <t>Salame tipo Milán feteado "Torgelon 58" - Bandeja 150g - $1.475</t>
  </si>
  <si>
    <t>Agua de mesa "Suin" - 600cc - $710</t>
  </si>
  <si>
    <t>Pickles orgánicos en vinagre "San Nicolás" - 250g - $4.980</t>
  </si>
  <si>
    <t>Morrones orgánicos en vinagre "San Nicolas" - 250g - $4.300</t>
  </si>
  <si>
    <t>Calditos de gallina "Safra" - 6 unidades - $555</t>
  </si>
  <si>
    <t>Caja de sidra dulce "Flor de Manzano" - 6 unidades de 750ml - $14.600</t>
  </si>
  <si>
    <t>Aceite de girasol puro "El Cortijo" - 900ml - $2.410</t>
  </si>
  <si>
    <t>🥚🥚🥚  Huevos de campo de Tandil (Bs. As.) - Maple (30u) - $7.920</t>
  </si>
  <si>
    <t>🥑 Palta silvestre de Tucumán - 1kg - $5.760</t>
  </si>
  <si>
    <t>Zucchini de Mendoza - 1kg - $1.660</t>
  </si>
  <si>
    <t>🥕 Zanahoria de Mendoza - 1kg - $950</t>
  </si>
  <si>
    <t>🥔 Papa blanca de Mar del Plata - 1kg - $2.170</t>
  </si>
  <si>
    <t>Mandioca de Misiones - 1kg - $940</t>
  </si>
  <si>
    <t>Pelón de Mendoza - 1kg - $1.730</t>
  </si>
  <si>
    <t>Melón de Mendoza - 1kg - $3.010</t>
  </si>
  <si>
    <t>Vermut artesanal "Amargo es el patrón" - 1lt - $8.465</t>
  </si>
  <si>
    <t>Arroz largo fino pulido orgánico "Pampa's Rice" - 1kg - $4.110</t>
  </si>
  <si>
    <t>Orégano agroecológico "Crece desde el pie" - 50gr - $685</t>
  </si>
  <si>
    <t>Semillas de girasol peladas "Salve la tierra" - 250gr - $1.250</t>
  </si>
  <si>
    <t>Arroz yamaní integral orgánico "Pampa's Rice" - 1kg - $4.080</t>
  </si>
  <si>
    <t>Azúcar mascabo agroecológica - 500gr - $1.110</t>
  </si>
  <si>
    <t>Pasas de uva "Cuyo natural" - 250gr - $2.110</t>
  </si>
  <si>
    <t xml:space="preserve">Pasas de uva con chocolate - 90gr - </t>
  </si>
  <si>
    <t>Tomate triturado agroecológico "Crece desde el pie" - 1lt - $3.260</t>
  </si>
  <si>
    <t>Pasas de uva con chocolate "Arrufat" - 90gr - $920</t>
  </si>
  <si>
    <t>🥑 Palta criolla de Misiones - 1kg -  $2.055</t>
  </si>
  <si>
    <t>🌽 Choclo de Mar del Plata - por unidad - $950</t>
  </si>
  <si>
    <t>Tomate cherry (mix de colores) de Jujuy - 1kg - $6.280</t>
  </si>
  <si>
    <t>Dulce de leche de cabra "Monte Adentro" 500gr - $4.175</t>
  </si>
  <si>
    <t>Tomates secos "Cuyo natural" - 250g - $5.135</t>
  </si>
  <si>
    <t>Caldito de carne "Safra" - 6 unidades - $960</t>
  </si>
  <si>
    <t>Granola clásica "Cuyo natural" - 500g - $2.570</t>
  </si>
  <si>
    <t>Laurel molido "Taku" - 25g - $650</t>
  </si>
  <si>
    <t>Ricotta orgánica "El Abascay" - 500g - $4.650</t>
  </si>
  <si>
    <t>Detergente lavavajillas "Burbuja latina" - 750ml - $2.700</t>
  </si>
  <si>
    <t>Harina de arroz integral orgánico "Pampa's Rice" - 500g - $1.710</t>
  </si>
  <si>
    <t>🍋 Limón de Entre Ríos - 1kg - $1.090</t>
  </si>
  <si>
    <t>Mango de Tucumán - 1kg - $4.580</t>
  </si>
  <si>
    <t>🍊 Naranja de Entre Ríos - 1kg - $2.590</t>
  </si>
  <si>
    <t>Mandioca de Misiones - 1kg - $1.080</t>
  </si>
  <si>
    <t>Melón de Mendoza - 1kg - $1.710</t>
  </si>
  <si>
    <t>🍌 Banana de Misiones - 1kg - $2.530</t>
  </si>
  <si>
    <t>Pomelo rojo de Tucumán - 1kg - $1.970</t>
  </si>
  <si>
    <t>Dulce de leche "Santa Clara" 400gr - $1.825</t>
  </si>
  <si>
    <t>Caramelos de dulce de leche "Bandolero" - 5 unidades x 3gr - $160</t>
  </si>
  <si>
    <t>Queso crema "Santa Clara" - 300 gr - $1.860</t>
  </si>
  <si>
    <t>Harina de arroz integral "Pampa's Rice" - 500gr - $1.840</t>
  </si>
  <si>
    <t>Aceite de oliva "Zampal" extra virgen 1lt - $14.850</t>
  </si>
  <si>
    <t>Leche en polvo entera "Santa Clara" - 800 grs. - $3.010</t>
  </si>
  <si>
    <t>Yogur bebible entero de vainilla "Nuevo Amanecer" - 1lt  - $1.500</t>
  </si>
  <si>
    <t>Yogur entero de vainilla "Nuevo Amanecer" - 160gr  - $595</t>
  </si>
  <si>
    <t>Remera Carpincho clásica - Negra - $9.600</t>
  </si>
  <si>
    <t>Remera Carpincho clásica - Azul - $9.600</t>
  </si>
  <si>
    <t>Remera Carpincho campeón - Negra - $9.600</t>
  </si>
  <si>
    <t>Remera Carpincho campeón - Blanca - $9.600</t>
  </si>
  <si>
    <t>¡NUEVA! Carpincho bosque - Azul - $12.500</t>
  </si>
  <si>
    <t>Remera Car pin cho - Naranja - $9.600</t>
  </si>
  <si>
    <t>Bermuda-malla - Verde grisáceo - $9.200</t>
  </si>
  <si>
    <t>Bermuda-malla - Turquesa - $9.200</t>
  </si>
  <si>
    <t>Bermuda-malla - Negro - $9.200</t>
  </si>
  <si>
    <t>Bermuda-malla - Violeta - $9.200</t>
  </si>
  <si>
    <t>Remera Carpincho clásica - [2]</t>
  </si>
  <si>
    <t>Remera Carpincho clásica - [3]</t>
  </si>
  <si>
    <t>Harina blanca 000 "Sicsa" - 1kg - $980</t>
  </si>
  <si>
    <t>Harina leudante "Sicsa" - 1kg - $1.260</t>
  </si>
  <si>
    <t>Arroz corto pulido "Pampa's Rice" - 1kg - $4.280</t>
  </si>
  <si>
    <t>Leche en polvo descremada "Santa clara" - 400gr - $3.610</t>
  </si>
  <si>
    <t>Manteca "Santa clara" - 200gr - $2.080</t>
  </si>
  <si>
    <t>Arroz largo fino "Emblema" - 1kg - $2.670</t>
  </si>
  <si>
    <t>Repelente ecológico "Burbuja latina" - 250ml - $3.200</t>
  </si>
  <si>
    <t>🍠 Batata zanahoria (boniato) de San Pedro (Bs. As.) - 1kg - $990</t>
  </si>
  <si>
    <t>🧅 Cebolla de Mendoza - 1kg - $1.845</t>
  </si>
  <si>
    <t>Cebolla morada de Mendoza - 1kg - $2.275</t>
  </si>
  <si>
    <t>Jengibre de Misiones - 100gr - $1.710</t>
  </si>
  <si>
    <t>🍊 Mandarina de Entre Ríos - 1kg - $1.740</t>
  </si>
  <si>
    <t>🍎 Manzana de Río Negro - 1kg - $2.765</t>
  </si>
  <si>
    <t>🥑 Palta de Misiones  - 1kg - $2.430</t>
  </si>
  <si>
    <t>Papa colorada de Mar del Plata - 1kg - $2.060</t>
  </si>
  <si>
    <t>Zucchini de Mendoza - 1kg - $2.400</t>
  </si>
  <si>
    <t>Arroz largo fino integral "Pampa's Rice" - 1kg - $3.414</t>
  </si>
  <si>
    <t>Aceite de girasol "Lago Espejo" 1,5 lts - $3.795</t>
  </si>
  <si>
    <t>Aceitunas verdes orgánicas "San Nicolás" 500gr - $6.290</t>
  </si>
  <si>
    <t>Queso danbo feteado "Nuevo amanecer" bandeja 150g - $1.635</t>
  </si>
  <si>
    <t>Garbanzo orgánico "Salve la Tierra" 500g - $1.940</t>
  </si>
  <si>
    <t>Arvejas orgánicas "Salve la Tierra" 500g - $1.610</t>
  </si>
  <si>
    <t>Lentejas orgánicas "Salve la Tierra" 500g - $2.510</t>
  </si>
  <si>
    <t>Avena arrollada orgánica "Salve la Tierra" 500g - $2.505</t>
  </si>
  <si>
    <t>Mate cocido económico "Tucanguá" 25 saquitos - $890</t>
  </si>
  <si>
    <t>Arroz yamaní integral "Pampa's Rice" - 1kg - $4.265</t>
  </si>
  <si>
    <t>Azúcar blanca orgánica "San Isidro" - 1kg - $3.480</t>
  </si>
  <si>
    <t>¡NUEVA! Carpincho bosque - blanca - $12.500</t>
  </si>
  <si>
    <t>m_saintpierre@yahoo.com.ar</t>
  </si>
  <si>
    <t xml:space="preserve">Martin Mario Saint Pierre </t>
  </si>
  <si>
    <t>Por los grupos de wpp</t>
  </si>
  <si>
    <t xml:space="preserve">Muchas Gracias </t>
  </si>
  <si>
    <t>Almagro (México 4000 de 10 a 12hs.)</t>
  </si>
  <si>
    <t>correajulietaa@gmail.com</t>
  </si>
  <si>
    <t>Julieta Correa</t>
  </si>
  <si>
    <t>Por Instagram</t>
  </si>
  <si>
    <t>mariavaleriamallo@gmail.com</t>
  </si>
  <si>
    <t xml:space="preserve">María Valeria Mallo </t>
  </si>
  <si>
    <t>ceciestravis@gmail.com</t>
  </si>
  <si>
    <t xml:space="preserve">Cecilia Estravis </t>
  </si>
  <si>
    <t>lauramickelsen@yahoo.com.ar</t>
  </si>
  <si>
    <t xml:space="preserve">Laura Mickelsen </t>
  </si>
  <si>
    <t>Otros</t>
  </si>
  <si>
    <t>julianaganuza@gmail.com</t>
  </si>
  <si>
    <t>Juliana Ganuza</t>
  </si>
  <si>
    <t>Gracias</t>
  </si>
  <si>
    <t>Palermo (Bonpland 2077 de 11 a 13 hs.)</t>
  </si>
  <si>
    <t>annebboussard@yahoo.fr</t>
  </si>
  <si>
    <t>Anne Boussard</t>
  </si>
  <si>
    <t>embrizuela1972@gmail.com</t>
  </si>
  <si>
    <t>Eva</t>
  </si>
  <si>
    <t>Me la regaló un kumpa y me gustó yo tomo otra pero es muy cara</t>
  </si>
  <si>
    <t>gabrielapzp@gmail.com</t>
  </si>
  <si>
    <t>gabriela perez</t>
  </si>
  <si>
    <t>arienocho@gmail.com</t>
  </si>
  <si>
    <t>Susana Fernandez</t>
  </si>
  <si>
    <t xml:space="preserve">Por Facebook </t>
  </si>
  <si>
    <t>Susana fernandez</t>
  </si>
  <si>
    <t xml:space="preserve">Facebook </t>
  </si>
  <si>
    <t>cldesimone@gmail.com</t>
  </si>
  <si>
    <t>Clementina de Simone</t>
  </si>
  <si>
    <t>Por mail</t>
  </si>
  <si>
    <t>rocioailenpita@gmail.com</t>
  </si>
  <si>
    <t xml:space="preserve">Rocío Pita </t>
  </si>
  <si>
    <t>emislej@gmail.com</t>
  </si>
  <si>
    <t>Ernesto Mislej</t>
  </si>
  <si>
    <t>paula.bisio@gmail.com</t>
  </si>
  <si>
    <t>Paula Bisio</t>
  </si>
  <si>
    <t>Gracias!</t>
  </si>
  <si>
    <t>alejoserranob@hotmail.com</t>
  </si>
  <si>
    <t>Alejo</t>
  </si>
  <si>
    <t>valentinaairaiv@gmail.com</t>
  </si>
  <si>
    <t>Valentina Aira</t>
  </si>
  <si>
    <t>Villa Crespo (Mahatma Gandhi 373 de 11 a 13hs.)</t>
  </si>
  <si>
    <t>sandraf.m11@gmail.com</t>
  </si>
  <si>
    <t>MEDINA SANDRA</t>
  </si>
  <si>
    <t>ARGENTINA</t>
  </si>
  <si>
    <t>ceciliahad@hotmail.com</t>
  </si>
  <si>
    <t>Diaz Haddad Mauro</t>
  </si>
  <si>
    <t>claudider@hotmail.com</t>
  </si>
  <si>
    <t xml:space="preserve">Claudia Der Ghazarian </t>
  </si>
  <si>
    <t>estelakiesling@gmail.com</t>
  </si>
  <si>
    <t>Estela Kiesling</t>
  </si>
  <si>
    <t>11 3661 8201</t>
  </si>
  <si>
    <t>Felicitaciones, muy recomendables!</t>
  </si>
  <si>
    <t>terem32@hotmail.com</t>
  </si>
  <si>
    <t xml:space="preserve">Teresita Medina </t>
  </si>
  <si>
    <t>Por volantes</t>
  </si>
  <si>
    <t>martinamiravalles@gmail.com</t>
  </si>
  <si>
    <t xml:space="preserve">Martina Miravalles </t>
  </si>
  <si>
    <t>paz.carpani@gmail.com</t>
  </si>
  <si>
    <t xml:space="preserve">Paz Carpani </t>
  </si>
  <si>
    <t>Villa Urquiza (Av. Triunvirato 3817 de 11 a 13:30hs.)</t>
  </si>
  <si>
    <t>daliahendler@gmail.com</t>
  </si>
  <si>
    <t>Dalia Hendler</t>
  </si>
  <si>
    <t>isabellamaidanik@gmail.com</t>
  </si>
  <si>
    <t>Isabella maidanik</t>
  </si>
  <si>
    <t>samantadenng@gmail.com</t>
  </si>
  <si>
    <t>Samanta Dening</t>
  </si>
  <si>
    <t>lilianamdiaz74@gmail.com</t>
  </si>
  <si>
    <t xml:space="preserve">Liliana Diaz </t>
  </si>
  <si>
    <t>micaela.pereyra@gmail.com</t>
  </si>
  <si>
    <t xml:space="preserve">Micaela pereyra </t>
  </si>
  <si>
    <t>yachen.kuo@gmail.com</t>
  </si>
  <si>
    <t>Carola Kuo</t>
  </si>
  <si>
    <t>marinamolinari@yahoo.com.ar</t>
  </si>
  <si>
    <t>Marina Molinari</t>
  </si>
  <si>
    <t>fabiana_matu@hotmail.com</t>
  </si>
  <si>
    <t>Fabiana Perez Pereyra</t>
  </si>
  <si>
    <t>malena.duchovny@gmail.com</t>
  </si>
  <si>
    <t>Malena Duchovny</t>
  </si>
  <si>
    <t>merylunita@gmail.com</t>
  </si>
  <si>
    <t>María Luna Kelly</t>
  </si>
  <si>
    <t>mercedesecastillo@gmail.com</t>
  </si>
  <si>
    <t>Mercedes Castillo</t>
  </si>
  <si>
    <t>giselleaguirre13@gmail.com</t>
  </si>
  <si>
    <t>Giselle Aguirre</t>
  </si>
  <si>
    <t>gbonifac@hotmail.com</t>
  </si>
  <si>
    <t>Graciela María Bonifacino Ferrari</t>
  </si>
  <si>
    <t>01149711852</t>
  </si>
  <si>
    <t>Muy buenas ofertas</t>
  </si>
  <si>
    <t>letilabake@gmail.com</t>
  </si>
  <si>
    <t xml:space="preserve">Leticia Labaké </t>
  </si>
  <si>
    <t>angelac.contrerash@gmail.com</t>
  </si>
  <si>
    <t>Ángela Contreras</t>
  </si>
  <si>
    <t>adrianserventi@hotmail.com</t>
  </si>
  <si>
    <t>Adrián Serventi</t>
  </si>
  <si>
    <t>juandenicola@hotmail.com</t>
  </si>
  <si>
    <t>Juan De Nicola</t>
  </si>
  <si>
    <t>alejandro436@gmail.com</t>
  </si>
  <si>
    <t>Alejandro Nocetti</t>
  </si>
  <si>
    <t>-</t>
  </si>
  <si>
    <t>ma.emiliavergara@gmail.com</t>
  </si>
  <si>
    <t>Emilia Vergara</t>
  </si>
  <si>
    <t>mariecagliolo@gmail.com</t>
  </si>
  <si>
    <t>Mariela Cagliolo</t>
  </si>
  <si>
    <t>lozanoemma@hotmail.com</t>
  </si>
  <si>
    <t xml:space="preserve">Emma Lozano </t>
  </si>
  <si>
    <t>barbarayoga.vida@gmail.com</t>
  </si>
  <si>
    <t xml:space="preserve">Barbara Azrak </t>
  </si>
  <si>
    <t>mewia2000@gmail.con</t>
  </si>
  <si>
    <t xml:space="preserve">MARÍA ELVIRA WOINILOWICZ </t>
  </si>
  <si>
    <t>martinmolina1208@gmail.com</t>
  </si>
  <si>
    <t>Molina Martin</t>
  </si>
  <si>
    <t xml:space="preserve">11 5524-3812 </t>
  </si>
  <si>
    <t>carogonzalez791@gmail.com</t>
  </si>
  <si>
    <t>Carolina Gonzalez</t>
  </si>
  <si>
    <t>mewia2000@gmail.com</t>
  </si>
  <si>
    <t xml:space="preserve">María Elvira Woinilowicz </t>
  </si>
  <si>
    <t xml:space="preserve">15 6244-9797 </t>
  </si>
  <si>
    <t xml:space="preserve">Gracias </t>
  </si>
  <si>
    <r>
      <t xml:space="preserve">Ajo de Mendoza - </t>
    </r>
    <r>
      <rPr>
        <b/>
        <sz val="10"/>
        <color theme="1"/>
        <rFont val="Arial"/>
      </rPr>
      <t>por unidad</t>
    </r>
    <r>
      <rPr>
        <sz val="10"/>
        <color theme="1"/>
        <rFont val="Arial"/>
      </rPr>
      <t xml:space="preserve"> - $225</t>
    </r>
  </si>
  <si>
    <t>Total</t>
  </si>
  <si>
    <t>Totales Almagro</t>
  </si>
  <si>
    <t>Totales Palermo</t>
  </si>
  <si>
    <t>Totales Crespo</t>
  </si>
  <si>
    <t>Totales Urquiza</t>
  </si>
  <si>
    <t>Total bolsones</t>
  </si>
  <si>
    <t>Total pesadas</t>
  </si>
  <si>
    <t>Total maples</t>
  </si>
  <si>
    <t>Almagro</t>
  </si>
  <si>
    <t>Crespo</t>
  </si>
  <si>
    <t>Palermo</t>
  </si>
  <si>
    <t>Urquiza</t>
  </si>
  <si>
    <t>emiliaayus@gmail.com</t>
  </si>
  <si>
    <t>Elma Emilia Ayus</t>
  </si>
  <si>
    <t>11 63665928</t>
  </si>
  <si>
    <t xml:space="preserve">Es la primera vez q compro. Me entere x ir a la unidad basica de Mexico. Me parece genial. </t>
  </si>
  <si>
    <t xml:space="preserve">Sería bueno un sistema de confirmación del pedido, con el total y que avisen en caso de haber faltantes. Gracias!! </t>
  </si>
  <si>
    <t>magalischulz97@gmail.com</t>
  </si>
  <si>
    <t xml:space="preserve">Maga Schulz </t>
  </si>
  <si>
    <t>luliarreguezpose@gmail.com</t>
  </si>
  <si>
    <t xml:space="preserve">Lucía Arreguez Pose </t>
  </si>
  <si>
    <t>jyudy345@hotmail.com</t>
  </si>
  <si>
    <t xml:space="preserve">Judith Saud </t>
  </si>
  <si>
    <t>malenaericarosenvasser@gmail.com</t>
  </si>
  <si>
    <t xml:space="preserve">Male Rosenvasser </t>
  </si>
  <si>
    <t>ferraudimanuela@gmail.com</t>
  </si>
  <si>
    <t xml:space="preserve">Manuela Ferraudi </t>
  </si>
  <si>
    <t>gonzalez.lutier.mariana@gmail.com</t>
  </si>
  <si>
    <t>Mariana Gonzalez Lutier</t>
  </si>
  <si>
    <t>halperinmarisa@gmail.com</t>
  </si>
  <si>
    <t xml:space="preserve">Marisa Halperin </t>
  </si>
  <si>
    <t xml:space="preserve">11 6330-9271 </t>
  </si>
  <si>
    <t>chloenicolasartero@gmail.com</t>
  </si>
  <si>
    <t>Chloe Nicolas Artero</t>
  </si>
  <si>
    <t>54 11 23 989068</t>
  </si>
  <si>
    <t>pablopineau@gmail.com</t>
  </si>
  <si>
    <t>Pablo Pineau</t>
  </si>
  <si>
    <t>mcbelloni@hotmail.com</t>
  </si>
  <si>
    <t>Marcelo Belloni</t>
  </si>
  <si>
    <t>Gracias como siempre!!!</t>
  </si>
  <si>
    <t>mmpando@gmail.com</t>
  </si>
  <si>
    <t>Margarita Pando</t>
  </si>
  <si>
    <t>Palermo (Charcas 4599  de 11 a 13 hs)</t>
  </si>
  <si>
    <t>María 🌑</t>
  </si>
  <si>
    <t>milimur82@hotmail.com</t>
  </si>
  <si>
    <t xml:space="preserve">Maria Emilia </t>
  </si>
  <si>
    <t>rlmaestrovicente@gmail.com</t>
  </si>
  <si>
    <t>Renata Maestrovicente</t>
  </si>
  <si>
    <t xml:space="preserve">viva peron </t>
  </si>
  <si>
    <t>taty_614@hotmail.com</t>
  </si>
  <si>
    <t>Tatiana Ramirez</t>
  </si>
  <si>
    <t>Voy siempre! Los chicos son lo más! Sigan así!! GRacias!</t>
  </si>
  <si>
    <t>mgarciabachmann@yahoo.com</t>
  </si>
  <si>
    <t>Mercedes García B.</t>
  </si>
  <si>
    <t>11 3039 7932</t>
  </si>
  <si>
    <t>me deben algo por 1 Kg de zapallitos que no me dieron en febrero ¿se acuerdan? ¡Saludos y nos vemos el sábado!</t>
  </si>
  <si>
    <t>sabrina.oliva@gmail.com</t>
  </si>
  <si>
    <t>Sabrina Oliva</t>
  </si>
  <si>
    <t>jazmin.bergelvarela@gmail.com</t>
  </si>
  <si>
    <t>Jazmín Bergel Varela</t>
  </si>
  <si>
    <t>paulaconde@hotmail.com</t>
  </si>
  <si>
    <t>Paula Conde</t>
  </si>
  <si>
    <t>mariacristinapose@gmail.com</t>
  </si>
  <si>
    <t>María Cristina Pose</t>
  </si>
  <si>
    <t>draariel@gmail.com</t>
  </si>
  <si>
    <t>Ariel Garbarz</t>
  </si>
  <si>
    <t>necesito retirar a partir del lunes 10-4 . No estoy en BsAs el sabado 8/4</t>
  </si>
  <si>
    <t>julitazitta@gmail.com</t>
  </si>
  <si>
    <t>Juliana zitta</t>
  </si>
  <si>
    <t>celeame@gmail.com</t>
  </si>
  <si>
    <t>Celeste Amé</t>
  </si>
  <si>
    <t>mariacomparato9@gmail.com</t>
  </si>
  <si>
    <t xml:space="preserve">María Elvira Comparato </t>
  </si>
  <si>
    <t>11 1567432265</t>
  </si>
  <si>
    <t>marcelascattoni@gmail.com</t>
  </si>
  <si>
    <t>Marcela Cattoni</t>
  </si>
  <si>
    <t>curettimariana@gmail.com</t>
  </si>
  <si>
    <t xml:space="preserve">Mariana Curetti </t>
  </si>
  <si>
    <t>Genial lo q hacen. Gracias !!</t>
  </si>
  <si>
    <t>alerpp2000@hotmail.com</t>
  </si>
  <si>
    <t>Alejandra Risso Patrón</t>
  </si>
  <si>
    <t>Mariana Curetti</t>
  </si>
  <si>
    <t>Por las dudas aclaro que por error complete dos formularios. Gracias !!</t>
  </si>
  <si>
    <t>abadsilvia@fibertel.com.ar</t>
  </si>
  <si>
    <t>Silvia Abad</t>
  </si>
  <si>
    <t>claudiapoleri@gmail.com</t>
  </si>
  <si>
    <t xml:space="preserve">Claudia Poleri </t>
  </si>
  <si>
    <t>mariamirandayoga@gmail.com</t>
  </si>
  <si>
    <t>Maria miranda</t>
  </si>
  <si>
    <t>lunaluana2708@gmail.com</t>
  </si>
  <si>
    <t xml:space="preserve">Mara Fernández </t>
  </si>
  <si>
    <t xml:space="preserve">Julieta Correa </t>
  </si>
  <si>
    <t>ruthy51@hotmail.com</t>
  </si>
  <si>
    <t xml:space="preserve">Ruth Wulf </t>
  </si>
  <si>
    <t>Ruth Wulf</t>
  </si>
  <si>
    <t>Por favor confirmar la recepcion y avisar si hay algo en falta para comprarlo en otro lado</t>
  </si>
  <si>
    <t>gpecchia@gmail.com</t>
  </si>
  <si>
    <t>Georgina Pecchia</t>
  </si>
  <si>
    <t>bebeville@gmail.com</t>
  </si>
  <si>
    <t xml:space="preserve">Betty Villeneuve </t>
  </si>
  <si>
    <t>ailu_resnik@yahoo.com.ar</t>
  </si>
  <si>
    <t xml:space="preserve">Ailín Resnik </t>
  </si>
  <si>
    <t>beatrizraquelbarsky@yahoo.com.ar</t>
  </si>
  <si>
    <t>Beatriz Raquel Barsky</t>
  </si>
  <si>
    <t>No llevo verdes porque del anterior tiré todos los tomates y Salvo calabaza y huevos, el resto muy malo. Gracias</t>
  </si>
  <si>
    <t>magocariel@gmail.com</t>
  </si>
  <si>
    <t>ariel</t>
  </si>
  <si>
    <t xml:space="preserve">Va junto con un pedido que ya hice, gracias </t>
  </si>
  <si>
    <t>Bianca.costa24@hotmail.com</t>
  </si>
  <si>
    <t xml:space="preserve">Bianca costa </t>
  </si>
  <si>
    <t>laurabarbieri66@gmail.com</t>
  </si>
  <si>
    <t>Laura Barbieri</t>
  </si>
  <si>
    <t>clarii.avalos@gmail.com</t>
  </si>
  <si>
    <t>Claribel Avalos</t>
  </si>
  <si>
    <t>Villa Urquiza (Blanco Encalada 4673 de 11 a 13:30hs.)</t>
  </si>
  <si>
    <t>Juan Antonio De Nicola</t>
  </si>
  <si>
    <t>Local</t>
  </si>
  <si>
    <t>lozanoemma60@gmail.com</t>
  </si>
  <si>
    <t>pablota2001@gmail.com</t>
  </si>
  <si>
    <t xml:space="preserve">Pablo fornara </t>
  </si>
  <si>
    <t>Hablé con juan, el lunes retiro 18:30</t>
  </si>
  <si>
    <t>sofiarojasdg@gmail.com</t>
  </si>
  <si>
    <t>Sofia rojas</t>
  </si>
  <si>
    <t xml:space="preserve">Gracias! </t>
  </si>
  <si>
    <t>María Cecilia Haddad</t>
  </si>
  <si>
    <t>mase6162@gmail.com</t>
  </si>
  <si>
    <t xml:space="preserve">Marcela Congett </t>
  </si>
  <si>
    <t>belisat@gmail.com</t>
  </si>
  <si>
    <t xml:space="preserve">Belisa Tantone </t>
  </si>
  <si>
    <t>tatikaplan@gmail.com</t>
  </si>
  <si>
    <t>Tatiana kaplan</t>
  </si>
  <si>
    <t>pablopachilla@gmail.com</t>
  </si>
  <si>
    <t>Pablo Pachilla</t>
  </si>
  <si>
    <t>waisbergiaram@gmail.com</t>
  </si>
  <si>
    <t>iari</t>
  </si>
  <si>
    <t>JUAN23</t>
  </si>
  <si>
    <t>vmsanchez.0@gmail.com</t>
  </si>
  <si>
    <t>Victor Sanchez</t>
  </si>
  <si>
    <t>gabimon62@gmail.com</t>
  </si>
  <si>
    <t xml:space="preserve">Gabriela Montonatti </t>
  </si>
  <si>
    <t>01151419662</t>
  </si>
  <si>
    <t>emiliosainz@outlook.com</t>
  </si>
  <si>
    <t>Emilio sain,</t>
  </si>
  <si>
    <t>daianamasin@gmail.com</t>
  </si>
  <si>
    <t>Daiana Masin</t>
  </si>
  <si>
    <t>alexbeercueros@gmail.com</t>
  </si>
  <si>
    <t xml:space="preserve">Alejandro Beer </t>
  </si>
  <si>
    <t>En que horario se puede retirar</t>
  </si>
  <si>
    <t>cone_marce@hotmail.com</t>
  </si>
  <si>
    <t xml:space="preserve">Marcela García </t>
  </si>
  <si>
    <t>Puede ser 1/2 kilo de tomate?</t>
  </si>
  <si>
    <t>juanimalnis@hotmail.com</t>
  </si>
  <si>
    <t>Jorge Mario Bergoglio</t>
  </si>
  <si>
    <t>Juan XXIII</t>
  </si>
  <si>
    <t>Emilia Ayus</t>
  </si>
  <si>
    <t>Me encanta</t>
  </si>
  <si>
    <t>laureanoconsoli2003@gmail.com</t>
  </si>
  <si>
    <t xml:space="preserve">Laureano consoli </t>
  </si>
  <si>
    <t>2346 364900</t>
  </si>
  <si>
    <t xml:space="preserve">Aguante </t>
  </si>
  <si>
    <t>miguelerb@yahoo.com</t>
  </si>
  <si>
    <t>Miguel Erb</t>
  </si>
  <si>
    <t>11 3784-0759</t>
  </si>
  <si>
    <t>mokanro@yahoo.com.ar</t>
  </si>
  <si>
    <t xml:space="preserve">Mónica Kansabedian </t>
  </si>
  <si>
    <t>lbmiconi@gmail.com</t>
  </si>
  <si>
    <t>Laura Miconi</t>
  </si>
  <si>
    <t>karinasch2.3@gmail.com</t>
  </si>
  <si>
    <t xml:space="preserve">Karina Scheffer </t>
  </si>
  <si>
    <t>Gime Farina (cowachas p/envío)</t>
  </si>
  <si>
    <t>susapmiquel@gmail.com</t>
  </si>
  <si>
    <t>Beatriz Susana Pérez Miquel</t>
  </si>
  <si>
    <t>15 6707 2816</t>
  </si>
  <si>
    <t>adrianasalaberry777@yahoo.com.ar</t>
  </si>
  <si>
    <t>ADRIANA SALABERRY</t>
  </si>
  <si>
    <t>gimena_amestoy@hotmail.com</t>
  </si>
  <si>
    <t>Gimena Amestoy</t>
  </si>
  <si>
    <t xml:space="preserve">Margarita </t>
  </si>
  <si>
    <t>Mariana curetti</t>
  </si>
  <si>
    <t>fabianaberman@gmail.com</t>
  </si>
  <si>
    <t xml:space="preserve">Fabiana Berman </t>
  </si>
  <si>
    <t>marcelomazia@yahoo.com</t>
  </si>
  <si>
    <t>Marcelo Mazía</t>
  </si>
  <si>
    <t>marideb@hotmail.com</t>
  </si>
  <si>
    <t>Marina Debernardi</t>
  </si>
  <si>
    <t>barbarazir@yahoo.com.ar</t>
  </si>
  <si>
    <t xml:space="preserve">Bárbara Zir </t>
  </si>
  <si>
    <t>lauraemar61@gmail.com</t>
  </si>
  <si>
    <t>Laura Martinez</t>
  </si>
  <si>
    <t>lauramenta9@gmail.com</t>
  </si>
  <si>
    <t>Laura</t>
  </si>
  <si>
    <t>marcela1009@live.com</t>
  </si>
  <si>
    <t>Marcela Berton</t>
  </si>
  <si>
    <t>cecilialabake@gmail.com</t>
  </si>
  <si>
    <t>Chichi Labaké</t>
  </si>
  <si>
    <t>octacamus@gmail.com</t>
  </si>
  <si>
    <t xml:space="preserve">Octavio Camus </t>
  </si>
  <si>
    <t>etelstoisa@yahoo.com.ar</t>
  </si>
  <si>
    <t>Etel Stoisa</t>
  </si>
  <si>
    <t>Muy buenos los productos y la atencion !!! Felicitaciones y mucha suerte con el emprendimiento !</t>
  </si>
  <si>
    <t>karinaalelobo@gmail.com</t>
  </si>
  <si>
    <t xml:space="preserve">Karina Lobo </t>
  </si>
  <si>
    <t>Nos vemos!</t>
  </si>
  <si>
    <t>raecaterina@gmail.com</t>
  </si>
  <si>
    <t xml:space="preserve">Caterina rae </t>
  </si>
  <si>
    <t>Leneropa@gmail.com</t>
  </si>
  <si>
    <t xml:space="preserve">Patricia Leñero </t>
  </si>
  <si>
    <t>mvigodeandreis@gmail.com</t>
  </si>
  <si>
    <t xml:space="preserve">Mariano Vigo </t>
  </si>
  <si>
    <t>nazgiles@gmail.com</t>
  </si>
  <si>
    <t>Nazarena Giles</t>
  </si>
  <si>
    <t>thelaudaca2@gmail.com</t>
  </si>
  <si>
    <t>Laura castaño</t>
  </si>
  <si>
    <t>juli.mondini@gmail.com</t>
  </si>
  <si>
    <t>Julia Mondini</t>
  </si>
  <si>
    <t>deboralipchak@yahoocom.ar</t>
  </si>
  <si>
    <t>Debora Lipchak</t>
  </si>
  <si>
    <t>marinasplausky@gmail.com</t>
  </si>
  <si>
    <t xml:space="preserve">Marina splausky </t>
  </si>
  <si>
    <t>maraortega36@gmail.com</t>
  </si>
  <si>
    <t>Mara Ortega</t>
  </si>
  <si>
    <t>Wmilio</t>
  </si>
  <si>
    <t>marinagracielapaura@gmail.com</t>
  </si>
  <si>
    <t>Marina paura</t>
  </si>
  <si>
    <t xml:space="preserve">Maria Cecilia Haddad </t>
  </si>
  <si>
    <t>guille.kozlowski@gmail.com</t>
  </si>
  <si>
    <t>Guillermo Kozlowski</t>
  </si>
  <si>
    <t>+542944332598</t>
  </si>
  <si>
    <t>agoramos@hotmail.com</t>
  </si>
  <si>
    <t>Agostina Ramos</t>
  </si>
  <si>
    <t>bsusy@yahoo.com</t>
  </si>
  <si>
    <t xml:space="preserve">Susana Behrend </t>
  </si>
  <si>
    <t>Claribel</t>
  </si>
  <si>
    <t>gastonzen@gmail.com</t>
  </si>
  <si>
    <t>Gaston Zentner</t>
  </si>
  <si>
    <t>carolpakos@yahoo.com</t>
  </si>
  <si>
    <t>Carolina Pakoslawski</t>
  </si>
  <si>
    <t>verenakaiserr@gmail.com</t>
  </si>
  <si>
    <t>Verena Kaiser</t>
  </si>
  <si>
    <t>iarita</t>
  </si>
  <si>
    <t>ojalá venga la palta perri</t>
  </si>
  <si>
    <t>Emma Lozano</t>
  </si>
  <si>
    <t>melinamoreira07@gmail.com</t>
  </si>
  <si>
    <t>Melina Moreira</t>
  </si>
  <si>
    <t xml:space="preserve">Bárbara Judith Azrak </t>
  </si>
  <si>
    <t>irenelanteri@gmail.com</t>
  </si>
  <si>
    <t>Irene lanteri</t>
  </si>
  <si>
    <t>theodorecavba@gmail.com</t>
  </si>
  <si>
    <t>Theodore Cavba</t>
  </si>
  <si>
    <t>danieladimov@gmail.com</t>
  </si>
  <si>
    <t>Daniela Dimov</t>
  </si>
  <si>
    <t>ayelencurarosati@gmail.com</t>
  </si>
  <si>
    <t>Aye Cura</t>
  </si>
  <si>
    <t>jjtroncoso42@gmail.com</t>
  </si>
  <si>
    <t>Juan José Troncoso</t>
  </si>
  <si>
    <t>fabiansuarez1979@gmail.com</t>
  </si>
  <si>
    <t xml:space="preserve">Fabian suarez </t>
  </si>
  <si>
    <t>macomespinto@gmail.com</t>
  </si>
  <si>
    <t xml:space="preserve">Melisa Comes </t>
  </si>
  <si>
    <t>guadalupe.yaworski@gmail.com</t>
  </si>
  <si>
    <t>Guadalupe Yaworski</t>
  </si>
  <si>
    <t>vikygriffin@gmail.com</t>
  </si>
  <si>
    <t xml:space="preserve">Victoria Griffin </t>
  </si>
  <si>
    <t>patriciarovitti@gmail.com</t>
  </si>
  <si>
    <t>Patricia Rovitti</t>
  </si>
  <si>
    <t>Son lo mas. Gracias!</t>
  </si>
  <si>
    <t>mai.baldassarre@gmail.com</t>
  </si>
  <si>
    <t>Maite Baldassarre</t>
  </si>
  <si>
    <t>matiasparedes555@hotmail.com</t>
  </si>
  <si>
    <t>Matías Paredes</t>
  </si>
  <si>
    <t>Gracias!!</t>
  </si>
  <si>
    <t>judith saud</t>
  </si>
  <si>
    <t>alejandrosimonlopez@gmail.com</t>
  </si>
  <si>
    <t>Alejandro Lopez</t>
  </si>
  <si>
    <t>mirtahoy@hotmail.com</t>
  </si>
  <si>
    <t>Mirta Lopez</t>
  </si>
  <si>
    <t xml:space="preserve">11 64109379 </t>
  </si>
  <si>
    <t>Marisa Halperin</t>
  </si>
  <si>
    <t>cynthiapgb@hotmail.com</t>
  </si>
  <si>
    <t xml:space="preserve">Cynthia Gil Boucar </t>
  </si>
  <si>
    <t>manuelaferraudi@hotmail.com</t>
  </si>
  <si>
    <t>albamartinez1954@gmail.com</t>
  </si>
  <si>
    <t xml:space="preserve">Alba Martínez </t>
  </si>
  <si>
    <t>Soy militante territorial de la comuna 5</t>
  </si>
  <si>
    <t>Miguel</t>
  </si>
  <si>
    <t>ecronauta@gmail.com</t>
  </si>
  <si>
    <t xml:space="preserve">Federico Bejarano </t>
  </si>
  <si>
    <t>Gabriela perez</t>
  </si>
  <si>
    <t>11 59601204</t>
  </si>
  <si>
    <t>Les sirven los cartones de mapple para huevos?</t>
  </si>
  <si>
    <t>tomasgregorini@gmail.com</t>
  </si>
  <si>
    <t xml:space="preserve">Tomás Gregorini </t>
  </si>
  <si>
    <t>alejoserrano@hotmail.com</t>
  </si>
  <si>
    <t>Alejo Serrano</t>
  </si>
  <si>
    <t xml:space="preserve">Quiero bolsón de fruta!!!! Estaba buenísimo. </t>
  </si>
  <si>
    <t>gonzalezsg82@gmail.com</t>
  </si>
  <si>
    <t>Sergio Gonzalez</t>
  </si>
  <si>
    <t>matiasrivero01@gmail.com</t>
  </si>
  <si>
    <t xml:space="preserve">Matías Rivero </t>
  </si>
  <si>
    <t>anasosa702@gmail.com</t>
  </si>
  <si>
    <t xml:space="preserve">Ana Mariel Sosa González </t>
  </si>
  <si>
    <t>machellomauricio77@gmail.com</t>
  </si>
  <si>
    <t>Mauricio machello</t>
  </si>
  <si>
    <t>ivanandressoler@gmail.com</t>
  </si>
  <si>
    <t>Ivan Piroso</t>
  </si>
  <si>
    <t>Clementina</t>
  </si>
  <si>
    <t>de Simone</t>
  </si>
  <si>
    <t>rlmestrovicente@gmail.com</t>
  </si>
  <si>
    <t>juan XXIII</t>
  </si>
  <si>
    <t>camila.conteroberts@gmail.com</t>
  </si>
  <si>
    <t>camila conte</t>
  </si>
  <si>
    <t>floribaldi@hotmail.com</t>
  </si>
  <si>
    <t>Florencia Baldi</t>
  </si>
  <si>
    <t>fergarof@gmail.com</t>
  </si>
  <si>
    <t>Fernanda</t>
  </si>
  <si>
    <t>cecilia.layus@gmail.com</t>
  </si>
  <si>
    <t>Cecilia Layus</t>
  </si>
  <si>
    <t>rodriguezcurciomateo@gmail.com</t>
  </si>
  <si>
    <t xml:space="preserve">Mateo Rodríguez </t>
  </si>
  <si>
    <t>celestesamec@gmail.com</t>
  </si>
  <si>
    <t>Celeste Samec</t>
  </si>
  <si>
    <t>agustinabmarin@gmail.com</t>
  </si>
  <si>
    <t>Agus Marin</t>
  </si>
  <si>
    <t>veledalucia@gmail.com</t>
  </si>
  <si>
    <t>Lucia Veleda</t>
  </si>
  <si>
    <t>arilahache@gmail.com</t>
  </si>
  <si>
    <t>ariel magoc</t>
  </si>
  <si>
    <t>gonza.knot@gmail.com</t>
  </si>
  <si>
    <t>Gonzalo Silva</t>
  </si>
  <si>
    <t>arimidzu.marta@gmail.com</t>
  </si>
  <si>
    <t xml:space="preserve">Marta Arimidzu </t>
  </si>
  <si>
    <t>15 51066812</t>
  </si>
  <si>
    <t>pauliniet@gmail.com</t>
  </si>
  <si>
    <t xml:space="preserve">Paula Linietsky </t>
  </si>
  <si>
    <t>julieta.ecarunchio@gmail.com</t>
  </si>
  <si>
    <t>Julieta Carunchio</t>
  </si>
  <si>
    <t>bzikmi8@gmail.com</t>
  </si>
  <si>
    <t xml:space="preserve">Camila Frontini </t>
  </si>
  <si>
    <t>gigifornara8@gmail.com</t>
  </si>
  <si>
    <t xml:space="preserve">Gisela Fornara </t>
  </si>
  <si>
    <t>valeriatravi88@gmail.com</t>
  </si>
  <si>
    <t>Valeria Travi</t>
  </si>
  <si>
    <t>marcelacongett@hotmail.com</t>
  </si>
  <si>
    <t>Marcela</t>
  </si>
  <si>
    <t xml:space="preserve">Congett </t>
  </si>
  <si>
    <t>massacamilo2@gmail.com</t>
  </si>
  <si>
    <t xml:space="preserve">Camilo massa </t>
  </si>
  <si>
    <t>Espero que el pac de verduras sea compketo</t>
  </si>
  <si>
    <t>luciaroverano@gmail.com</t>
  </si>
  <si>
    <t xml:space="preserve">Lucia Roverano </t>
  </si>
  <si>
    <t>ayelencura87@gmail.com</t>
  </si>
  <si>
    <t xml:space="preserve">Aye cura </t>
  </si>
  <si>
    <t>mariangelesgonzalez1955@gmail.com</t>
  </si>
  <si>
    <t xml:space="preserve">Maria Angélica González </t>
  </si>
  <si>
    <t>O muerte</t>
  </si>
  <si>
    <t>juanalernerkr@gmail.com</t>
  </si>
  <si>
    <t>Juana Lerner</t>
  </si>
  <si>
    <t>erikabanios@gmail.com</t>
  </si>
  <si>
    <t xml:space="preserve">Erika Baños </t>
  </si>
  <si>
    <t>Mariano Vigo</t>
  </si>
  <si>
    <t>Matias Paredes</t>
  </si>
  <si>
    <t>Elma Ayus</t>
  </si>
  <si>
    <t xml:space="preserve">María Victoria Griffin </t>
  </si>
  <si>
    <t>lucia.pose@coteminas.com.ar</t>
  </si>
  <si>
    <t>Lucía Arreguez Pose</t>
  </si>
  <si>
    <t>01121810946</t>
  </si>
  <si>
    <t>julietamarafioti@gmail.com</t>
  </si>
  <si>
    <t xml:space="preserve">Julieta Marafioti </t>
  </si>
  <si>
    <t>01159814306</t>
  </si>
  <si>
    <t>marialujancapella@gmail.com</t>
  </si>
  <si>
    <t xml:space="preserve">Maria Lujan Capellá </t>
  </si>
  <si>
    <t xml:space="preserve">Marcela Berton </t>
  </si>
  <si>
    <t xml:space="preserve">Federico </t>
  </si>
  <si>
    <t>gabybertone43@gmail.com</t>
  </si>
  <si>
    <t>Gabriela Bertone</t>
  </si>
  <si>
    <t>floracostafarana@hotmail.com</t>
  </si>
  <si>
    <t>Franco Acosta Farana</t>
  </si>
  <si>
    <t>silviamabad@gmail.com</t>
  </si>
  <si>
    <t>nschvartzman@gmail.com</t>
  </si>
  <si>
    <t xml:space="preserve">Nicolás Schvartzman </t>
  </si>
  <si>
    <t>candegancedo03@gmail.con</t>
  </si>
  <si>
    <t xml:space="preserve">Candela Gancedo </t>
  </si>
  <si>
    <t>vegapato2013@gmail.com</t>
  </si>
  <si>
    <t xml:space="preserve">Patricia Vega </t>
  </si>
  <si>
    <t>abundanciaespiritual1979@gmail.com</t>
  </si>
  <si>
    <t>Matias sermanoukian</t>
  </si>
  <si>
    <t>Quiero probar la mercaderia. Primera vez que compro. Si es de calidad como dicen se ganaron un cliente 😊</t>
  </si>
  <si>
    <t>rociolaraloureiro@gmail.com</t>
  </si>
  <si>
    <t xml:space="preserve">RocioLara </t>
  </si>
  <si>
    <t>anamaria.murano@gmail.com</t>
  </si>
  <si>
    <t>Ana. Maria. Murano</t>
  </si>
  <si>
    <t xml:space="preserve">Me alegra poder comprar a productores </t>
  </si>
  <si>
    <t>Ailu</t>
  </si>
  <si>
    <t>anitavazqxez@gmail.com</t>
  </si>
  <si>
    <t xml:space="preserve">Ana Vázquez </t>
  </si>
  <si>
    <t>miranda.m.macarena@gmail.com</t>
  </si>
  <si>
    <t>Macarena miranda</t>
  </si>
  <si>
    <t>panozzoalexis@gmail.com</t>
  </si>
  <si>
    <t>Alexis panozzo</t>
  </si>
  <si>
    <t xml:space="preserve">Guillermo Kozlowski </t>
  </si>
  <si>
    <t>Aguante PAC lakaaaaaa</t>
  </si>
  <si>
    <t>metestoni@gmail.com</t>
  </si>
  <si>
    <t xml:space="preserve">Eugenia TESTONI </t>
  </si>
  <si>
    <t xml:space="preserve">iari </t>
  </si>
  <si>
    <t>Juan 23</t>
  </si>
  <si>
    <t>Molina Martín</t>
  </si>
  <si>
    <t>Mara ortega</t>
  </si>
  <si>
    <t>lalfonzo78@gmail.com</t>
  </si>
  <si>
    <t>Carlos Alfonzo</t>
  </si>
  <si>
    <t xml:space="preserve">Daniela Dimov </t>
  </si>
  <si>
    <t>daiana masin</t>
  </si>
  <si>
    <t xml:space="preserve">Micaela PEREYRA </t>
  </si>
  <si>
    <t>rosettilara2@gmail.com</t>
  </si>
  <si>
    <t>lara rosetti</t>
  </si>
  <si>
    <t>daniel.peccia@hotmail.com</t>
  </si>
  <si>
    <t>Daniel Peccia</t>
  </si>
  <si>
    <t>rodrigojvazquez11@hotmail.com.ar</t>
  </si>
  <si>
    <t>Rodrigo Vazquez</t>
  </si>
  <si>
    <t xml:space="preserve">Nos vemos el Sábado. Abrazos
</t>
  </si>
  <si>
    <t>ppinoaga@gmail.com</t>
  </si>
  <si>
    <t xml:space="preserve">Maria paz pinoaga </t>
  </si>
  <si>
    <t>aterapeutica32@gmail.com</t>
  </si>
  <si>
    <t xml:space="preserve">Gloria Domínguez </t>
  </si>
  <si>
    <t>Gracias,por mantener la comida sin pestidas</t>
  </si>
  <si>
    <t>Juan</t>
  </si>
  <si>
    <t>XXIII</t>
  </si>
  <si>
    <t xml:space="preserve">Miguel </t>
  </si>
  <si>
    <t>+54 9 11 3784-0759</t>
  </si>
  <si>
    <t>Virginiabelens@gmail.com</t>
  </si>
  <si>
    <t>Virginia Silveira</t>
  </si>
  <si>
    <t xml:space="preserve">Agradezco mucho </t>
  </si>
  <si>
    <t>miguelangelhernandezalmeida@gmail.com</t>
  </si>
  <si>
    <t>Miguelangel</t>
  </si>
  <si>
    <t>Laureano consoli</t>
  </si>
  <si>
    <t>alejandro lopez</t>
  </si>
  <si>
    <t>Mirta.lopez</t>
  </si>
  <si>
    <t xml:space="preserve">15 64109379 </t>
  </si>
  <si>
    <t>denisemarino04@gmail.com</t>
  </si>
  <si>
    <t>Denise Marino</t>
  </si>
  <si>
    <t>losdiasporvenir@gmail.com</t>
  </si>
  <si>
    <t>Daniela Gsbert</t>
  </si>
  <si>
    <t>11 68939836</t>
  </si>
  <si>
    <t xml:space="preserve">11 61212490 </t>
  </si>
  <si>
    <t>melenayoguis@gmail.com</t>
  </si>
  <si>
    <t>Sasha Alvarado P.</t>
  </si>
  <si>
    <t>Renata Maestrovicente / Sebastián Ledesma</t>
  </si>
  <si>
    <t>wadu wadu</t>
  </si>
  <si>
    <t>cloesoifer@gmail.com</t>
  </si>
  <si>
    <t xml:space="preserve">Cloé Soifer </t>
  </si>
  <si>
    <t>agusbelenma@gmail.com</t>
  </si>
  <si>
    <t>Agustina Marín</t>
  </si>
  <si>
    <t>candelarodriguez83@gmail.com</t>
  </si>
  <si>
    <t>Candela Rodriguez</t>
  </si>
  <si>
    <t>01521643970</t>
  </si>
  <si>
    <t>confeggi@hotmail.com</t>
  </si>
  <si>
    <t xml:space="preserve">Marita Confeggi </t>
  </si>
  <si>
    <t>carola.mar.duek@gmail.com</t>
  </si>
  <si>
    <t>Carola marchetta</t>
  </si>
  <si>
    <t>Claudia Der Ghazarian</t>
  </si>
  <si>
    <t>taichiriotto@gmail.com</t>
  </si>
  <si>
    <t xml:space="preserve">Tai Chiriotto </t>
  </si>
  <si>
    <t>la foto de la avena tiene de titulo arvejas</t>
  </si>
  <si>
    <t>Teresita Medina</t>
  </si>
  <si>
    <t>A bailar el wadowado</t>
  </si>
  <si>
    <t>Barbara</t>
  </si>
  <si>
    <t>Villa Urquiza (Plaza Marcos Sastre -Monroe y Valdenegro- de 11 a 13:30hs.) [A confirmar]</t>
  </si>
  <si>
    <t>Maria Cecilia Haddad</t>
  </si>
  <si>
    <t>lbrioschi94@gmail.com</t>
  </si>
  <si>
    <t xml:space="preserve">Lydia Brioschi </t>
  </si>
  <si>
    <t>danielazztt@gmail.com</t>
  </si>
  <si>
    <t xml:space="preserve">Daniela Mazziotta </t>
  </si>
  <si>
    <t xml:space="preserve">116 176 3139 </t>
  </si>
  <si>
    <t>melinaperezlabaronnie@gmail.com</t>
  </si>
  <si>
    <t xml:space="preserve">Melina Pérez Labaronnié </t>
  </si>
  <si>
    <t>milenrega@hotmail.com</t>
  </si>
  <si>
    <t>Milen Rega</t>
  </si>
  <si>
    <t>pauladeburen@yahoo.com.ar</t>
  </si>
  <si>
    <t>Maria Paula de Büren</t>
  </si>
  <si>
    <t xml:space="preserve">Hasta que hora puedo retirar el pedido? </t>
  </si>
  <si>
    <t>VK</t>
  </si>
  <si>
    <t>Andá pa'llá, Wado</t>
  </si>
  <si>
    <t>Baldassarre</t>
  </si>
  <si>
    <t>Cynthia Gil Boucar</t>
  </si>
  <si>
    <t>Laura Mickelsen</t>
  </si>
  <si>
    <t>JUDITH SAUD</t>
  </si>
  <si>
    <t>gabyto82fernandez@gmail.com</t>
  </si>
  <si>
    <t xml:space="preserve">Gabriel Fernández </t>
  </si>
  <si>
    <t xml:space="preserve">Me enteré personalmente </t>
  </si>
  <si>
    <t>rocnorma@gmail.com</t>
  </si>
  <si>
    <t>Norma Roca</t>
  </si>
  <si>
    <t>Palermo (Charcas 4599 de 11 a 13 hs.)</t>
  </si>
  <si>
    <t>mercedes garcia</t>
  </si>
  <si>
    <t>11 30397932</t>
  </si>
  <si>
    <t xml:space="preserve">Gabriela Perez </t>
  </si>
  <si>
    <t>Daniela Gisberty</t>
  </si>
  <si>
    <t>loprimeroprincipal@gmail.com</t>
  </si>
  <si>
    <t>Patricia Catterberg</t>
  </si>
  <si>
    <t>Harán entrega por zona facultad de medicina?</t>
  </si>
  <si>
    <t>suellen.b.herkenhoff@gmail.com</t>
  </si>
  <si>
    <t>Suellen Herkenhoff</t>
  </si>
  <si>
    <t>centronorarohr@gmail.com</t>
  </si>
  <si>
    <t>nora rohr</t>
  </si>
  <si>
    <t xml:space="preserve">Laura </t>
  </si>
  <si>
    <t xml:space="preserve">Macarena Miranda </t>
  </si>
  <si>
    <t>emiliosilvatorres@gmail.com</t>
  </si>
  <si>
    <t>Emilio Silva</t>
  </si>
  <si>
    <t>Muchas gracias!</t>
  </si>
  <si>
    <t xml:space="preserve">María Cecilia Haddad </t>
  </si>
  <si>
    <t>Vamos!!!</t>
  </si>
  <si>
    <t>Villa Urquiza (Av. Congreso 4444 de 11 a 13:30hs.)</t>
  </si>
  <si>
    <t>micaela pereyra</t>
  </si>
  <si>
    <t>marcelaalejandralacava2@gmail.com</t>
  </si>
  <si>
    <t>Marcela Alejandra La Cava</t>
  </si>
  <si>
    <t>Muy interesante la propuesta y buen surtido de cosas. Que tengan mucha suerte con el emprendimiento y puedan seguir creciendo. Gracias!</t>
  </si>
  <si>
    <t xml:space="preserve">Alexis panozzo </t>
  </si>
  <si>
    <t>lara rosetto</t>
  </si>
  <si>
    <t>+542914321675</t>
  </si>
  <si>
    <t>Listo</t>
  </si>
  <si>
    <t>mtcriscuolo@gmail.com</t>
  </si>
  <si>
    <t>María Teresa Criscuolo</t>
  </si>
  <si>
    <t>4958 6150</t>
  </si>
  <si>
    <t>Maga</t>
  </si>
  <si>
    <t>Schulz</t>
  </si>
  <si>
    <t xml:space="preserve">Virginia Silveira </t>
  </si>
  <si>
    <t xml:space="preserve">buenísimo la acción de comprar de esta manera gracias </t>
  </si>
  <si>
    <t>amira.campora@gmail.com</t>
  </si>
  <si>
    <t>Campora</t>
  </si>
  <si>
    <t>Amira</t>
  </si>
  <si>
    <t>Todo muy bueno y los chicos de México al 4000 muy amables</t>
  </si>
  <si>
    <t>María Victoria Griffin</t>
  </si>
  <si>
    <t>luisjofrebernal@gmail.com</t>
  </si>
  <si>
    <t>Luis Jofre</t>
  </si>
  <si>
    <t>Santiago.guti.gutierrez@gmail.com</t>
  </si>
  <si>
    <t>Faku gutierrez</t>
  </si>
  <si>
    <t>😁</t>
  </si>
  <si>
    <t>adriospasari@yahoo.com.ar</t>
  </si>
  <si>
    <t>Adrián Spasari</t>
  </si>
  <si>
    <t>Karina Scheffer</t>
  </si>
  <si>
    <t xml:space="preserve">Rocio Lara </t>
  </si>
  <si>
    <t>Encantada con el regreso</t>
  </si>
  <si>
    <t>domlimpieza@gmail.com</t>
  </si>
  <si>
    <t xml:space="preserve">Susana Cirgliano </t>
  </si>
  <si>
    <t>ADRIANA SLABERRY</t>
  </si>
  <si>
    <t>Daniela Gisbert</t>
  </si>
  <si>
    <t xml:space="preserve">Laura Martinez </t>
  </si>
  <si>
    <t>Todo muy bien</t>
  </si>
  <si>
    <t>Apostemos al crecimiento de estos emprendimientos saludables de la economia popular!!!</t>
  </si>
  <si>
    <t>vanina.gruart@hotmail.com</t>
  </si>
  <si>
    <t>vanina gruart</t>
  </si>
  <si>
    <t>mimilagut@gmail.com</t>
  </si>
  <si>
    <t>Yamila Fontan</t>
  </si>
  <si>
    <t>agustina.vidmar@gmail.com</t>
  </si>
  <si>
    <t xml:space="preserve">Agustina Vidmar </t>
  </si>
  <si>
    <t>rojasalbornoz.lucia@gmail.com</t>
  </si>
  <si>
    <t xml:space="preserve">Lucia Rojas Albornoz </t>
  </si>
  <si>
    <t>lucian_sol@yahoo.com.ar</t>
  </si>
  <si>
    <t xml:space="preserve">Luciana Gabriela Solé </t>
  </si>
  <si>
    <t>correodepaloma@live.com</t>
  </si>
  <si>
    <t xml:space="preserve">Paloma Chavez </t>
  </si>
  <si>
    <t>nicolasyuchak@gmail.com</t>
  </si>
  <si>
    <t>Nicolas Yuchak</t>
  </si>
  <si>
    <t>lilianadogodny@outlook.com</t>
  </si>
  <si>
    <t xml:space="preserve">Liliana Dogodny </t>
  </si>
  <si>
    <t>ssvllah@hotmail.com</t>
  </si>
  <si>
    <t>Rosa</t>
  </si>
  <si>
    <t>Melina Pérez</t>
  </si>
  <si>
    <t>sabateagus@gmail.com</t>
  </si>
  <si>
    <t xml:space="preserve">Agus Sabaté </t>
  </si>
  <si>
    <t>Tomates, solo 1/2 kilo</t>
  </si>
  <si>
    <t>andrelluch11@gmail.com</t>
  </si>
  <si>
    <t>Anrea</t>
  </si>
  <si>
    <t xml:space="preserve">11 3456-2119 </t>
  </si>
  <si>
    <t>Mercadería de muy buena calidad. Gracias por las ofertas, son valoradas.</t>
  </si>
  <si>
    <t>NOOOO PASA NADAAA</t>
  </si>
  <si>
    <t>13/8/2023</t>
  </si>
  <si>
    <t>diceamericalibre@gmail.com</t>
  </si>
  <si>
    <t>matias rojo</t>
  </si>
  <si>
    <t xml:space="preserve">Muy bueno! </t>
  </si>
  <si>
    <t>Amira Campora</t>
  </si>
  <si>
    <t>ayelen.j@hotmail.com</t>
  </si>
  <si>
    <t>ayelen jas</t>
  </si>
  <si>
    <t>01168989759</t>
  </si>
  <si>
    <t>lautarogleizer99@gmail.com</t>
  </si>
  <si>
    <t xml:space="preserve">Lautaro Gleizer </t>
  </si>
  <si>
    <t>Encantada</t>
  </si>
  <si>
    <t>Susana</t>
  </si>
  <si>
    <t>alejo@hotmail.com</t>
  </si>
  <si>
    <t>15 59601204</t>
  </si>
  <si>
    <t xml:space="preserve">Anne Boussard </t>
  </si>
  <si>
    <t>josefinfer@gmail.com</t>
  </si>
  <si>
    <t xml:space="preserve">Josefina Fernandez </t>
  </si>
  <si>
    <t>mercedes garcia b.</t>
  </si>
  <si>
    <t>15 41751028</t>
  </si>
  <si>
    <t>cotichiozza@gmail.com</t>
  </si>
  <si>
    <t>Constanza Chiozza</t>
  </si>
  <si>
    <t>Barbara Zir</t>
  </si>
  <si>
    <t>Buena suerte!!!</t>
  </si>
  <si>
    <t>2346 699858</t>
  </si>
  <si>
    <t>ARIEL MAGOC</t>
  </si>
  <si>
    <t>Hola! se puede pagar por MP o similar?</t>
  </si>
  <si>
    <t>adrianaelago@gmail.com</t>
  </si>
  <si>
    <t>Adriana  Lago</t>
  </si>
  <si>
    <t>rocio.garofalo@gmail.com</t>
  </si>
  <si>
    <t>Rocío Mabilia Garófalo</t>
  </si>
  <si>
    <t>Las frutas siempre vienen muy maduras, casi podridas todas! Igual q los tomates, zukinis. Es un embole xq termino tirando todoo</t>
  </si>
  <si>
    <t>Marita Confeggi</t>
  </si>
  <si>
    <t>marian.fontenla@gmail.com</t>
  </si>
  <si>
    <t>mariana fontenla</t>
  </si>
  <si>
    <t>María Luna</t>
  </si>
  <si>
    <t>nicoyuchak@gmail.com</t>
  </si>
  <si>
    <t xml:space="preserve">Nicolás Yuchak </t>
  </si>
  <si>
    <t>Perdón por llegar tarde, espero no sea un problema.</t>
  </si>
  <si>
    <t>La relación calidad, cantidad y precio cada vez mejor. La entrega anterior les quedó buenísima. Se superan día a día! Gracias!</t>
  </si>
  <si>
    <t>Agrego esto al pedido anterior. Gracias!</t>
  </si>
  <si>
    <t>marcelaalejandralacava@gmail.com</t>
  </si>
  <si>
    <t>muy buenas ofertas</t>
  </si>
  <si>
    <t>Graciela Bonifacino</t>
  </si>
  <si>
    <t>juanmanuelrico1985@gmail.com</t>
  </si>
  <si>
    <t>Juan Manuel Rico</t>
  </si>
  <si>
    <t>zmiyashiro@gmail.com</t>
  </si>
  <si>
    <t>Ezequiel Miyashiro</t>
  </si>
  <si>
    <t>Ni me acuerdo, je! Creo que por amigxs</t>
  </si>
  <si>
    <t>florcoppolecchia@gmail.com</t>
  </si>
  <si>
    <t xml:space="preserve">Florencia Coppolecchia </t>
  </si>
  <si>
    <t>11 6228 7564</t>
  </si>
  <si>
    <t>MICAELA PEREYRA</t>
  </si>
  <si>
    <t>juan.m.bonacci@gmail.com</t>
  </si>
  <si>
    <t>Juan Martín Bonacci</t>
  </si>
  <si>
    <t>Josefina.zentner@gmail.com</t>
  </si>
  <si>
    <t>Josefina Zentner</t>
  </si>
  <si>
    <t>luciana.zopatti@gmail.com</t>
  </si>
  <si>
    <t>Luciana Zopatti</t>
  </si>
  <si>
    <t>MARA ORTEGA</t>
  </si>
  <si>
    <t>neilcarolina11@gmail.com</t>
  </si>
  <si>
    <t xml:space="preserve">Carolina Neil </t>
  </si>
  <si>
    <t>Marcela Garcia</t>
  </si>
  <si>
    <t>santiagodovalb@gmail.com</t>
  </si>
  <si>
    <t>Santiago Doval</t>
  </si>
  <si>
    <t>Se ve todo muy rico, voy a hacer la prueba! Gracias por el trabajo</t>
  </si>
  <si>
    <t>flaviowis@gmail.com</t>
  </si>
  <si>
    <t>Flavio Wisniacki</t>
  </si>
  <si>
    <t>carballonestor@hotmail.com</t>
  </si>
  <si>
    <t xml:space="preserve">Néstor Carballo </t>
  </si>
  <si>
    <t>puericultorasoy@gmail.com</t>
  </si>
  <si>
    <t xml:space="preserve">Jessica Lipschitz </t>
  </si>
  <si>
    <t>1ra vez que pido , espero boa guste para repetir!</t>
  </si>
  <si>
    <t xml:space="preserve">Todo muy bien 👍 </t>
  </si>
  <si>
    <t>cecilia.rubino.b@gmail.com</t>
  </si>
  <si>
    <t xml:space="preserve">Cecilia Rubino </t>
  </si>
  <si>
    <t>florenciamarciani@gmail.com</t>
  </si>
  <si>
    <t>María Florencia Marciani</t>
  </si>
  <si>
    <t>mercedes garcía b.</t>
  </si>
  <si>
    <t>bruzzo.bruno@gmail.com</t>
  </si>
  <si>
    <t>Bruno Bruzzo</t>
  </si>
  <si>
    <t>loprimeroyprincipal@gmail.com</t>
  </si>
  <si>
    <t>15 64479977</t>
  </si>
  <si>
    <t>epsteinelle@gmail.com</t>
  </si>
  <si>
    <t>Eliana Epstein</t>
  </si>
  <si>
    <t>fernandorodriguez@gedyt.com.ar</t>
  </si>
  <si>
    <t xml:space="preserve">Pablo Rodríguez </t>
  </si>
  <si>
    <t>Excelente el bolson de verdes !Felicitaciones</t>
  </si>
  <si>
    <t>pintogrisel@gmail.com</t>
  </si>
  <si>
    <t xml:space="preserve">Grisel Pinto </t>
  </si>
  <si>
    <t>raquel.leiva.robledo@gmail.com</t>
  </si>
  <si>
    <t xml:space="preserve">Raquel Leiva </t>
  </si>
  <si>
    <t>11 6786 2546</t>
  </si>
  <si>
    <t>Gracias por esta tarea que nos ayuda a cuidar la salud</t>
  </si>
  <si>
    <t>familiarodriguezjais@gmail.com</t>
  </si>
  <si>
    <t>Mateo Rodriguez</t>
  </si>
  <si>
    <t>axel2002@gmail.com</t>
  </si>
  <si>
    <t>Axel Marti</t>
  </si>
  <si>
    <t>hasta el sabado !</t>
  </si>
  <si>
    <t>Ayelen Cura</t>
  </si>
  <si>
    <t>Las frutas excelentes, como todo lo demás. Se nota la dedicación que ponen en cada uno de sus productos. Felicitaciones!</t>
  </si>
  <si>
    <t>anasigal@gmail.com</t>
  </si>
  <si>
    <t xml:space="preserve">Ana Sigal </t>
  </si>
  <si>
    <t>Florencia Coppolecchia</t>
  </si>
  <si>
    <t>noemisantamaria77@yahoo.com.ar</t>
  </si>
  <si>
    <t xml:space="preserve">Noemi Santamaria </t>
  </si>
  <si>
    <t xml:space="preserve">Micaela Pereyra </t>
  </si>
  <si>
    <t>que vuelva el puré de tomates!</t>
  </si>
  <si>
    <t>reateguimarilin@gmail.com</t>
  </si>
  <si>
    <t>MARILIN reategui</t>
  </si>
  <si>
    <t>Matiasparedes555@hotmail.com</t>
  </si>
  <si>
    <t>kpfaundezo@gmail.com</t>
  </si>
  <si>
    <t>Karla faundez</t>
  </si>
  <si>
    <t xml:space="preserve">genial! que siga creciendo!!!! </t>
  </si>
  <si>
    <t>gabrielapolischer@hotmail.com</t>
  </si>
  <si>
    <t>Gabriela polischer</t>
  </si>
  <si>
    <t>los productos son caros</t>
  </si>
  <si>
    <t>elenaovaldes@gmail.com</t>
  </si>
  <si>
    <t xml:space="preserve">Elena Otero-Valdés </t>
  </si>
  <si>
    <t>Hola, será posible que consigan arroz yamaní integral agroecológico por favor?</t>
  </si>
  <si>
    <t>Patricia catterberg</t>
  </si>
  <si>
    <t>Rocio Pita</t>
  </si>
  <si>
    <t>ESTE ES EL PEDIDO CORRECTO</t>
  </si>
  <si>
    <t>lauraemar@hotmail.com</t>
  </si>
  <si>
    <t>mp1859@hotmail.com</t>
  </si>
  <si>
    <t xml:space="preserve">Marisa Pineau </t>
  </si>
  <si>
    <t>irupefv@yajoo.com.ar</t>
  </si>
  <si>
    <t>Ana fernandez</t>
  </si>
  <si>
    <t>Buena atención y buenos productos</t>
  </si>
  <si>
    <t>Jesicamariana.ja@gmail.com</t>
  </si>
  <si>
    <t xml:space="preserve">Jesica Alfonso </t>
  </si>
  <si>
    <t>Gracias por todo como siempre.</t>
  </si>
  <si>
    <t>rossipablo93@gmail.com</t>
  </si>
  <si>
    <t>Pablo Rossi</t>
  </si>
  <si>
    <t xml:space="preserve">Vivo cerca de la unidad de Patria Grande y lo vi en la calle </t>
  </si>
  <si>
    <t xml:space="preserve">Daiana Masin </t>
  </si>
  <si>
    <t>pbarletta@gmail.com</t>
  </si>
  <si>
    <t>Patricio Barletta</t>
  </si>
  <si>
    <t>samantadening@gmail.com</t>
  </si>
  <si>
    <t>mariana.ortega@live.com.ar</t>
  </si>
  <si>
    <t>Mariana Ortega</t>
  </si>
  <si>
    <t>Luciana</t>
  </si>
  <si>
    <t>jhg@agro.uba.ar</t>
  </si>
  <si>
    <t>Julio Gonzalez</t>
  </si>
  <si>
    <t>tomasichaso@gmail.com</t>
  </si>
  <si>
    <t>Tomas Ichaso</t>
  </si>
  <si>
    <t>taurim@gmail.com</t>
  </si>
  <si>
    <t xml:space="preserve">Estela Zamarripa </t>
  </si>
  <si>
    <t>sainz.e@umet.edu.ar</t>
  </si>
  <si>
    <t>Emilio Sainzq</t>
  </si>
  <si>
    <t>adrianalanteridanzar@gmail.com</t>
  </si>
  <si>
    <t xml:space="preserve">Adriana Lanteri </t>
  </si>
  <si>
    <t>marinaserfilippo@gmail.com</t>
  </si>
  <si>
    <t>Marina Serfilippo</t>
  </si>
  <si>
    <t>Vk</t>
  </si>
  <si>
    <t>esperanzasulima@gmail.com</t>
  </si>
  <si>
    <t xml:space="preserve">Esperanza Sulima </t>
  </si>
  <si>
    <t xml:space="preserve">Valeria Travi </t>
  </si>
  <si>
    <t>fcoppolecchia@gmail.com</t>
  </si>
  <si>
    <t>Marcela E. Garcia</t>
  </si>
  <si>
    <t xml:space="preserve">Malena Rosenvasser </t>
  </si>
  <si>
    <t xml:space="preserve">Gracias hacen una labor increíble. </t>
  </si>
  <si>
    <t>andreamoure43@gmail.com</t>
  </si>
  <si>
    <t>andrea moure</t>
  </si>
  <si>
    <t>que dia estaran?</t>
  </si>
  <si>
    <t xml:space="preserve">Amira Campora </t>
  </si>
  <si>
    <t>01131616042</t>
  </si>
  <si>
    <t xml:space="preserve">Gabriel Daniel Fernández </t>
  </si>
  <si>
    <t>Reni y Sebi</t>
  </si>
  <si>
    <t>viva peron</t>
  </si>
  <si>
    <t xml:space="preserve">Pablo Fernando Rodríguez </t>
  </si>
  <si>
    <t xml:space="preserve">Muy agradecido a todes les compañeres que hacen posible  esto, abrazo grande </t>
  </si>
  <si>
    <t>elibombicino@gmail.com</t>
  </si>
  <si>
    <t>Elina Bombicino</t>
  </si>
  <si>
    <t>diazotanez@gmail.com</t>
  </si>
  <si>
    <t xml:space="preserve">Soledad Díaz Otanez </t>
  </si>
  <si>
    <t>a@hotmail.com</t>
  </si>
  <si>
    <t>lucasmartinlara@gmail.com</t>
  </si>
  <si>
    <t>Lucas Lara</t>
  </si>
  <si>
    <t>andreamarenzi@hotmail.com</t>
  </si>
  <si>
    <t>Andrea Marenzi</t>
  </si>
  <si>
    <t xml:space="preserve">11 59601204 </t>
  </si>
  <si>
    <t>melinacarballo@gmail.com</t>
  </si>
  <si>
    <t xml:space="preserve">Melina Carballo </t>
  </si>
  <si>
    <t>spujadas@ymail.com</t>
  </si>
  <si>
    <t>Silvia Pujadas</t>
  </si>
  <si>
    <t>Muy satisfecha con los productos</t>
  </si>
  <si>
    <t>sallencina@gmail.com</t>
  </si>
  <si>
    <t>salvador lencina</t>
  </si>
  <si>
    <t xml:space="preserve">Gabriela Polischer </t>
  </si>
  <si>
    <t>La vez pasada las bananas y los tomates estaban bastante pasados. Creo que debería cuidarse un poco más la calidad de lo que se ofrece. Muchas gracias!</t>
  </si>
  <si>
    <t>irupefv@yaho.com.ar</t>
  </si>
  <si>
    <t>robertocsmurra@gmail.com</t>
  </si>
  <si>
    <t xml:space="preserve">Roberto Smurra </t>
  </si>
  <si>
    <t>eve.olszanowski@gmail.com</t>
  </si>
  <si>
    <t>Evelyn Olszanowski</t>
  </si>
  <si>
    <t>navafel6@gmail.com</t>
  </si>
  <si>
    <t>Felitza Nava</t>
  </si>
  <si>
    <t>Maca miranda</t>
  </si>
  <si>
    <t xml:space="preserve">Rocio Loureiro </t>
  </si>
  <si>
    <t>cartello95@gmail.com</t>
  </si>
  <si>
    <t>Carmen tello</t>
  </si>
  <si>
    <t>lilen.y@gmail.com</t>
  </si>
  <si>
    <t>Lilen Yema</t>
  </si>
  <si>
    <t>Emilio  sai</t>
  </si>
  <si>
    <t xml:space="preserve"> 505 9981 </t>
  </si>
  <si>
    <t>martadure1969@gmail.com</t>
  </si>
  <si>
    <t xml:space="preserve">Marta dure </t>
  </si>
  <si>
    <t>paz.miguez@gmail.com</t>
  </si>
  <si>
    <t>Paz Míguez</t>
  </si>
  <si>
    <t>156 503 9606</t>
  </si>
  <si>
    <t>gradurbano@gmail.com</t>
  </si>
  <si>
    <t xml:space="preserve">Graciela D’Urbano </t>
  </si>
  <si>
    <t>Me encanta esta opción de compra! Gracias</t>
  </si>
  <si>
    <t>drojeda22@gmail.com</t>
  </si>
  <si>
    <t xml:space="preserve">Daiana Ojeda </t>
  </si>
  <si>
    <t>ivanfisz@hotmail.com</t>
  </si>
  <si>
    <t>ivan fiszelew</t>
  </si>
  <si>
    <t>alexis panozzo</t>
  </si>
  <si>
    <t>V</t>
  </si>
  <si>
    <t>K</t>
  </si>
  <si>
    <t>🍠 Boniato de San Pedro (Bs. As.) - 1kg - $990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</si>
</sst>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1"/>
      <color theme="1"/>
      <name val="Inconsolata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3" xfId="0" applyFont="1" applyBorder="1" applyAlignment="1">
      <alignment horizontal="right"/>
    </xf>
    <xf numFmtId="0" fontId="4" fillId="0" borderId="4" xfId="0" applyFont="1" applyBorder="1" applyAlignment="1"/>
    <xf numFmtId="0" fontId="4" fillId="0" borderId="3" xfId="0" applyFont="1" applyBorder="1" applyAlignment="1"/>
    <xf numFmtId="0" fontId="3" fillId="0" borderId="4" xfId="0" applyFont="1" applyBorder="1" applyAlignment="1"/>
    <xf numFmtId="0" fontId="6" fillId="6" borderId="3" xfId="0" applyFont="1" applyFill="1" applyBorder="1" applyAlignment="1">
      <alignment horizontal="right"/>
    </xf>
    <xf numFmtId="0" fontId="3" fillId="6" borderId="1" xfId="0" applyFont="1" applyFill="1" applyBorder="1" applyAlignment="1"/>
    <xf numFmtId="0" fontId="3" fillId="6" borderId="2" xfId="0" applyFont="1" applyFill="1" applyBorder="1" applyAlignment="1"/>
    <xf numFmtId="0" fontId="3" fillId="6" borderId="0" xfId="0" applyFont="1" applyFill="1" applyAlignment="1"/>
    <xf numFmtId="0" fontId="3" fillId="0" borderId="1" xfId="0" applyFont="1" applyBorder="1" applyAlignment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X81"/>
  <sheetViews>
    <sheetView tabSelected="1" workbookViewId="0">
      <pane xSplit="4" ySplit="1" topLeftCell="U31" activePane="bottomRight" state="frozen"/>
      <selection pane="topRight" activeCell="E1" sqref="E1"/>
      <selection pane="bottomLeft" activeCell="A2" sqref="A2"/>
      <selection pane="bottomRight" activeCell="X39" sqref="X39"/>
    </sheetView>
  </sheetViews>
  <sheetFormatPr baseColWidth="10" defaultColWidth="12.6328125" defaultRowHeight="15.75" customHeight="1"/>
  <cols>
    <col min="1" max="9" width="18.90625" customWidth="1"/>
    <col min="10" max="10" width="16.08984375" customWidth="1"/>
    <col min="11" max="131" width="18.90625" customWidth="1"/>
    <col min="132" max="132" width="19" customWidth="1"/>
    <col min="133" max="154" width="18.90625" customWidth="1"/>
  </cols>
  <sheetData>
    <row r="1" spans="1:154" ht="1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16</v>
      </c>
      <c r="P1" s="3" t="s">
        <v>17</v>
      </c>
      <c r="Q1" s="3" t="s">
        <v>18</v>
      </c>
      <c r="R1" s="3" t="s">
        <v>20</v>
      </c>
      <c r="S1" s="3" t="s">
        <v>21</v>
      </c>
      <c r="T1" s="3" t="s">
        <v>22</v>
      </c>
      <c r="U1" s="3" t="s">
        <v>24</v>
      </c>
      <c r="V1" s="3" t="s">
        <v>25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  <c r="AC1" s="3" t="s">
        <v>35</v>
      </c>
      <c r="AD1" s="3" t="s">
        <v>36</v>
      </c>
      <c r="AE1" s="3" t="s">
        <v>37</v>
      </c>
      <c r="AF1" s="3" t="s">
        <v>39</v>
      </c>
      <c r="AG1" s="3" t="s">
        <v>40</v>
      </c>
      <c r="AH1" s="3" t="s">
        <v>41</v>
      </c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  <c r="AN1" s="3" t="s">
        <v>47</v>
      </c>
      <c r="AO1" s="3" t="s">
        <v>48</v>
      </c>
      <c r="AP1" s="3" t="s">
        <v>49</v>
      </c>
      <c r="AQ1" s="3" t="s">
        <v>50</v>
      </c>
      <c r="AR1" s="3" t="s">
        <v>51</v>
      </c>
      <c r="AS1" s="3" t="s">
        <v>52</v>
      </c>
      <c r="AT1" s="3" t="s">
        <v>53</v>
      </c>
      <c r="AU1" s="3" t="s">
        <v>55</v>
      </c>
      <c r="AV1" s="3" t="s">
        <v>56</v>
      </c>
      <c r="AW1" s="3" t="s">
        <v>57</v>
      </c>
      <c r="AX1" s="3" t="s">
        <v>58</v>
      </c>
      <c r="AY1" s="3" t="s">
        <v>59</v>
      </c>
      <c r="AZ1" s="3" t="s">
        <v>60</v>
      </c>
      <c r="BA1" s="3" t="s">
        <v>61</v>
      </c>
      <c r="BB1" s="3" t="s">
        <v>62</v>
      </c>
      <c r="BC1" s="3" t="s">
        <v>63</v>
      </c>
      <c r="BD1" s="3" t="s">
        <v>64</v>
      </c>
      <c r="BE1" s="3" t="s">
        <v>65</v>
      </c>
      <c r="BF1" s="3" t="s">
        <v>66</v>
      </c>
      <c r="BG1" s="3" t="s">
        <v>67</v>
      </c>
      <c r="BH1" s="3" t="s">
        <v>69</v>
      </c>
      <c r="BI1" s="3" t="s">
        <v>70</v>
      </c>
      <c r="BJ1" s="3" t="s">
        <v>71</v>
      </c>
      <c r="BK1" s="3" t="s">
        <v>72</v>
      </c>
      <c r="BL1" s="3" t="s">
        <v>73</v>
      </c>
      <c r="BM1" s="3" t="s">
        <v>74</v>
      </c>
      <c r="BN1" s="3" t="s">
        <v>75</v>
      </c>
      <c r="BO1" s="3" t="s">
        <v>76</v>
      </c>
      <c r="BP1" s="3" t="s">
        <v>78</v>
      </c>
      <c r="BQ1" s="3" t="s">
        <v>79</v>
      </c>
      <c r="BR1" s="3" t="s">
        <v>80</v>
      </c>
      <c r="BS1" s="3" t="s">
        <v>81</v>
      </c>
      <c r="BT1" s="3" t="s">
        <v>82</v>
      </c>
      <c r="BU1" s="3" t="s">
        <v>83</v>
      </c>
      <c r="BV1" s="3" t="s">
        <v>84</v>
      </c>
      <c r="BW1" s="3" t="s">
        <v>85</v>
      </c>
      <c r="BX1" s="3" t="s">
        <v>86</v>
      </c>
      <c r="BY1" s="3" t="s">
        <v>87</v>
      </c>
      <c r="BZ1" s="3" t="s">
        <v>89</v>
      </c>
      <c r="CA1" s="3" t="s">
        <v>90</v>
      </c>
      <c r="CB1" s="3" t="s">
        <v>91</v>
      </c>
      <c r="CC1" s="3" t="s">
        <v>92</v>
      </c>
      <c r="CD1" s="3" t="s">
        <v>93</v>
      </c>
      <c r="CE1" s="3" t="s">
        <v>94</v>
      </c>
      <c r="CF1" s="3" t="s">
        <v>95</v>
      </c>
      <c r="CG1" s="3" t="s">
        <v>96</v>
      </c>
      <c r="CH1" s="3" t="s">
        <v>97</v>
      </c>
      <c r="CI1" s="3" t="s">
        <v>98</v>
      </c>
      <c r="CJ1" s="3" t="s">
        <v>99</v>
      </c>
      <c r="CK1" s="3" t="s">
        <v>100</v>
      </c>
      <c r="CL1" s="3" t="s">
        <v>101</v>
      </c>
      <c r="CM1" s="3" t="s">
        <v>103</v>
      </c>
      <c r="CN1" s="3" t="s">
        <v>104</v>
      </c>
      <c r="CO1" s="3" t="s">
        <v>106</v>
      </c>
      <c r="CP1" s="3" t="s">
        <v>108</v>
      </c>
      <c r="CQ1" s="3" t="s">
        <v>109</v>
      </c>
      <c r="CR1" s="3" t="s">
        <v>110</v>
      </c>
      <c r="CS1" s="3" t="s">
        <v>111</v>
      </c>
      <c r="CT1" s="3" t="s">
        <v>112</v>
      </c>
      <c r="CU1" s="3" t="s">
        <v>114</v>
      </c>
      <c r="CV1" s="3" t="s">
        <v>115</v>
      </c>
      <c r="CW1" s="3" t="s">
        <v>116</v>
      </c>
      <c r="CX1" s="3" t="s">
        <v>117</v>
      </c>
      <c r="CY1" s="3" t="s">
        <v>118</v>
      </c>
      <c r="CZ1" s="3" t="s">
        <v>119</v>
      </c>
      <c r="DA1" s="3" t="s">
        <v>121</v>
      </c>
      <c r="DB1" s="3" t="s">
        <v>122</v>
      </c>
      <c r="DC1" s="3" t="s">
        <v>123</v>
      </c>
      <c r="DD1" s="3" t="s">
        <v>125</v>
      </c>
      <c r="DE1" s="3" t="s">
        <v>127</v>
      </c>
      <c r="DF1" s="3" t="s">
        <v>128</v>
      </c>
      <c r="DG1" s="3" t="s">
        <v>129</v>
      </c>
      <c r="DH1" s="3" t="s">
        <v>130</v>
      </c>
      <c r="DI1" s="3" t="s">
        <v>131</v>
      </c>
      <c r="DJ1" s="3" t="s">
        <v>132</v>
      </c>
      <c r="DK1" s="3" t="s">
        <v>133</v>
      </c>
      <c r="DL1" s="3" t="s">
        <v>134</v>
      </c>
      <c r="DM1" s="3" t="s">
        <v>135</v>
      </c>
      <c r="DN1" s="3" t="s">
        <v>136</v>
      </c>
      <c r="DO1" s="3" t="s">
        <v>137</v>
      </c>
      <c r="DP1" s="3" t="s">
        <v>138</v>
      </c>
      <c r="DQ1" s="3" t="s">
        <v>139</v>
      </c>
      <c r="DR1" s="3" t="s">
        <v>140</v>
      </c>
      <c r="DS1" s="3" t="s">
        <v>141</v>
      </c>
      <c r="DT1" s="3" t="s">
        <v>142</v>
      </c>
      <c r="DU1" s="3" t="s">
        <v>143</v>
      </c>
      <c r="DV1" s="3" t="s">
        <v>156</v>
      </c>
      <c r="DW1" s="3" t="s">
        <v>157</v>
      </c>
      <c r="DX1" s="3" t="s">
        <v>158</v>
      </c>
      <c r="DY1" s="3" t="s">
        <v>159</v>
      </c>
      <c r="DZ1" s="3" t="s">
        <v>160</v>
      </c>
      <c r="EA1" s="3" t="s">
        <v>161</v>
      </c>
      <c r="EB1" s="3" t="s">
        <v>162</v>
      </c>
      <c r="EC1" s="3" t="s">
        <v>1102</v>
      </c>
      <c r="ED1" s="3" t="s">
        <v>164</v>
      </c>
      <c r="EE1" s="3" t="s">
        <v>165</v>
      </c>
      <c r="EF1" s="3" t="s">
        <v>166</v>
      </c>
      <c r="EG1" s="3" t="s">
        <v>167</v>
      </c>
      <c r="EH1" s="3" t="s">
        <v>168</v>
      </c>
      <c r="EI1" s="3" t="s">
        <v>169</v>
      </c>
      <c r="EJ1" s="3" t="s">
        <v>170</v>
      </c>
      <c r="EK1" s="3" t="s">
        <v>171</v>
      </c>
      <c r="EL1" s="3" t="s">
        <v>172</v>
      </c>
      <c r="EM1" s="3" t="s">
        <v>173</v>
      </c>
      <c r="EN1" s="3" t="s">
        <v>174</v>
      </c>
      <c r="EO1" s="3" t="s">
        <v>175</v>
      </c>
      <c r="EP1" s="3" t="s">
        <v>176</v>
      </c>
      <c r="EQ1" s="3" t="s">
        <v>177</v>
      </c>
      <c r="ER1" s="3" t="s">
        <v>178</v>
      </c>
      <c r="ES1" s="3" t="s">
        <v>179</v>
      </c>
      <c r="ET1" s="3" t="s">
        <v>180</v>
      </c>
      <c r="EU1" s="3" t="s">
        <v>181</v>
      </c>
      <c r="EV1" s="3" t="s">
        <v>182</v>
      </c>
      <c r="EW1" s="3" t="s">
        <v>183</v>
      </c>
      <c r="EX1" s="3"/>
    </row>
    <row r="2" spans="1:154" ht="15.75" customHeight="1">
      <c r="A2" s="5">
        <v>45375.6394353125</v>
      </c>
      <c r="B2" s="6" t="s">
        <v>184</v>
      </c>
      <c r="C2" s="7">
        <v>0</v>
      </c>
      <c r="D2" s="6" t="s">
        <v>185</v>
      </c>
      <c r="E2" s="6">
        <v>1167315326</v>
      </c>
      <c r="F2" s="6" t="s">
        <v>186</v>
      </c>
      <c r="G2" s="6" t="s">
        <v>187</v>
      </c>
      <c r="H2" s="6" t="s">
        <v>188</v>
      </c>
      <c r="K2" s="6">
        <v>1</v>
      </c>
      <c r="N2" s="6">
        <v>1</v>
      </c>
      <c r="S2" s="6">
        <v>2</v>
      </c>
      <c r="CM2" s="6">
        <v>1</v>
      </c>
      <c r="DG2" s="6">
        <v>1</v>
      </c>
      <c r="DI2" s="6">
        <v>1</v>
      </c>
      <c r="DL2" s="6">
        <v>1</v>
      </c>
      <c r="EE2" s="6">
        <v>1</v>
      </c>
      <c r="EG2" s="6">
        <v>0</v>
      </c>
      <c r="EH2" s="6">
        <v>1</v>
      </c>
      <c r="EI2" s="6">
        <v>1</v>
      </c>
      <c r="EX2" s="6"/>
    </row>
    <row r="3" spans="1:154" ht="15.75" customHeight="1">
      <c r="A3" s="5">
        <v>45376.434788472223</v>
      </c>
      <c r="B3" s="6" t="s">
        <v>189</v>
      </c>
      <c r="C3" s="7">
        <v>0</v>
      </c>
      <c r="D3" s="6" t="s">
        <v>190</v>
      </c>
      <c r="E3" s="6">
        <v>1153745122</v>
      </c>
      <c r="F3" s="6" t="s">
        <v>191</v>
      </c>
      <c r="H3" s="6" t="s">
        <v>188</v>
      </c>
      <c r="K3" s="6">
        <v>0</v>
      </c>
      <c r="L3" s="6">
        <v>1</v>
      </c>
      <c r="EC3" s="6">
        <v>1</v>
      </c>
      <c r="EH3" s="6">
        <v>1</v>
      </c>
      <c r="EX3" s="6"/>
    </row>
    <row r="4" spans="1:154" ht="15.75" customHeight="1">
      <c r="A4" s="5">
        <v>45377.502535231484</v>
      </c>
      <c r="B4" s="6" t="s">
        <v>192</v>
      </c>
      <c r="C4" s="7">
        <v>0</v>
      </c>
      <c r="D4" s="6" t="s">
        <v>193</v>
      </c>
      <c r="E4" s="6">
        <v>1155059697</v>
      </c>
      <c r="F4" s="6" t="s">
        <v>186</v>
      </c>
      <c r="H4" s="6" t="s">
        <v>188</v>
      </c>
      <c r="DG4" s="6">
        <v>1</v>
      </c>
      <c r="DL4" s="6">
        <v>1</v>
      </c>
      <c r="EI4" s="6">
        <v>1</v>
      </c>
      <c r="EX4" s="6"/>
    </row>
    <row r="5" spans="1:154" ht="15.75" customHeight="1">
      <c r="A5" s="5">
        <v>45377.97513770833</v>
      </c>
      <c r="B5" s="6" t="s">
        <v>194</v>
      </c>
      <c r="C5" s="7">
        <v>0</v>
      </c>
      <c r="D5" s="6" t="s">
        <v>195</v>
      </c>
      <c r="E5" s="6">
        <v>1154580739</v>
      </c>
      <c r="F5" s="6" t="s">
        <v>186</v>
      </c>
      <c r="H5" s="6" t="s">
        <v>188</v>
      </c>
      <c r="L5" s="6">
        <v>1</v>
      </c>
      <c r="EI5" s="6">
        <v>1</v>
      </c>
      <c r="EX5" s="6"/>
    </row>
    <row r="6" spans="1:154" ht="15.75" customHeight="1">
      <c r="A6" s="5">
        <v>45378.005981145834</v>
      </c>
      <c r="B6" s="6" t="s">
        <v>196</v>
      </c>
      <c r="C6" s="7">
        <v>0</v>
      </c>
      <c r="D6" s="6" t="s">
        <v>197</v>
      </c>
      <c r="E6" s="6">
        <v>1151577786</v>
      </c>
      <c r="F6" s="6" t="s">
        <v>198</v>
      </c>
      <c r="H6" s="6" t="s">
        <v>188</v>
      </c>
      <c r="M6" s="6">
        <v>1</v>
      </c>
      <c r="O6" s="6">
        <v>1</v>
      </c>
      <c r="T6" s="6">
        <v>1</v>
      </c>
      <c r="AL6" s="6">
        <v>1</v>
      </c>
      <c r="CA6" s="6">
        <v>1</v>
      </c>
      <c r="CM6" s="6">
        <v>1</v>
      </c>
      <c r="DG6" s="6">
        <v>1</v>
      </c>
      <c r="DJ6" s="6">
        <v>1</v>
      </c>
      <c r="DL6" s="6">
        <v>2</v>
      </c>
      <c r="EC6" s="6">
        <v>1</v>
      </c>
      <c r="EH6" s="6">
        <v>1</v>
      </c>
      <c r="EK6" s="6">
        <v>1</v>
      </c>
      <c r="EX6" s="6"/>
    </row>
    <row r="7" spans="1:154" ht="15.75" customHeight="1">
      <c r="A7" s="5">
        <v>45374.698342523145</v>
      </c>
      <c r="B7" s="6" t="s">
        <v>199</v>
      </c>
      <c r="C7" s="7">
        <v>0</v>
      </c>
      <c r="D7" s="6" t="s">
        <v>200</v>
      </c>
      <c r="E7" s="6">
        <v>1564330050</v>
      </c>
      <c r="F7" s="6" t="s">
        <v>198</v>
      </c>
      <c r="G7" s="6" t="s">
        <v>201</v>
      </c>
      <c r="H7" s="6" t="s">
        <v>202</v>
      </c>
      <c r="L7" s="6">
        <v>1</v>
      </c>
      <c r="O7" s="6">
        <v>1</v>
      </c>
      <c r="AL7" s="6">
        <v>1</v>
      </c>
      <c r="BM7" s="6">
        <v>1</v>
      </c>
      <c r="CA7" s="6">
        <v>1</v>
      </c>
      <c r="DG7" s="6">
        <v>1</v>
      </c>
      <c r="DI7" s="6">
        <v>2</v>
      </c>
      <c r="DL7" s="6">
        <v>1</v>
      </c>
      <c r="DM7" s="6">
        <v>1</v>
      </c>
      <c r="DP7" s="6">
        <v>0</v>
      </c>
      <c r="EF7" s="6">
        <v>1</v>
      </c>
      <c r="EG7" s="6">
        <v>1</v>
      </c>
      <c r="EH7" s="6">
        <v>1</v>
      </c>
      <c r="EI7" s="6">
        <v>1</v>
      </c>
      <c r="EK7" s="6">
        <v>1</v>
      </c>
      <c r="EL7" s="6">
        <v>1</v>
      </c>
      <c r="ER7" s="6">
        <v>1</v>
      </c>
      <c r="EU7" s="6">
        <v>1</v>
      </c>
      <c r="EX7" s="6"/>
    </row>
    <row r="8" spans="1:154" ht="15.75" customHeight="1">
      <c r="A8" s="5">
        <v>45374.816074224538</v>
      </c>
      <c r="B8" s="6" t="s">
        <v>203</v>
      </c>
      <c r="C8" s="7">
        <v>0</v>
      </c>
      <c r="D8" s="6" t="s">
        <v>204</v>
      </c>
      <c r="E8" s="6">
        <v>91130404697</v>
      </c>
      <c r="F8" s="6" t="s">
        <v>186</v>
      </c>
      <c r="H8" s="6" t="s">
        <v>202</v>
      </c>
      <c r="I8" s="6">
        <v>1</v>
      </c>
      <c r="O8" s="6">
        <v>1</v>
      </c>
      <c r="S8" s="6">
        <v>4</v>
      </c>
      <c r="AD8" s="6">
        <v>1</v>
      </c>
      <c r="AL8" s="6">
        <v>1</v>
      </c>
      <c r="AW8" s="6">
        <v>1</v>
      </c>
      <c r="BM8" s="6">
        <v>1</v>
      </c>
      <c r="CA8" s="6">
        <v>1</v>
      </c>
      <c r="DG8" s="6">
        <v>1</v>
      </c>
      <c r="DK8" s="6">
        <v>1</v>
      </c>
      <c r="DL8" s="6">
        <v>1</v>
      </c>
      <c r="DO8" s="6">
        <v>3</v>
      </c>
      <c r="EC8" s="6">
        <v>1</v>
      </c>
      <c r="EE8" s="6">
        <v>1</v>
      </c>
      <c r="EG8" s="6">
        <v>1</v>
      </c>
      <c r="EI8" s="6">
        <v>1</v>
      </c>
      <c r="EP8" s="6">
        <v>1</v>
      </c>
      <c r="ER8" s="6">
        <v>1</v>
      </c>
      <c r="EX8" s="6"/>
    </row>
    <row r="9" spans="1:154" ht="15.75" customHeight="1">
      <c r="A9" s="5">
        <v>45375.571597743052</v>
      </c>
      <c r="B9" s="6" t="s">
        <v>205</v>
      </c>
      <c r="C9" s="7">
        <v>0</v>
      </c>
      <c r="D9" s="6" t="s">
        <v>206</v>
      </c>
      <c r="E9" s="6">
        <v>1157211838</v>
      </c>
      <c r="F9" s="6" t="s">
        <v>186</v>
      </c>
      <c r="G9" s="6" t="s">
        <v>207</v>
      </c>
      <c r="H9" s="6" t="s">
        <v>202</v>
      </c>
      <c r="AE9" s="6">
        <v>1</v>
      </c>
      <c r="EX9" s="6"/>
    </row>
    <row r="10" spans="1:154" ht="15.75" customHeight="1">
      <c r="A10" s="5">
        <v>45376.423439872684</v>
      </c>
      <c r="B10" s="6" t="s">
        <v>208</v>
      </c>
      <c r="C10" s="7">
        <v>0</v>
      </c>
      <c r="D10" s="6" t="s">
        <v>209</v>
      </c>
      <c r="E10" s="6">
        <v>1159601204</v>
      </c>
      <c r="F10" s="6" t="s">
        <v>186</v>
      </c>
      <c r="H10" s="6" t="s">
        <v>202</v>
      </c>
      <c r="K10" s="6">
        <v>1</v>
      </c>
      <c r="N10" s="6">
        <v>1</v>
      </c>
      <c r="AK10" s="6">
        <v>1</v>
      </c>
      <c r="AZ10" s="6">
        <v>2</v>
      </c>
      <c r="DN10" s="6">
        <v>1</v>
      </c>
      <c r="DV10" s="6">
        <v>1</v>
      </c>
      <c r="DW10" s="6">
        <v>1</v>
      </c>
      <c r="DY10" s="6">
        <v>1</v>
      </c>
      <c r="EC10" s="6">
        <v>1</v>
      </c>
      <c r="EX10" s="6"/>
    </row>
    <row r="11" spans="1:154" ht="15.75" customHeight="1">
      <c r="A11" s="5">
        <v>45376.486509861112</v>
      </c>
      <c r="B11" s="6" t="s">
        <v>210</v>
      </c>
      <c r="C11" s="7">
        <v>0</v>
      </c>
      <c r="D11" s="6" t="s">
        <v>211</v>
      </c>
      <c r="E11" s="6">
        <v>1126376089</v>
      </c>
      <c r="F11" s="6" t="s">
        <v>198</v>
      </c>
      <c r="G11" s="6" t="s">
        <v>212</v>
      </c>
      <c r="H11" s="6" t="s">
        <v>202</v>
      </c>
      <c r="O11" s="6">
        <v>1</v>
      </c>
      <c r="V11" s="6">
        <v>2</v>
      </c>
      <c r="AZ11" s="6">
        <v>2</v>
      </c>
      <c r="CA11" s="6">
        <v>1</v>
      </c>
      <c r="CK11" s="6">
        <v>1</v>
      </c>
      <c r="CM11" s="6">
        <v>2</v>
      </c>
      <c r="DP11" s="6">
        <v>0</v>
      </c>
      <c r="EH11" s="6">
        <v>2</v>
      </c>
      <c r="EI11" s="6">
        <v>2</v>
      </c>
      <c r="EJ11" s="6">
        <v>2</v>
      </c>
      <c r="EK11" s="6">
        <v>2</v>
      </c>
      <c r="EN11" s="6">
        <v>1</v>
      </c>
      <c r="EX11" s="6"/>
    </row>
    <row r="12" spans="1:154" ht="15.75" customHeight="1">
      <c r="A12" s="5">
        <v>45376.489781446755</v>
      </c>
      <c r="B12" s="6" t="s">
        <v>210</v>
      </c>
      <c r="C12" s="7">
        <v>0</v>
      </c>
      <c r="D12" s="6" t="s">
        <v>213</v>
      </c>
      <c r="E12" s="6">
        <v>1126376089</v>
      </c>
      <c r="F12" s="6" t="s">
        <v>198</v>
      </c>
      <c r="G12" s="6" t="s">
        <v>214</v>
      </c>
      <c r="H12" s="6" t="s">
        <v>202</v>
      </c>
      <c r="I12" s="6">
        <v>1</v>
      </c>
      <c r="ED12" s="6">
        <v>3</v>
      </c>
      <c r="EX12" s="6"/>
    </row>
    <row r="13" spans="1:154" ht="15.75" customHeight="1">
      <c r="A13" s="5">
        <v>45376.490751967591</v>
      </c>
      <c r="B13" s="6" t="s">
        <v>215</v>
      </c>
      <c r="C13" s="7">
        <v>0</v>
      </c>
      <c r="D13" s="6" t="s">
        <v>216</v>
      </c>
      <c r="E13" s="6">
        <v>1157091804</v>
      </c>
      <c r="F13" s="6" t="s">
        <v>217</v>
      </c>
      <c r="H13" s="6" t="s">
        <v>202</v>
      </c>
      <c r="M13" s="6">
        <v>1</v>
      </c>
      <c r="O13" s="6">
        <v>1</v>
      </c>
      <c r="DL13" s="6">
        <v>0</v>
      </c>
      <c r="ED13" s="6">
        <v>1</v>
      </c>
      <c r="EX13" s="6"/>
    </row>
    <row r="14" spans="1:154" ht="15.75" customHeight="1">
      <c r="A14" s="5">
        <v>45377.897157708328</v>
      </c>
      <c r="B14" s="6" t="s">
        <v>218</v>
      </c>
      <c r="C14" s="7">
        <v>0</v>
      </c>
      <c r="D14" s="6" t="s">
        <v>219</v>
      </c>
      <c r="E14" s="6">
        <v>1165006541</v>
      </c>
      <c r="F14" s="6" t="s">
        <v>186</v>
      </c>
      <c r="H14" s="6" t="s">
        <v>202</v>
      </c>
      <c r="L14" s="6">
        <v>1</v>
      </c>
      <c r="N14" s="6">
        <v>1</v>
      </c>
      <c r="S14" s="6">
        <v>1</v>
      </c>
      <c r="AK14" s="6">
        <v>1</v>
      </c>
      <c r="CM14" s="6">
        <v>1</v>
      </c>
      <c r="DL14" s="6">
        <v>1</v>
      </c>
      <c r="EC14" s="6">
        <v>1</v>
      </c>
      <c r="EX14" s="6"/>
    </row>
    <row r="15" spans="1:154" ht="15.75" customHeight="1">
      <c r="A15" s="5">
        <v>45378.475073263893</v>
      </c>
      <c r="B15" s="6" t="s">
        <v>220</v>
      </c>
      <c r="C15" s="7">
        <v>0</v>
      </c>
      <c r="D15" s="6" t="s">
        <v>221</v>
      </c>
      <c r="E15" s="6">
        <v>1141755892</v>
      </c>
      <c r="F15" s="6" t="s">
        <v>186</v>
      </c>
      <c r="H15" s="6" t="s">
        <v>202</v>
      </c>
      <c r="L15" s="6">
        <v>1</v>
      </c>
      <c r="M15" s="6">
        <v>1</v>
      </c>
      <c r="DI15" s="6">
        <v>2</v>
      </c>
      <c r="EG15" s="6">
        <v>2</v>
      </c>
      <c r="EX15" s="6"/>
    </row>
    <row r="16" spans="1:154" ht="15.75" customHeight="1">
      <c r="A16" s="5">
        <v>45378.487346331021</v>
      </c>
      <c r="B16" s="6" t="s">
        <v>222</v>
      </c>
      <c r="C16" s="7">
        <v>0</v>
      </c>
      <c r="D16" s="6" t="s">
        <v>223</v>
      </c>
      <c r="E16" s="6">
        <v>1141700873</v>
      </c>
      <c r="F16" s="6" t="s">
        <v>186</v>
      </c>
      <c r="G16" s="6" t="s">
        <v>224</v>
      </c>
      <c r="H16" s="6" t="s">
        <v>202</v>
      </c>
      <c r="L16" s="6">
        <v>1</v>
      </c>
      <c r="Z16" s="6">
        <v>1</v>
      </c>
      <c r="AK16" s="6">
        <v>0</v>
      </c>
      <c r="AL16" s="6">
        <v>1</v>
      </c>
      <c r="AW16" s="6">
        <v>1</v>
      </c>
      <c r="CM16" s="6">
        <v>1</v>
      </c>
      <c r="DQ16" s="6">
        <v>1</v>
      </c>
      <c r="DX16" s="6">
        <v>1</v>
      </c>
      <c r="EC16" s="6">
        <v>0</v>
      </c>
      <c r="EP16" s="6">
        <v>1</v>
      </c>
      <c r="ER16" s="6">
        <v>1</v>
      </c>
      <c r="EX16" s="6"/>
    </row>
    <row r="17" spans="1:154" ht="15.75" customHeight="1">
      <c r="A17" s="5">
        <v>45378.710111099535</v>
      </c>
      <c r="B17" s="6" t="s">
        <v>225</v>
      </c>
      <c r="C17" s="7">
        <v>0</v>
      </c>
      <c r="D17" s="6" t="s">
        <v>226</v>
      </c>
      <c r="E17" s="6">
        <v>7</v>
      </c>
      <c r="F17" s="6" t="s">
        <v>198</v>
      </c>
      <c r="H17" s="6" t="s">
        <v>202</v>
      </c>
      <c r="I17" s="6">
        <v>1</v>
      </c>
      <c r="P17" s="6">
        <v>1</v>
      </c>
      <c r="T17" s="6">
        <v>1</v>
      </c>
      <c r="EG17" s="6">
        <v>1</v>
      </c>
      <c r="EX17" s="6"/>
    </row>
    <row r="18" spans="1:154" ht="15.75" customHeight="1">
      <c r="A18" s="5">
        <v>45376.450350451385</v>
      </c>
      <c r="B18" s="6" t="s">
        <v>227</v>
      </c>
      <c r="C18" s="7">
        <v>0</v>
      </c>
      <c r="D18" s="6" t="s">
        <v>228</v>
      </c>
      <c r="E18" s="6">
        <v>1140236225</v>
      </c>
      <c r="F18" s="6" t="s">
        <v>198</v>
      </c>
      <c r="H18" s="6" t="s">
        <v>229</v>
      </c>
      <c r="M18" s="6">
        <v>1</v>
      </c>
      <c r="O18" s="6">
        <v>1</v>
      </c>
      <c r="AL18" s="6">
        <v>1</v>
      </c>
      <c r="DK18" s="6">
        <v>1</v>
      </c>
      <c r="DL18" s="6">
        <v>1</v>
      </c>
      <c r="EG18" s="6">
        <v>1</v>
      </c>
      <c r="EH18" s="6">
        <v>1</v>
      </c>
      <c r="EI18" s="6">
        <v>1</v>
      </c>
      <c r="EX18" s="6"/>
    </row>
    <row r="19" spans="1:154" ht="15.75" customHeight="1">
      <c r="A19" s="5">
        <v>45376.72618430556</v>
      </c>
      <c r="B19" s="6" t="s">
        <v>230</v>
      </c>
      <c r="C19" s="7">
        <v>0</v>
      </c>
      <c r="D19" s="6" t="s">
        <v>231</v>
      </c>
      <c r="E19" s="6" t="s">
        <v>232</v>
      </c>
      <c r="F19" s="6" t="s">
        <v>198</v>
      </c>
      <c r="H19" s="6" t="s">
        <v>229</v>
      </c>
      <c r="L19" s="6">
        <v>1</v>
      </c>
      <c r="EX19" s="6"/>
    </row>
    <row r="20" spans="1:154" ht="15.75" customHeight="1">
      <c r="A20" s="5">
        <v>45376.813541643518</v>
      </c>
      <c r="B20" s="6" t="s">
        <v>233</v>
      </c>
      <c r="C20" s="7">
        <v>0</v>
      </c>
      <c r="D20" s="6" t="s">
        <v>234</v>
      </c>
      <c r="E20" s="6">
        <v>1130652392</v>
      </c>
      <c r="F20" s="6" t="s">
        <v>186</v>
      </c>
      <c r="H20" s="6" t="s">
        <v>229</v>
      </c>
      <c r="L20" s="6">
        <v>1</v>
      </c>
      <c r="EX20" s="6"/>
    </row>
    <row r="21" spans="1:154" ht="15.75" customHeight="1">
      <c r="A21" s="5">
        <v>45377.409938333338</v>
      </c>
      <c r="B21" s="6" t="s">
        <v>235</v>
      </c>
      <c r="C21" s="7">
        <v>0</v>
      </c>
      <c r="D21" s="6" t="s">
        <v>236</v>
      </c>
      <c r="E21" s="6">
        <v>1135953737</v>
      </c>
      <c r="F21" s="6" t="s">
        <v>198</v>
      </c>
      <c r="H21" s="6" t="s">
        <v>229</v>
      </c>
      <c r="K21" s="6">
        <v>1</v>
      </c>
      <c r="O21" s="6">
        <v>1</v>
      </c>
      <c r="AK21" s="6">
        <v>2</v>
      </c>
      <c r="AL21" s="6">
        <v>0</v>
      </c>
      <c r="AW21" s="6">
        <v>2</v>
      </c>
      <c r="AZ21" s="6">
        <v>1</v>
      </c>
      <c r="CU21" s="6">
        <v>1</v>
      </c>
      <c r="EG21" s="6">
        <v>1</v>
      </c>
      <c r="EH21" s="6">
        <v>1</v>
      </c>
      <c r="EI21" s="6">
        <v>0</v>
      </c>
      <c r="EL21" s="6">
        <v>1</v>
      </c>
      <c r="EQ21" s="6">
        <v>1</v>
      </c>
      <c r="ER21" s="6">
        <v>1</v>
      </c>
      <c r="EX21" s="6"/>
    </row>
    <row r="22" spans="1:154" ht="15.75" customHeight="1">
      <c r="A22" s="5">
        <v>45377.526790231481</v>
      </c>
      <c r="B22" s="6" t="s">
        <v>237</v>
      </c>
      <c r="C22" s="7">
        <v>0</v>
      </c>
      <c r="D22" s="6" t="s">
        <v>238</v>
      </c>
      <c r="E22" s="6" t="s">
        <v>239</v>
      </c>
      <c r="F22" s="6" t="s">
        <v>198</v>
      </c>
      <c r="G22" s="6" t="s">
        <v>240</v>
      </c>
      <c r="H22" s="6" t="s">
        <v>229</v>
      </c>
      <c r="L22" s="6">
        <v>1</v>
      </c>
      <c r="BT22" s="6">
        <v>1</v>
      </c>
      <c r="DG22" s="6">
        <v>1</v>
      </c>
      <c r="EC22" s="6">
        <v>1</v>
      </c>
      <c r="EX22" s="6"/>
    </row>
    <row r="23" spans="1:154" ht="12.5">
      <c r="A23" s="5">
        <v>45377.711428819443</v>
      </c>
      <c r="B23" s="6" t="s">
        <v>241</v>
      </c>
      <c r="C23" s="7">
        <v>0</v>
      </c>
      <c r="D23" s="6" t="s">
        <v>242</v>
      </c>
      <c r="E23" s="6">
        <v>1159089374</v>
      </c>
      <c r="F23" s="6" t="s">
        <v>243</v>
      </c>
      <c r="H23" s="6" t="s">
        <v>229</v>
      </c>
      <c r="L23" s="6">
        <v>1</v>
      </c>
      <c r="CM23" s="6">
        <v>1</v>
      </c>
      <c r="EC23" s="6">
        <v>1</v>
      </c>
      <c r="EX23" s="6"/>
    </row>
    <row r="24" spans="1:154" ht="12.5">
      <c r="A24" s="5">
        <v>45378.481172395834</v>
      </c>
      <c r="B24" s="6" t="s">
        <v>244</v>
      </c>
      <c r="C24" s="7">
        <v>0</v>
      </c>
      <c r="D24" s="6" t="s">
        <v>245</v>
      </c>
      <c r="E24" s="6">
        <v>1154171952</v>
      </c>
      <c r="F24" s="6" t="s">
        <v>198</v>
      </c>
      <c r="H24" s="6" t="s">
        <v>229</v>
      </c>
      <c r="I24" s="6">
        <v>1</v>
      </c>
      <c r="V24" s="6">
        <v>1</v>
      </c>
      <c r="AL24" s="6">
        <v>1</v>
      </c>
      <c r="CM24" s="6">
        <v>1</v>
      </c>
      <c r="CS24" s="6">
        <v>0</v>
      </c>
      <c r="DG24" s="6">
        <v>1</v>
      </c>
      <c r="DI24" s="6">
        <v>1</v>
      </c>
      <c r="EX24" s="6"/>
    </row>
    <row r="25" spans="1:154" ht="12.5">
      <c r="A25" s="5">
        <v>45374.828365081019</v>
      </c>
      <c r="B25" s="6" t="s">
        <v>246</v>
      </c>
      <c r="C25" s="7">
        <v>0</v>
      </c>
      <c r="D25" s="6" t="s">
        <v>247</v>
      </c>
      <c r="E25" s="6">
        <v>1155243812</v>
      </c>
      <c r="F25" s="6" t="s">
        <v>186</v>
      </c>
      <c r="H25" s="6" t="s">
        <v>248</v>
      </c>
      <c r="I25" s="6">
        <v>0</v>
      </c>
      <c r="M25" s="6">
        <v>1</v>
      </c>
      <c r="S25" s="6">
        <v>1</v>
      </c>
      <c r="Z25" s="6">
        <v>1</v>
      </c>
      <c r="AL25" s="6">
        <v>1</v>
      </c>
      <c r="DG25" s="6">
        <v>1</v>
      </c>
      <c r="DI25" s="6">
        <v>1</v>
      </c>
      <c r="EE25" s="6">
        <v>1</v>
      </c>
      <c r="EF25" s="6">
        <v>1</v>
      </c>
      <c r="EG25" s="6">
        <v>1</v>
      </c>
      <c r="EM25" s="6">
        <v>1</v>
      </c>
      <c r="ES25" s="6">
        <v>1</v>
      </c>
      <c r="EX25" s="6"/>
    </row>
    <row r="26" spans="1:154" ht="12.5">
      <c r="A26" s="5">
        <v>45375.47435423611</v>
      </c>
      <c r="B26" s="6" t="s">
        <v>249</v>
      </c>
      <c r="C26" s="7">
        <v>0</v>
      </c>
      <c r="D26" s="6" t="s">
        <v>250</v>
      </c>
      <c r="E26" s="6">
        <v>1130118800</v>
      </c>
      <c r="F26" s="6" t="s">
        <v>198</v>
      </c>
      <c r="H26" s="6" t="s">
        <v>248</v>
      </c>
      <c r="L26" s="6">
        <v>1</v>
      </c>
      <c r="DJ26" s="6">
        <v>1</v>
      </c>
      <c r="DQ26" s="6">
        <v>1</v>
      </c>
      <c r="EI26" s="6">
        <v>1</v>
      </c>
      <c r="EX26" s="6"/>
    </row>
    <row r="27" spans="1:154" ht="12.5">
      <c r="A27" s="5">
        <v>45375.575276435186</v>
      </c>
      <c r="B27" s="6" t="s">
        <v>251</v>
      </c>
      <c r="C27" s="7">
        <v>0</v>
      </c>
      <c r="D27" s="6" t="s">
        <v>252</v>
      </c>
      <c r="E27" s="6">
        <v>1149745408</v>
      </c>
      <c r="F27" s="6" t="s">
        <v>186</v>
      </c>
      <c r="H27" s="6" t="s">
        <v>248</v>
      </c>
      <c r="I27" s="6">
        <v>1</v>
      </c>
      <c r="N27" s="6">
        <v>1</v>
      </c>
      <c r="AL27" s="6">
        <v>1</v>
      </c>
      <c r="DG27" s="6">
        <v>1</v>
      </c>
      <c r="DL27" s="6">
        <v>1</v>
      </c>
      <c r="EI27" s="6">
        <v>1</v>
      </c>
      <c r="EX27" s="6"/>
    </row>
    <row r="28" spans="1:154" ht="12.5">
      <c r="A28" s="5">
        <v>45376.09330508102</v>
      </c>
      <c r="B28" s="6" t="s">
        <v>253</v>
      </c>
      <c r="C28" s="7">
        <v>0</v>
      </c>
      <c r="D28" s="6" t="s">
        <v>254</v>
      </c>
      <c r="E28" s="6">
        <v>1133896754</v>
      </c>
      <c r="F28" s="6" t="s">
        <v>186</v>
      </c>
      <c r="H28" s="6" t="s">
        <v>248</v>
      </c>
      <c r="L28" s="6">
        <v>1</v>
      </c>
      <c r="T28" s="6">
        <v>1</v>
      </c>
      <c r="CM28" s="6">
        <v>1</v>
      </c>
      <c r="DL28" s="6">
        <v>1</v>
      </c>
      <c r="EK28" s="6">
        <v>1</v>
      </c>
      <c r="EP28" s="6">
        <v>1</v>
      </c>
      <c r="EX28" s="6"/>
    </row>
    <row r="29" spans="1:154" ht="12.5">
      <c r="A29" s="5">
        <v>45376.445350543981</v>
      </c>
      <c r="B29" s="6" t="s">
        <v>255</v>
      </c>
      <c r="C29" s="7">
        <v>0</v>
      </c>
      <c r="D29" s="6" t="s">
        <v>256</v>
      </c>
      <c r="E29" s="6">
        <v>1122358312</v>
      </c>
      <c r="F29" s="6" t="s">
        <v>191</v>
      </c>
      <c r="H29" s="6" t="s">
        <v>248</v>
      </c>
      <c r="M29" s="6">
        <v>1</v>
      </c>
      <c r="EX29" s="6"/>
    </row>
    <row r="30" spans="1:154" ht="12.5">
      <c r="A30" s="5">
        <v>45376.445969050925</v>
      </c>
      <c r="B30" s="6" t="s">
        <v>257</v>
      </c>
      <c r="C30" s="7">
        <v>0</v>
      </c>
      <c r="D30" s="6" t="s">
        <v>258</v>
      </c>
      <c r="E30" s="6">
        <v>1165165252</v>
      </c>
      <c r="F30" s="6" t="s">
        <v>198</v>
      </c>
      <c r="H30" s="6" t="s">
        <v>248</v>
      </c>
      <c r="I30" s="6">
        <v>1</v>
      </c>
      <c r="O30" s="6">
        <v>1</v>
      </c>
      <c r="DI30" s="6">
        <v>1</v>
      </c>
      <c r="EF30" s="6">
        <v>1</v>
      </c>
      <c r="EG30" s="6">
        <v>1</v>
      </c>
      <c r="EH30" s="6">
        <v>1</v>
      </c>
      <c r="EX30" s="6"/>
    </row>
    <row r="31" spans="1:154" ht="12.5">
      <c r="A31" s="5">
        <v>45376.493330185185</v>
      </c>
      <c r="B31" s="6" t="s">
        <v>259</v>
      </c>
      <c r="C31" s="7">
        <v>0</v>
      </c>
      <c r="D31" s="6" t="s">
        <v>260</v>
      </c>
      <c r="E31" s="6">
        <v>1138197835</v>
      </c>
      <c r="F31" s="6" t="s">
        <v>217</v>
      </c>
      <c r="H31" s="6" t="s">
        <v>248</v>
      </c>
      <c r="I31" s="6">
        <v>0</v>
      </c>
      <c r="K31" s="6">
        <v>1</v>
      </c>
      <c r="L31" s="6">
        <v>0</v>
      </c>
      <c r="M31" s="6">
        <v>0</v>
      </c>
      <c r="N31" s="6">
        <v>0</v>
      </c>
      <c r="S31" s="6">
        <v>0</v>
      </c>
      <c r="AD31" s="6">
        <v>0</v>
      </c>
      <c r="AV31" s="6">
        <v>1</v>
      </c>
      <c r="BB31" s="6">
        <v>1</v>
      </c>
      <c r="BM31" s="6">
        <v>0</v>
      </c>
      <c r="CK31" s="6">
        <v>0</v>
      </c>
      <c r="CN31" s="6">
        <v>0</v>
      </c>
      <c r="CS31" s="6">
        <v>1</v>
      </c>
      <c r="DG31" s="6">
        <v>0</v>
      </c>
      <c r="DI31" s="6">
        <v>0</v>
      </c>
      <c r="DJ31" s="6">
        <v>0</v>
      </c>
      <c r="DK31" s="6">
        <v>0</v>
      </c>
      <c r="DL31" s="6">
        <v>0</v>
      </c>
      <c r="DN31" s="6">
        <v>1</v>
      </c>
      <c r="EC31" s="6">
        <v>0</v>
      </c>
      <c r="ED31" s="6">
        <v>0</v>
      </c>
      <c r="EE31" s="6">
        <v>0</v>
      </c>
      <c r="EF31" s="6">
        <v>1</v>
      </c>
      <c r="EG31" s="6">
        <v>0</v>
      </c>
      <c r="EH31" s="6">
        <v>0</v>
      </c>
      <c r="EI31" s="6">
        <v>0</v>
      </c>
      <c r="EX31" s="6"/>
    </row>
    <row r="32" spans="1:154" ht="12.5">
      <c r="A32" s="5">
        <v>45376.507190694443</v>
      </c>
      <c r="B32" s="6" t="s">
        <v>261</v>
      </c>
      <c r="C32" s="7">
        <v>0</v>
      </c>
      <c r="D32" s="6" t="s">
        <v>262</v>
      </c>
      <c r="E32" s="6">
        <v>1133583480</v>
      </c>
      <c r="F32" s="6" t="s">
        <v>186</v>
      </c>
      <c r="H32" s="6" t="s">
        <v>248</v>
      </c>
      <c r="I32" s="6">
        <v>1</v>
      </c>
      <c r="DG32" s="6">
        <v>1</v>
      </c>
      <c r="DM32" s="6">
        <v>2</v>
      </c>
      <c r="EG32" s="6">
        <v>1</v>
      </c>
      <c r="EI32" s="6">
        <v>1</v>
      </c>
      <c r="EX32" s="6"/>
    </row>
    <row r="33" spans="1:154" ht="12.5">
      <c r="A33" s="5">
        <v>45376.556412800928</v>
      </c>
      <c r="B33" s="6" t="s">
        <v>263</v>
      </c>
      <c r="C33" s="7">
        <v>0</v>
      </c>
      <c r="D33" s="6" t="s">
        <v>264</v>
      </c>
      <c r="E33" s="6">
        <v>1153315972</v>
      </c>
      <c r="F33" s="6" t="s">
        <v>191</v>
      </c>
      <c r="H33" s="6" t="s">
        <v>248</v>
      </c>
      <c r="I33" s="6">
        <v>0</v>
      </c>
      <c r="K33" s="6">
        <v>0</v>
      </c>
      <c r="L33" s="6">
        <v>1</v>
      </c>
      <c r="DI33" s="6">
        <v>1</v>
      </c>
      <c r="EH33" s="6">
        <v>1</v>
      </c>
      <c r="EX33" s="6"/>
    </row>
    <row r="34" spans="1:154" ht="12.5">
      <c r="A34" s="5">
        <v>45376.562516331018</v>
      </c>
      <c r="B34" s="6" t="s">
        <v>265</v>
      </c>
      <c r="C34" s="7">
        <v>0</v>
      </c>
      <c r="D34" s="6" t="s">
        <v>266</v>
      </c>
      <c r="E34" s="6">
        <v>1131592920</v>
      </c>
      <c r="F34" s="6" t="s">
        <v>186</v>
      </c>
      <c r="H34" s="6" t="s">
        <v>248</v>
      </c>
      <c r="AV34" s="6">
        <v>1</v>
      </c>
      <c r="CF34" s="6">
        <v>1</v>
      </c>
      <c r="DG34" s="6">
        <v>1</v>
      </c>
      <c r="EC34" s="6">
        <v>1</v>
      </c>
      <c r="EG34" s="6">
        <v>1</v>
      </c>
      <c r="EQ34" s="6">
        <v>1</v>
      </c>
      <c r="ER34" s="6">
        <v>1</v>
      </c>
      <c r="EX34" s="6"/>
    </row>
    <row r="35" spans="1:154" ht="12.5">
      <c r="A35" s="5">
        <v>45376.58877206019</v>
      </c>
      <c r="B35" s="6" t="s">
        <v>267</v>
      </c>
      <c r="C35" s="7">
        <v>0</v>
      </c>
      <c r="D35" s="6" t="s">
        <v>268</v>
      </c>
      <c r="E35" s="6">
        <v>1165039606</v>
      </c>
      <c r="F35" s="6" t="s">
        <v>217</v>
      </c>
      <c r="H35" s="6" t="s">
        <v>248</v>
      </c>
      <c r="I35" s="6">
        <v>0</v>
      </c>
      <c r="M35" s="6">
        <v>1</v>
      </c>
      <c r="O35" s="6">
        <v>1</v>
      </c>
      <c r="S35" s="6">
        <v>1</v>
      </c>
      <c r="V35" s="6">
        <v>1</v>
      </c>
      <c r="AL35" s="6">
        <v>1</v>
      </c>
      <c r="AW35" s="6">
        <v>0</v>
      </c>
      <c r="BM35" s="6">
        <v>1</v>
      </c>
      <c r="CA35" s="6">
        <v>1</v>
      </c>
      <c r="CM35" s="6">
        <v>1</v>
      </c>
      <c r="DK35" s="6">
        <v>1</v>
      </c>
      <c r="DL35" s="6">
        <v>1</v>
      </c>
      <c r="EH35" s="6">
        <v>1</v>
      </c>
      <c r="EX35" s="6"/>
    </row>
    <row r="36" spans="1:154" ht="12.5">
      <c r="A36" s="5">
        <v>45376.66257753472</v>
      </c>
      <c r="B36" s="6" t="s">
        <v>269</v>
      </c>
      <c r="C36" s="7">
        <v>0</v>
      </c>
      <c r="D36" s="6" t="s">
        <v>270</v>
      </c>
      <c r="E36" s="6">
        <v>1131826736</v>
      </c>
      <c r="F36" s="6" t="s">
        <v>186</v>
      </c>
      <c r="H36" s="6" t="s">
        <v>248</v>
      </c>
      <c r="M36" s="6">
        <v>1</v>
      </c>
      <c r="O36" s="6">
        <v>1</v>
      </c>
      <c r="S36" s="6">
        <v>1</v>
      </c>
      <c r="AG36" s="6">
        <v>1</v>
      </c>
      <c r="AK36" s="6">
        <v>0</v>
      </c>
      <c r="AL36" s="6">
        <v>1</v>
      </c>
      <c r="BB36" s="6">
        <v>1</v>
      </c>
      <c r="CA36" s="6">
        <v>1</v>
      </c>
      <c r="CM36" s="6">
        <v>1</v>
      </c>
      <c r="CN36" s="6">
        <v>1</v>
      </c>
      <c r="DG36" s="6">
        <v>1</v>
      </c>
      <c r="DK36" s="6">
        <v>1</v>
      </c>
      <c r="DL36" s="6">
        <v>1</v>
      </c>
      <c r="EG36" s="6">
        <v>1</v>
      </c>
      <c r="EH36" s="6">
        <v>1</v>
      </c>
      <c r="EK36" s="6">
        <v>1</v>
      </c>
      <c r="EX36" s="6"/>
    </row>
    <row r="37" spans="1:154" ht="12.5">
      <c r="A37" s="5">
        <v>45376.864954803241</v>
      </c>
      <c r="B37" s="6" t="s">
        <v>271</v>
      </c>
      <c r="C37" s="7">
        <v>0</v>
      </c>
      <c r="D37" s="6" t="s">
        <v>272</v>
      </c>
      <c r="E37" s="6">
        <v>1162287564</v>
      </c>
      <c r="F37" s="6" t="s">
        <v>198</v>
      </c>
      <c r="H37" s="6" t="s">
        <v>248</v>
      </c>
      <c r="I37" s="6">
        <v>0</v>
      </c>
      <c r="K37" s="6">
        <v>0</v>
      </c>
      <c r="L37" s="6">
        <v>0</v>
      </c>
      <c r="M37" s="6">
        <v>1</v>
      </c>
      <c r="N37" s="6">
        <v>0</v>
      </c>
      <c r="O37" s="6">
        <v>0</v>
      </c>
      <c r="P37" s="6">
        <v>1</v>
      </c>
      <c r="S37" s="6">
        <v>0</v>
      </c>
      <c r="T37" s="6">
        <v>0</v>
      </c>
      <c r="V37" s="6">
        <v>0</v>
      </c>
      <c r="W37" s="6">
        <v>0</v>
      </c>
      <c r="X37" s="6">
        <v>0</v>
      </c>
      <c r="Z37" s="6">
        <v>0</v>
      </c>
      <c r="AC37" s="6">
        <v>0</v>
      </c>
      <c r="AD37" s="6">
        <v>0</v>
      </c>
      <c r="AE37" s="6">
        <v>0</v>
      </c>
      <c r="AG37" s="6">
        <v>1</v>
      </c>
      <c r="AK37" s="6">
        <v>0</v>
      </c>
      <c r="AL37" s="6">
        <v>0</v>
      </c>
      <c r="AM37" s="6">
        <v>0</v>
      </c>
      <c r="AO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I37" s="6">
        <v>0</v>
      </c>
      <c r="BM37" s="6">
        <v>1</v>
      </c>
      <c r="BN37" s="6">
        <v>0</v>
      </c>
      <c r="BP37" s="6">
        <v>0</v>
      </c>
      <c r="BQ37" s="6">
        <v>0</v>
      </c>
      <c r="BR37" s="6">
        <v>0</v>
      </c>
      <c r="BT37" s="6">
        <v>0</v>
      </c>
      <c r="CA37" s="6">
        <v>1</v>
      </c>
      <c r="CD37" s="6">
        <v>0</v>
      </c>
      <c r="CF37" s="6">
        <v>0</v>
      </c>
      <c r="CG37" s="6">
        <v>0</v>
      </c>
      <c r="CI37" s="6">
        <v>0</v>
      </c>
      <c r="CJ37" s="6">
        <v>0</v>
      </c>
      <c r="CK37" s="6">
        <v>0</v>
      </c>
      <c r="CM37" s="6">
        <v>0</v>
      </c>
      <c r="CN37" s="6">
        <v>0</v>
      </c>
      <c r="CP37" s="6">
        <v>0</v>
      </c>
      <c r="CS37" s="6">
        <v>1</v>
      </c>
      <c r="CU37" s="6">
        <v>0</v>
      </c>
      <c r="DA37" s="6">
        <v>0</v>
      </c>
      <c r="DB37" s="6">
        <v>0</v>
      </c>
      <c r="DC37" s="6">
        <v>0</v>
      </c>
      <c r="DE37" s="6">
        <v>0</v>
      </c>
      <c r="DG37" s="6">
        <v>1</v>
      </c>
      <c r="DI37" s="6">
        <v>0</v>
      </c>
      <c r="DJ37" s="6">
        <v>0</v>
      </c>
      <c r="DK37" s="6">
        <v>1</v>
      </c>
      <c r="DL37" s="6">
        <v>1</v>
      </c>
      <c r="DM37" s="6">
        <v>0</v>
      </c>
      <c r="DN37" s="6">
        <v>1</v>
      </c>
      <c r="DO37" s="6">
        <v>0</v>
      </c>
      <c r="DP37" s="6">
        <v>0</v>
      </c>
      <c r="DQ37" s="6">
        <v>0</v>
      </c>
      <c r="DR37" s="6">
        <v>0</v>
      </c>
      <c r="DV37" s="6">
        <v>0</v>
      </c>
      <c r="DW37" s="6">
        <v>0</v>
      </c>
      <c r="DX37" s="6">
        <v>0</v>
      </c>
      <c r="DY37" s="6">
        <v>0</v>
      </c>
      <c r="DZ37" s="6">
        <v>0</v>
      </c>
      <c r="EC37" s="6">
        <v>0</v>
      </c>
      <c r="ED37" s="6">
        <v>0</v>
      </c>
      <c r="EE37" s="6">
        <v>0</v>
      </c>
      <c r="EF37" s="6">
        <v>0</v>
      </c>
      <c r="EG37" s="6">
        <v>1</v>
      </c>
      <c r="EH37" s="6">
        <v>0</v>
      </c>
      <c r="EI37" s="6">
        <v>0</v>
      </c>
      <c r="EJ37" s="6">
        <v>0</v>
      </c>
      <c r="EK37" s="6">
        <v>0</v>
      </c>
      <c r="EL37" s="6">
        <v>0</v>
      </c>
      <c r="EM37" s="6">
        <v>0</v>
      </c>
      <c r="EN37" s="6">
        <v>0</v>
      </c>
      <c r="EO37" s="6">
        <v>0</v>
      </c>
      <c r="EP37" s="6">
        <v>0</v>
      </c>
      <c r="EQ37" s="6">
        <v>0</v>
      </c>
      <c r="ER37" s="6">
        <v>0</v>
      </c>
      <c r="ES37" s="6">
        <v>0</v>
      </c>
      <c r="ET37" s="6">
        <v>0</v>
      </c>
      <c r="EU37" s="6">
        <v>0</v>
      </c>
      <c r="EV37" s="6">
        <v>0</v>
      </c>
      <c r="EX37" s="6"/>
    </row>
    <row r="38" spans="1:154" ht="12.5">
      <c r="A38" s="5">
        <v>45377.343293240745</v>
      </c>
      <c r="B38" s="6" t="s">
        <v>273</v>
      </c>
      <c r="C38" s="7">
        <v>0</v>
      </c>
      <c r="D38" s="6" t="s">
        <v>274</v>
      </c>
      <c r="E38" s="8" t="s">
        <v>275</v>
      </c>
      <c r="F38" s="6" t="s">
        <v>186</v>
      </c>
      <c r="G38" s="6" t="s">
        <v>276</v>
      </c>
      <c r="H38" s="6" t="s">
        <v>248</v>
      </c>
      <c r="L38" s="6">
        <v>1</v>
      </c>
      <c r="EI38" s="6">
        <v>1</v>
      </c>
      <c r="EX38" s="6"/>
    </row>
    <row r="39" spans="1:154" ht="12.5">
      <c r="A39" s="5">
        <v>45377.384299444442</v>
      </c>
      <c r="B39" s="6" t="s">
        <v>277</v>
      </c>
      <c r="C39" s="7">
        <v>0</v>
      </c>
      <c r="D39" s="6" t="s">
        <v>278</v>
      </c>
      <c r="E39" s="6">
        <v>1157274296</v>
      </c>
      <c r="F39" s="6" t="s">
        <v>198</v>
      </c>
      <c r="H39" s="6" t="s">
        <v>248</v>
      </c>
      <c r="I39" s="6">
        <v>0</v>
      </c>
      <c r="M39" s="6">
        <v>1</v>
      </c>
      <c r="DG39" s="6">
        <v>1</v>
      </c>
      <c r="ES39" s="6">
        <v>1</v>
      </c>
      <c r="EX39" s="6"/>
    </row>
    <row r="40" spans="1:154" ht="12.5">
      <c r="A40" s="5">
        <v>45377.621481284717</v>
      </c>
      <c r="B40" s="6" t="s">
        <v>279</v>
      </c>
      <c r="C40" s="7">
        <v>0</v>
      </c>
      <c r="D40" s="6" t="s">
        <v>280</v>
      </c>
      <c r="E40" s="6">
        <v>2216694873</v>
      </c>
      <c r="F40" s="6" t="s">
        <v>191</v>
      </c>
      <c r="H40" s="6" t="s">
        <v>248</v>
      </c>
      <c r="I40" s="6">
        <v>1</v>
      </c>
      <c r="M40" s="6">
        <v>0</v>
      </c>
      <c r="EX40" s="6"/>
    </row>
    <row r="41" spans="1:154" ht="12.5">
      <c r="A41" s="5">
        <v>45377.623888101851</v>
      </c>
      <c r="B41" s="6" t="s">
        <v>281</v>
      </c>
      <c r="C41" s="7">
        <v>0</v>
      </c>
      <c r="D41" s="6" t="s">
        <v>282</v>
      </c>
      <c r="E41" s="6">
        <v>23343907</v>
      </c>
      <c r="F41" s="6" t="s">
        <v>198</v>
      </c>
      <c r="H41" s="6" t="s">
        <v>248</v>
      </c>
      <c r="L41" s="6">
        <v>1</v>
      </c>
      <c r="CM41" s="6">
        <v>1</v>
      </c>
      <c r="EC41" s="6">
        <v>1</v>
      </c>
      <c r="EX41" s="6"/>
    </row>
    <row r="42" spans="1:154" ht="12.5">
      <c r="A42" s="5">
        <v>45377.792358796301</v>
      </c>
      <c r="B42" s="6" t="s">
        <v>283</v>
      </c>
      <c r="C42" s="7">
        <v>0</v>
      </c>
      <c r="D42" s="6" t="s">
        <v>284</v>
      </c>
      <c r="E42" s="6">
        <v>1141649338</v>
      </c>
      <c r="F42" s="6" t="s">
        <v>198</v>
      </c>
      <c r="H42" s="6" t="s">
        <v>248</v>
      </c>
      <c r="L42" s="6">
        <v>1</v>
      </c>
      <c r="O42" s="6">
        <v>1</v>
      </c>
      <c r="S42" s="6">
        <v>1</v>
      </c>
      <c r="CM42" s="6">
        <v>1</v>
      </c>
      <c r="DL42" s="6">
        <v>1</v>
      </c>
      <c r="DM42" s="6">
        <v>1</v>
      </c>
      <c r="DN42" s="6">
        <v>1</v>
      </c>
      <c r="EC42" s="6">
        <v>1</v>
      </c>
      <c r="EH42" s="6">
        <v>1</v>
      </c>
      <c r="EX42" s="6"/>
    </row>
    <row r="43" spans="1:154" ht="12.5">
      <c r="A43" s="5">
        <v>45377.996488703706</v>
      </c>
      <c r="B43" s="6" t="s">
        <v>285</v>
      </c>
      <c r="C43" s="7">
        <v>0</v>
      </c>
      <c r="D43" s="6" t="s">
        <v>286</v>
      </c>
      <c r="E43" s="6">
        <v>1169577436</v>
      </c>
      <c r="F43" s="6" t="s">
        <v>198</v>
      </c>
      <c r="G43" s="6" t="s">
        <v>287</v>
      </c>
      <c r="H43" s="6" t="s">
        <v>248</v>
      </c>
      <c r="DK43" s="6">
        <v>1</v>
      </c>
      <c r="EX43" s="6"/>
    </row>
    <row r="44" spans="1:154" ht="12.5">
      <c r="A44" s="5">
        <v>45378.450938946757</v>
      </c>
      <c r="B44" s="6" t="s">
        <v>288</v>
      </c>
      <c r="C44" s="7">
        <v>0</v>
      </c>
      <c r="D44" s="6" t="s">
        <v>289</v>
      </c>
      <c r="E44" s="6">
        <v>3425025713</v>
      </c>
      <c r="F44" s="6" t="s">
        <v>186</v>
      </c>
      <c r="H44" s="6" t="s">
        <v>248</v>
      </c>
      <c r="M44" s="6">
        <v>1</v>
      </c>
      <c r="P44" s="6">
        <v>1</v>
      </c>
      <c r="DE44" s="6">
        <v>1</v>
      </c>
      <c r="DL44" s="6">
        <v>1</v>
      </c>
      <c r="DZ44" s="6">
        <v>1</v>
      </c>
      <c r="EG44" s="6">
        <v>1</v>
      </c>
      <c r="EI44" s="6">
        <v>1</v>
      </c>
      <c r="ER44" s="6">
        <v>1</v>
      </c>
      <c r="EX44" s="6"/>
    </row>
    <row r="45" spans="1:154" ht="12.5">
      <c r="A45" s="5">
        <v>45378.452274016207</v>
      </c>
      <c r="B45" s="6" t="s">
        <v>290</v>
      </c>
      <c r="C45" s="7">
        <v>0</v>
      </c>
      <c r="D45" s="6" t="s">
        <v>291</v>
      </c>
      <c r="E45" s="6">
        <v>1159679397</v>
      </c>
      <c r="F45" s="6" t="s">
        <v>198</v>
      </c>
      <c r="H45" s="6" t="s">
        <v>248</v>
      </c>
      <c r="L45" s="6">
        <v>1</v>
      </c>
      <c r="O45" s="6">
        <v>1</v>
      </c>
      <c r="V45" s="6">
        <v>1</v>
      </c>
      <c r="AK45" s="6">
        <v>1</v>
      </c>
      <c r="AL45" s="6">
        <v>1</v>
      </c>
      <c r="CM45" s="6">
        <v>1</v>
      </c>
      <c r="DG45" s="6">
        <v>1</v>
      </c>
      <c r="EC45" s="6">
        <v>1</v>
      </c>
      <c r="EI45" s="6">
        <v>1</v>
      </c>
      <c r="EK45" s="6">
        <v>1</v>
      </c>
      <c r="EX45" s="6"/>
    </row>
    <row r="46" spans="1:154" ht="12.5">
      <c r="A46" s="5">
        <v>45378.486052210646</v>
      </c>
      <c r="B46" s="6" t="s">
        <v>292</v>
      </c>
      <c r="C46" s="7">
        <v>0</v>
      </c>
      <c r="D46" s="6" t="s">
        <v>293</v>
      </c>
      <c r="E46" s="6">
        <v>1165462001</v>
      </c>
      <c r="F46" s="6" t="s">
        <v>198</v>
      </c>
      <c r="H46" s="6" t="s">
        <v>248</v>
      </c>
      <c r="L46" s="6">
        <v>1</v>
      </c>
      <c r="EX46" s="6"/>
    </row>
    <row r="47" spans="1:154" ht="12.5">
      <c r="A47" s="5">
        <v>45378.496221354166</v>
      </c>
      <c r="B47" s="6" t="s">
        <v>294</v>
      </c>
      <c r="C47" s="7">
        <v>0</v>
      </c>
      <c r="D47" s="6" t="s">
        <v>295</v>
      </c>
      <c r="E47" s="6">
        <v>1169748851</v>
      </c>
      <c r="F47" s="6" t="s">
        <v>198</v>
      </c>
      <c r="H47" s="6" t="s">
        <v>248</v>
      </c>
      <c r="V47" s="6">
        <v>1</v>
      </c>
      <c r="AD47" s="6">
        <v>0</v>
      </c>
      <c r="CM47" s="6">
        <v>1</v>
      </c>
      <c r="CN47" s="6">
        <v>1</v>
      </c>
      <c r="CS47" s="6">
        <v>1</v>
      </c>
      <c r="EC47" s="6">
        <v>1</v>
      </c>
      <c r="EG47" s="6">
        <v>1</v>
      </c>
      <c r="EX47" s="6"/>
    </row>
    <row r="48" spans="1:154" ht="12.5">
      <c r="A48" s="5">
        <v>45378.497844699072</v>
      </c>
      <c r="B48" s="6" t="s">
        <v>296</v>
      </c>
      <c r="C48" s="7">
        <v>0</v>
      </c>
      <c r="D48" s="6" t="s">
        <v>297</v>
      </c>
      <c r="E48" s="6">
        <v>1162449797</v>
      </c>
      <c r="F48" s="6" t="s">
        <v>198</v>
      </c>
      <c r="H48" s="6" t="s">
        <v>248</v>
      </c>
      <c r="L48" s="6">
        <v>1</v>
      </c>
      <c r="N48" s="6">
        <v>0</v>
      </c>
      <c r="BC48" s="6">
        <v>1</v>
      </c>
      <c r="CM48" s="6">
        <v>1</v>
      </c>
      <c r="DG48" s="6">
        <v>1</v>
      </c>
      <c r="DN48" s="6">
        <v>1</v>
      </c>
      <c r="EP48" s="6">
        <v>1</v>
      </c>
      <c r="EQ48" s="6">
        <v>1</v>
      </c>
      <c r="EX48" s="6"/>
    </row>
    <row r="49" spans="1:154" ht="12.5">
      <c r="A49" s="5">
        <v>45378.523385821754</v>
      </c>
      <c r="B49" s="6" t="s">
        <v>298</v>
      </c>
      <c r="C49" s="7">
        <v>0</v>
      </c>
      <c r="D49" s="6" t="s">
        <v>299</v>
      </c>
      <c r="E49" s="6">
        <v>1139008490</v>
      </c>
      <c r="F49" s="6" t="s">
        <v>198</v>
      </c>
      <c r="H49" s="6" t="s">
        <v>248</v>
      </c>
      <c r="M49" s="6">
        <v>1</v>
      </c>
      <c r="AL49" s="6">
        <v>1</v>
      </c>
      <c r="BB49" s="6">
        <v>1</v>
      </c>
      <c r="CM49" s="6">
        <v>1</v>
      </c>
      <c r="DI49" s="6">
        <v>1</v>
      </c>
      <c r="DL49" s="6">
        <v>1</v>
      </c>
      <c r="EG49" s="6">
        <v>2</v>
      </c>
      <c r="EH49" s="6">
        <v>1</v>
      </c>
      <c r="EI49" s="6">
        <v>1</v>
      </c>
      <c r="EX49" s="6"/>
    </row>
    <row r="50" spans="1:154" ht="12.5">
      <c r="A50" s="5">
        <v>45378.523928252311</v>
      </c>
      <c r="B50" s="6" t="s">
        <v>246</v>
      </c>
      <c r="C50" s="7">
        <v>0</v>
      </c>
      <c r="D50" s="6" t="s">
        <v>247</v>
      </c>
      <c r="E50" s="6" t="s">
        <v>300</v>
      </c>
      <c r="F50" s="6" t="s">
        <v>186</v>
      </c>
      <c r="H50" s="6" t="s">
        <v>248</v>
      </c>
      <c r="I50" s="6">
        <v>1</v>
      </c>
      <c r="EU50" s="6">
        <v>1</v>
      </c>
      <c r="EX50" s="6"/>
    </row>
    <row r="51" spans="1:154" ht="12.5">
      <c r="A51" s="5">
        <v>45378.598870949078</v>
      </c>
      <c r="B51" s="6" t="s">
        <v>301</v>
      </c>
      <c r="C51" s="7">
        <v>0</v>
      </c>
      <c r="D51" s="6" t="s">
        <v>302</v>
      </c>
      <c r="E51" s="6">
        <v>1156674594</v>
      </c>
      <c r="F51" s="6" t="s">
        <v>217</v>
      </c>
      <c r="H51" s="6" t="s">
        <v>248</v>
      </c>
      <c r="L51" s="6">
        <v>1</v>
      </c>
      <c r="AK51" s="6">
        <v>1</v>
      </c>
      <c r="CM51" s="6">
        <v>1</v>
      </c>
      <c r="DM51" s="6">
        <v>1</v>
      </c>
      <c r="DP51" s="6">
        <v>1</v>
      </c>
      <c r="EG51" s="6">
        <v>1</v>
      </c>
      <c r="EQ51" s="6">
        <v>1</v>
      </c>
      <c r="EX51" s="6"/>
    </row>
    <row r="52" spans="1:154" ht="12.5">
      <c r="A52" s="5">
        <v>45378.660979490742</v>
      </c>
      <c r="B52" s="6" t="s">
        <v>303</v>
      </c>
      <c r="C52" s="7">
        <v>0</v>
      </c>
      <c r="D52" s="6" t="s">
        <v>304</v>
      </c>
      <c r="E52" s="6" t="s">
        <v>305</v>
      </c>
      <c r="F52" s="6" t="s">
        <v>198</v>
      </c>
      <c r="G52" s="6" t="s">
        <v>306</v>
      </c>
      <c r="H52" s="6" t="s">
        <v>248</v>
      </c>
      <c r="M52" s="6">
        <v>1</v>
      </c>
      <c r="CM52" s="6">
        <v>1</v>
      </c>
      <c r="DN52" s="6">
        <v>1</v>
      </c>
      <c r="EP52" s="6">
        <v>1</v>
      </c>
      <c r="EQ52" s="6">
        <v>1</v>
      </c>
      <c r="EX52" s="6"/>
    </row>
    <row r="53" spans="1:154" ht="12.5">
      <c r="A53" s="5"/>
      <c r="B53" s="6"/>
      <c r="C53" s="7"/>
      <c r="D53" s="6"/>
      <c r="E53" s="6"/>
      <c r="F53" s="6"/>
      <c r="G53" s="6"/>
      <c r="H53" s="6"/>
      <c r="I53" s="6"/>
      <c r="K53" s="6"/>
      <c r="M53" s="6"/>
      <c r="P53" s="6"/>
      <c r="EX53" s="6"/>
    </row>
    <row r="54" spans="1:154" ht="12.5">
      <c r="A54" s="5"/>
      <c r="B54" s="6"/>
      <c r="C54" s="7"/>
      <c r="D54" s="6"/>
      <c r="E54" s="6"/>
      <c r="F54" s="6"/>
      <c r="G54" s="6"/>
      <c r="H54" s="6"/>
      <c r="I54" s="6"/>
      <c r="K54" s="6"/>
      <c r="M54" s="6"/>
      <c r="P54" s="6"/>
      <c r="EX54" s="6"/>
    </row>
    <row r="55" spans="1:154" ht="12.5">
      <c r="A55" s="5"/>
      <c r="B55" s="6"/>
      <c r="C55" s="7"/>
      <c r="D55" s="6"/>
      <c r="E55" s="6"/>
      <c r="F55" s="6"/>
      <c r="G55" s="6"/>
      <c r="H55" s="6"/>
      <c r="I55" s="6"/>
      <c r="K55" s="6"/>
      <c r="M55" s="6"/>
      <c r="P55" s="6"/>
      <c r="EX55" s="6"/>
    </row>
    <row r="56" spans="1:154" ht="12.5">
      <c r="A56" s="5"/>
      <c r="B56" s="6"/>
      <c r="C56" s="7"/>
      <c r="D56" s="6"/>
      <c r="E56" s="6"/>
      <c r="F56" s="6"/>
      <c r="G56" s="6"/>
      <c r="H56" s="6"/>
      <c r="I56" s="6"/>
      <c r="K56" s="6"/>
      <c r="M56" s="6"/>
      <c r="P56" s="6"/>
      <c r="EX56" s="6"/>
    </row>
    <row r="57" spans="1:154" ht="12.5">
      <c r="A57" s="5"/>
      <c r="B57" s="6"/>
      <c r="C57" s="7"/>
      <c r="D57" s="6"/>
      <c r="E57" s="6"/>
      <c r="F57" s="6"/>
      <c r="G57" s="6"/>
      <c r="H57" s="6"/>
      <c r="I57" s="6"/>
      <c r="K57" s="6"/>
      <c r="M57" s="6"/>
      <c r="P57" s="6"/>
      <c r="EX57" s="6"/>
    </row>
    <row r="58" spans="1:154" ht="12.5">
      <c r="A58" s="5"/>
      <c r="B58" s="6"/>
      <c r="C58" s="7"/>
      <c r="D58" s="6"/>
      <c r="E58" s="6"/>
      <c r="F58" s="6"/>
      <c r="G58" s="6"/>
      <c r="H58" s="6"/>
      <c r="I58" s="6"/>
      <c r="K58" s="6"/>
      <c r="M58" s="6"/>
      <c r="P58" s="6"/>
      <c r="EX58" s="6"/>
    </row>
    <row r="59" spans="1:154" ht="12.5">
      <c r="A59" s="5"/>
      <c r="B59" s="6"/>
      <c r="C59" s="7"/>
      <c r="D59" s="6"/>
      <c r="E59" s="6"/>
      <c r="F59" s="6"/>
      <c r="G59" s="6"/>
      <c r="H59" s="6"/>
      <c r="I59" s="6"/>
      <c r="K59" s="6"/>
      <c r="M59" s="6"/>
      <c r="P59" s="6"/>
      <c r="EX59" s="6"/>
    </row>
    <row r="60" spans="1:154" ht="12.5">
      <c r="A60" s="5"/>
      <c r="B60" s="6"/>
      <c r="C60" s="7"/>
      <c r="D60" s="6"/>
      <c r="E60" s="6"/>
      <c r="F60" s="6"/>
      <c r="G60" s="6"/>
      <c r="H60" s="6"/>
      <c r="I60" s="6"/>
      <c r="K60" s="6"/>
      <c r="M60" s="6"/>
      <c r="P60" s="6"/>
      <c r="EX60" s="6"/>
    </row>
    <row r="61" spans="1:154" ht="12.5">
      <c r="A61" s="5"/>
      <c r="B61" s="6"/>
      <c r="C61" s="7"/>
      <c r="D61" s="6"/>
      <c r="E61" s="6"/>
      <c r="F61" s="6"/>
      <c r="G61" s="6"/>
      <c r="H61" s="6"/>
      <c r="I61" s="6"/>
      <c r="K61" s="6"/>
      <c r="M61" s="6"/>
      <c r="P61" s="6"/>
      <c r="EX61" s="6"/>
    </row>
    <row r="62" spans="1:154" ht="12.5">
      <c r="A62" s="5"/>
      <c r="B62" s="6"/>
      <c r="C62" s="7"/>
      <c r="D62" s="6"/>
      <c r="E62" s="6"/>
      <c r="F62" s="6"/>
      <c r="G62" s="6"/>
      <c r="H62" s="6"/>
      <c r="I62" s="6"/>
      <c r="K62" s="6"/>
      <c r="M62" s="6"/>
      <c r="P62" s="6"/>
      <c r="EX62" s="6"/>
    </row>
    <row r="63" spans="1:154" ht="12.5">
      <c r="A63" s="5"/>
      <c r="B63" s="6"/>
      <c r="C63" s="7"/>
      <c r="D63" s="6"/>
      <c r="E63" s="6"/>
      <c r="F63" s="6"/>
      <c r="G63" s="6"/>
      <c r="H63" s="6"/>
      <c r="I63" s="6"/>
      <c r="K63" s="6"/>
      <c r="M63" s="6"/>
      <c r="P63" s="6"/>
      <c r="EX63" s="6"/>
    </row>
    <row r="64" spans="1:154" ht="12.5">
      <c r="A64" s="5"/>
      <c r="B64" s="6"/>
      <c r="C64" s="7"/>
      <c r="D64" s="6"/>
      <c r="E64" s="6"/>
      <c r="F64" s="6"/>
      <c r="G64" s="6"/>
      <c r="H64" s="6"/>
      <c r="I64" s="6"/>
      <c r="K64" s="6"/>
      <c r="M64" s="6"/>
      <c r="P64" s="6"/>
      <c r="EX64" s="6"/>
    </row>
    <row r="65" spans="1:154" ht="12.5">
      <c r="A65" s="5"/>
      <c r="B65" s="6"/>
      <c r="C65" s="7"/>
      <c r="D65" s="6"/>
      <c r="E65" s="6"/>
      <c r="F65" s="6"/>
      <c r="G65" s="6"/>
      <c r="H65" s="6"/>
      <c r="I65" s="6"/>
      <c r="K65" s="6"/>
      <c r="M65" s="6"/>
      <c r="P65" s="6"/>
      <c r="EX65" s="6"/>
    </row>
    <row r="66" spans="1:154" ht="12.5">
      <c r="A66" s="5"/>
      <c r="B66" s="6"/>
      <c r="C66" s="7"/>
      <c r="D66" s="6"/>
      <c r="E66" s="6"/>
      <c r="F66" s="6"/>
      <c r="G66" s="6"/>
      <c r="H66" s="6"/>
      <c r="I66" s="6"/>
      <c r="K66" s="6"/>
      <c r="M66" s="6"/>
      <c r="P66" s="6"/>
      <c r="EX66" s="6"/>
    </row>
    <row r="67" spans="1:154" ht="12.5">
      <c r="A67" s="5"/>
      <c r="B67" s="6"/>
      <c r="C67" s="7"/>
      <c r="D67" s="6"/>
      <c r="E67" s="6"/>
      <c r="F67" s="6"/>
      <c r="G67" s="6"/>
      <c r="H67" s="6"/>
      <c r="I67" s="6"/>
      <c r="K67" s="6"/>
      <c r="M67" s="6"/>
      <c r="P67" s="6"/>
      <c r="EX67" s="6"/>
    </row>
    <row r="68" spans="1:154" ht="12.5">
      <c r="A68" s="5"/>
      <c r="B68" s="6"/>
      <c r="C68" s="7"/>
      <c r="D68" s="6"/>
      <c r="E68" s="6"/>
      <c r="F68" s="6"/>
      <c r="G68" s="6"/>
      <c r="H68" s="6"/>
      <c r="I68" s="6"/>
      <c r="K68" s="6"/>
      <c r="M68" s="6"/>
      <c r="P68" s="6"/>
      <c r="EX68" s="6"/>
    </row>
    <row r="69" spans="1:154" ht="12.5">
      <c r="A69" s="5"/>
      <c r="B69" s="6"/>
      <c r="C69" s="7"/>
      <c r="D69" s="6"/>
      <c r="E69" s="6"/>
      <c r="F69" s="6"/>
      <c r="G69" s="6"/>
      <c r="H69" s="6"/>
      <c r="I69" s="6"/>
      <c r="K69" s="6"/>
      <c r="M69" s="6"/>
      <c r="P69" s="6"/>
      <c r="EX69" s="6"/>
    </row>
    <row r="70" spans="1:154" ht="12.5">
      <c r="A70" s="5"/>
      <c r="B70" s="6"/>
      <c r="C70" s="7"/>
      <c r="D70" s="6"/>
      <c r="E70" s="6"/>
      <c r="F70" s="6"/>
      <c r="G70" s="6"/>
      <c r="H70" s="6"/>
      <c r="I70" s="6"/>
      <c r="K70" s="6"/>
      <c r="M70" s="6"/>
      <c r="P70" s="6"/>
      <c r="EX70" s="6"/>
    </row>
    <row r="71" spans="1:154" ht="12.5">
      <c r="A71" s="5"/>
      <c r="B71" s="6"/>
      <c r="C71" s="7"/>
      <c r="D71" s="6"/>
      <c r="E71" s="6"/>
      <c r="F71" s="6"/>
      <c r="G71" s="6"/>
      <c r="H71" s="6"/>
      <c r="I71" s="6"/>
      <c r="K71" s="6"/>
      <c r="M71" s="6"/>
      <c r="P71" s="6"/>
      <c r="EX71" s="6"/>
    </row>
    <row r="72" spans="1:154" ht="12.5">
      <c r="A72" s="5"/>
      <c r="B72" s="6"/>
      <c r="C72" s="7"/>
      <c r="D72" s="6"/>
      <c r="E72" s="6"/>
      <c r="F72" s="6"/>
      <c r="G72" s="6"/>
      <c r="H72" s="6"/>
      <c r="I72" s="6"/>
      <c r="K72" s="6"/>
      <c r="M72" s="6"/>
      <c r="P72" s="6"/>
      <c r="EX72" s="6"/>
    </row>
    <row r="73" spans="1:154" ht="12.5">
      <c r="A73" s="5"/>
      <c r="B73" s="6"/>
      <c r="C73" s="7"/>
      <c r="D73" s="6"/>
      <c r="E73" s="6"/>
      <c r="F73" s="6"/>
      <c r="G73" s="6"/>
      <c r="H73" s="6"/>
      <c r="I73" s="6"/>
      <c r="K73" s="6"/>
      <c r="M73" s="6"/>
      <c r="P73" s="6"/>
      <c r="EX73" s="6"/>
    </row>
    <row r="74" spans="1:154" ht="12.5">
      <c r="A74" s="5"/>
      <c r="B74" s="6"/>
      <c r="C74" s="7"/>
      <c r="D74" s="6"/>
      <c r="E74" s="6"/>
      <c r="F74" s="6"/>
      <c r="G74" s="6"/>
      <c r="H74" s="6"/>
      <c r="I74" s="6"/>
      <c r="K74" s="6"/>
      <c r="M74" s="6"/>
      <c r="P74" s="6"/>
      <c r="EX74" s="6"/>
    </row>
    <row r="75" spans="1:154" ht="12.5">
      <c r="A75" s="5"/>
      <c r="B75" s="6"/>
      <c r="C75" s="7"/>
      <c r="D75" s="6"/>
      <c r="E75" s="6"/>
      <c r="F75" s="6"/>
      <c r="G75" s="6"/>
      <c r="H75" s="6"/>
      <c r="I75" s="6"/>
      <c r="K75" s="6"/>
      <c r="M75" s="6"/>
      <c r="P75" s="6"/>
      <c r="EX75" s="6"/>
    </row>
    <row r="76" spans="1:154" ht="12.5">
      <c r="A76" s="5"/>
      <c r="B76" s="6"/>
      <c r="C76" s="7"/>
      <c r="D76" s="6"/>
      <c r="E76" s="6"/>
      <c r="F76" s="6"/>
      <c r="G76" s="6"/>
      <c r="H76" s="6"/>
      <c r="I76" s="6"/>
      <c r="K76" s="6"/>
      <c r="M76" s="6"/>
      <c r="P76" s="6"/>
      <c r="EX76" s="6"/>
    </row>
    <row r="77" spans="1:154" ht="12.5">
      <c r="A77" s="5"/>
      <c r="B77" s="6"/>
      <c r="C77" s="7"/>
      <c r="D77" s="6"/>
      <c r="E77" s="6"/>
      <c r="F77" s="6"/>
      <c r="G77" s="6"/>
      <c r="H77" s="6"/>
      <c r="I77" s="6"/>
      <c r="K77" s="6"/>
      <c r="M77" s="6"/>
      <c r="P77" s="6"/>
      <c r="EX77" s="6"/>
    </row>
    <row r="78" spans="1:154" ht="12.5">
      <c r="A78" s="5"/>
      <c r="B78" s="6"/>
      <c r="C78" s="7"/>
      <c r="D78" s="6"/>
      <c r="E78" s="6"/>
      <c r="F78" s="6"/>
      <c r="G78" s="6"/>
      <c r="H78" s="6"/>
      <c r="I78" s="6"/>
      <c r="K78" s="6"/>
      <c r="M78" s="6"/>
      <c r="P78" s="6"/>
      <c r="EX78" s="6"/>
    </row>
    <row r="79" spans="1:154" ht="12.5">
      <c r="A79" s="5"/>
      <c r="B79" s="6"/>
      <c r="C79" s="7"/>
      <c r="D79" s="6"/>
      <c r="E79" s="6"/>
      <c r="F79" s="6"/>
      <c r="G79" s="6"/>
      <c r="H79" s="6"/>
      <c r="I79" s="6"/>
      <c r="K79" s="6"/>
      <c r="M79" s="6"/>
      <c r="P79" s="6"/>
      <c r="EX79" s="6"/>
    </row>
    <row r="80" spans="1:154" ht="12.5">
      <c r="A80" s="5"/>
      <c r="B80" s="6"/>
      <c r="C80" s="7"/>
      <c r="D80" s="6"/>
      <c r="E80" s="6"/>
      <c r="F80" s="6"/>
      <c r="G80" s="6"/>
      <c r="H80" s="6"/>
      <c r="I80" s="6"/>
      <c r="K80" s="6"/>
      <c r="M80" s="6"/>
      <c r="P80" s="6"/>
      <c r="EX80" s="6"/>
    </row>
    <row r="81" spans="1:154" ht="12.5">
      <c r="A81" s="5"/>
      <c r="B81" s="6"/>
      <c r="C81" s="7"/>
      <c r="D81" s="6"/>
      <c r="E81" s="6"/>
      <c r="F81" s="6"/>
      <c r="G81" s="6"/>
      <c r="H81" s="6"/>
      <c r="I81" s="6"/>
      <c r="K81" s="6"/>
      <c r="M81" s="6"/>
      <c r="P81" s="6"/>
      <c r="EX81" s="6"/>
    </row>
  </sheetData>
  <autoFilter ref="A1:EB52"/>
  <customSheetViews>
    <customSheetView guid="{315749F1-0379-4D7D-AFF1-0739DEEA629E}" filter="1" showAutoFilter="1">
      <pageMargins left="0.7" right="0.7" top="0.75" bottom="0.75" header="0.3" footer="0.3"/>
      <autoFilter ref="A1:FI52"/>
    </customSheetView>
  </customSheetViews>
  <printOptions horizontalCentered="1" gridLines="1"/>
  <pageMargins left="0.25" right="0.25" top="0.75" bottom="0.75" header="0" footer="0"/>
  <pageSetup paperSize="9" pageOrder="overThenDown" orientation="portrait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E1:GB23"/>
  <sheetViews>
    <sheetView workbookViewId="0"/>
  </sheetViews>
  <sheetFormatPr baseColWidth="10" defaultColWidth="12.6328125" defaultRowHeight="15.75" customHeight="1"/>
  <sheetData>
    <row r="1" spans="5:184" ht="13"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s="3" t="s">
        <v>45</v>
      </c>
      <c r="AR1" s="3" t="s">
        <v>46</v>
      </c>
      <c r="AS1" s="3" t="s">
        <v>47</v>
      </c>
      <c r="AT1" s="3" t="s">
        <v>48</v>
      </c>
      <c r="AU1" s="3" t="s">
        <v>49</v>
      </c>
      <c r="AV1" s="3" t="s">
        <v>50</v>
      </c>
      <c r="AW1" s="3" t="s">
        <v>51</v>
      </c>
      <c r="AX1" s="3" t="s">
        <v>52</v>
      </c>
      <c r="AY1" s="3" t="s">
        <v>53</v>
      </c>
      <c r="AZ1" s="3" t="s">
        <v>54</v>
      </c>
      <c r="BA1" s="3" t="s">
        <v>55</v>
      </c>
      <c r="BB1" s="3" t="s">
        <v>56</v>
      </c>
      <c r="BC1" s="3" t="s">
        <v>57</v>
      </c>
      <c r="BD1" s="3" t="s">
        <v>58</v>
      </c>
      <c r="BE1" s="3" t="s">
        <v>59</v>
      </c>
      <c r="BF1" s="3" t="s">
        <v>60</v>
      </c>
      <c r="BG1" s="3" t="s">
        <v>61</v>
      </c>
      <c r="BH1" s="3" t="s">
        <v>62</v>
      </c>
      <c r="BI1" s="3" t="s">
        <v>63</v>
      </c>
      <c r="BJ1" s="3" t="s">
        <v>64</v>
      </c>
      <c r="BK1" s="3" t="s">
        <v>65</v>
      </c>
      <c r="BL1" s="3" t="s">
        <v>66</v>
      </c>
      <c r="BM1" s="3" t="s">
        <v>67</v>
      </c>
      <c r="BN1" s="3" t="s">
        <v>68</v>
      </c>
      <c r="BO1" s="3" t="s">
        <v>69</v>
      </c>
      <c r="BP1" s="3" t="s">
        <v>70</v>
      </c>
      <c r="BQ1" s="3" t="s">
        <v>71</v>
      </c>
      <c r="BR1" s="3" t="s">
        <v>72</v>
      </c>
      <c r="BS1" s="3" t="s">
        <v>73</v>
      </c>
      <c r="BT1" s="3" t="s">
        <v>307</v>
      </c>
      <c r="BU1" s="3" t="s">
        <v>74</v>
      </c>
      <c r="BV1" s="3" t="s">
        <v>75</v>
      </c>
      <c r="BW1" s="3" t="s">
        <v>76</v>
      </c>
      <c r="BX1" s="3" t="s">
        <v>77</v>
      </c>
      <c r="BY1" s="3" t="s">
        <v>78</v>
      </c>
      <c r="BZ1" s="3" t="s">
        <v>79</v>
      </c>
      <c r="CA1" s="3" t="s">
        <v>80</v>
      </c>
      <c r="CB1" s="3" t="s">
        <v>81</v>
      </c>
      <c r="CC1" s="3" t="s">
        <v>82</v>
      </c>
      <c r="CD1" s="3" t="s">
        <v>83</v>
      </c>
      <c r="CE1" s="3" t="s">
        <v>84</v>
      </c>
      <c r="CF1" s="3" t="s">
        <v>85</v>
      </c>
      <c r="CG1" s="3" t="s">
        <v>86</v>
      </c>
      <c r="CH1" s="3" t="s">
        <v>87</v>
      </c>
      <c r="CI1" s="3" t="s">
        <v>88</v>
      </c>
      <c r="CJ1" s="3" t="s">
        <v>89</v>
      </c>
      <c r="CK1" s="3" t="s">
        <v>90</v>
      </c>
      <c r="CL1" s="3" t="s">
        <v>91</v>
      </c>
      <c r="CM1" s="3" t="s">
        <v>92</v>
      </c>
      <c r="CN1" s="3" t="s">
        <v>93</v>
      </c>
      <c r="CO1" s="3" t="s">
        <v>94</v>
      </c>
      <c r="CP1" s="3" t="s">
        <v>95</v>
      </c>
      <c r="CQ1" s="3" t="s">
        <v>96</v>
      </c>
      <c r="CR1" s="3" t="s">
        <v>97</v>
      </c>
      <c r="CS1" s="3" t="s">
        <v>98</v>
      </c>
      <c r="CT1" s="3" t="s">
        <v>99</v>
      </c>
      <c r="CU1" s="3" t="s">
        <v>100</v>
      </c>
      <c r="CV1" s="3" t="s">
        <v>101</v>
      </c>
      <c r="CW1" s="3" t="s">
        <v>102</v>
      </c>
      <c r="CX1" s="3" t="s">
        <v>103</v>
      </c>
      <c r="CY1" s="3" t="s">
        <v>104</v>
      </c>
      <c r="CZ1" s="3" t="s">
        <v>105</v>
      </c>
      <c r="DA1" s="3" t="s">
        <v>106</v>
      </c>
      <c r="DB1" s="3" t="s">
        <v>107</v>
      </c>
      <c r="DC1" s="3" t="s">
        <v>108</v>
      </c>
      <c r="DD1" s="3" t="s">
        <v>109</v>
      </c>
      <c r="DE1" s="3" t="s">
        <v>110</v>
      </c>
      <c r="DF1" s="3" t="s">
        <v>111</v>
      </c>
      <c r="DG1" s="3" t="s">
        <v>112</v>
      </c>
      <c r="DH1" s="3" t="s">
        <v>113</v>
      </c>
      <c r="DI1" s="3" t="s">
        <v>114</v>
      </c>
      <c r="DJ1" s="3" t="s">
        <v>115</v>
      </c>
      <c r="DK1" s="3" t="s">
        <v>116</v>
      </c>
      <c r="DL1" s="3" t="s">
        <v>117</v>
      </c>
      <c r="DM1" s="3" t="s">
        <v>118</v>
      </c>
      <c r="DN1" s="3" t="s">
        <v>119</v>
      </c>
      <c r="DO1" s="3" t="s">
        <v>120</v>
      </c>
      <c r="DP1" s="3" t="s">
        <v>121</v>
      </c>
      <c r="DQ1" s="3" t="s">
        <v>122</v>
      </c>
      <c r="DR1" s="3" t="s">
        <v>123</v>
      </c>
      <c r="DS1" s="3" t="s">
        <v>124</v>
      </c>
      <c r="DT1" s="3" t="s">
        <v>125</v>
      </c>
      <c r="DU1" s="3" t="s">
        <v>126</v>
      </c>
      <c r="DV1" s="3" t="s">
        <v>127</v>
      </c>
      <c r="DW1" s="3" t="s">
        <v>128</v>
      </c>
      <c r="DX1" s="3" t="s">
        <v>129</v>
      </c>
      <c r="DY1" s="3" t="s">
        <v>130</v>
      </c>
      <c r="DZ1" s="3" t="s">
        <v>131</v>
      </c>
      <c r="EA1" s="3" t="s">
        <v>132</v>
      </c>
      <c r="EB1" s="3" t="s">
        <v>133</v>
      </c>
      <c r="EC1" s="3" t="s">
        <v>134</v>
      </c>
      <c r="ED1" s="3" t="s">
        <v>135</v>
      </c>
      <c r="EE1" s="3" t="s">
        <v>136</v>
      </c>
      <c r="EF1" s="3" t="s">
        <v>137</v>
      </c>
      <c r="EG1" s="3" t="s">
        <v>138</v>
      </c>
      <c r="EH1" s="3" t="s">
        <v>139</v>
      </c>
      <c r="EI1" s="3" t="s">
        <v>140</v>
      </c>
      <c r="EJ1" s="3" t="s">
        <v>141</v>
      </c>
      <c r="EK1" s="3" t="s">
        <v>142</v>
      </c>
      <c r="EL1" s="3" t="s">
        <v>143</v>
      </c>
      <c r="EM1" s="3" t="s">
        <v>144</v>
      </c>
      <c r="EN1" s="3" t="s">
        <v>145</v>
      </c>
      <c r="EO1" s="3" t="s">
        <v>146</v>
      </c>
      <c r="EP1" s="3" t="s">
        <v>147</v>
      </c>
      <c r="EQ1" s="3" t="s">
        <v>148</v>
      </c>
      <c r="ER1" s="3" t="s">
        <v>149</v>
      </c>
      <c r="ES1" s="3" t="s">
        <v>150</v>
      </c>
      <c r="ET1" s="3" t="s">
        <v>151</v>
      </c>
      <c r="EU1" s="3" t="s">
        <v>152</v>
      </c>
      <c r="EV1" s="3" t="s">
        <v>153</v>
      </c>
      <c r="EW1" s="3" t="s">
        <v>153</v>
      </c>
      <c r="EX1" s="3" t="s">
        <v>154</v>
      </c>
      <c r="EY1" s="3" t="s">
        <v>155</v>
      </c>
      <c r="EZ1" s="3" t="s">
        <v>156</v>
      </c>
      <c r="FA1" s="3" t="s">
        <v>157</v>
      </c>
      <c r="FB1" s="3" t="s">
        <v>158</v>
      </c>
      <c r="FC1" s="3" t="s">
        <v>159</v>
      </c>
      <c r="FD1" s="3" t="s">
        <v>160</v>
      </c>
      <c r="FE1" s="3" t="s">
        <v>161</v>
      </c>
      <c r="FF1" s="3" t="s">
        <v>162</v>
      </c>
      <c r="FG1" s="3" t="s">
        <v>163</v>
      </c>
      <c r="FH1" s="3" t="s">
        <v>164</v>
      </c>
      <c r="FI1" s="3" t="s">
        <v>165</v>
      </c>
      <c r="FJ1" s="3" t="s">
        <v>166</v>
      </c>
      <c r="FK1" s="3" t="s">
        <v>167</v>
      </c>
      <c r="FL1" s="3" t="s">
        <v>168</v>
      </c>
      <c r="FM1" s="3" t="s">
        <v>169</v>
      </c>
      <c r="FN1" s="3" t="s">
        <v>170</v>
      </c>
      <c r="FO1" s="3" t="s">
        <v>171</v>
      </c>
      <c r="FP1" s="3" t="s">
        <v>172</v>
      </c>
      <c r="FQ1" s="3" t="s">
        <v>173</v>
      </c>
      <c r="FR1" s="3" t="s">
        <v>174</v>
      </c>
      <c r="FS1" s="3" t="s">
        <v>175</v>
      </c>
      <c r="FT1" s="3" t="s">
        <v>176</v>
      </c>
      <c r="FU1" s="3" t="s">
        <v>177</v>
      </c>
      <c r="FV1" s="3" t="s">
        <v>178</v>
      </c>
      <c r="FW1" s="3" t="s">
        <v>179</v>
      </c>
      <c r="FX1" s="3" t="s">
        <v>180</v>
      </c>
      <c r="FY1" s="3" t="s">
        <v>181</v>
      </c>
      <c r="FZ1" s="3" t="s">
        <v>182</v>
      </c>
      <c r="GA1" s="3" t="s">
        <v>183</v>
      </c>
      <c r="GB1" s="3"/>
    </row>
    <row r="3" spans="5:184" ht="15.75" customHeight="1">
      <c r="E3" s="9" t="s">
        <v>308</v>
      </c>
      <c r="F3" s="10">
        <f>SUM(Pedidos!I2:I52)</f>
        <v>9</v>
      </c>
      <c r="G3" s="10" t="e">
        <f>SUM(Pedidos!#REF!)</f>
        <v>#REF!</v>
      </c>
      <c r="H3" s="10">
        <f>SUM(Pedidos!J2:J52)</f>
        <v>0</v>
      </c>
      <c r="I3" s="10">
        <f>SUM(Pedidos!K2:K52)</f>
        <v>4</v>
      </c>
      <c r="J3" s="10">
        <f>SUM(Pedidos!L2:L52)</f>
        <v>20</v>
      </c>
      <c r="K3" s="10">
        <f>SUM(Pedidos!M2:M52)</f>
        <v>13</v>
      </c>
      <c r="L3" s="10">
        <f>SUM(Pedidos!N2:N52)</f>
        <v>4</v>
      </c>
      <c r="M3" s="10" t="e">
        <f>SUM(Pedidos!#REF!)</f>
        <v>#REF!</v>
      </c>
      <c r="N3" s="10">
        <f>SUM(Pedidos!O2:O52)</f>
        <v>12</v>
      </c>
      <c r="O3" s="10">
        <f>SUM(Pedidos!P2:P52)</f>
        <v>3</v>
      </c>
      <c r="P3" s="10">
        <f>SUM(Pedidos!Q2:Q52)</f>
        <v>0</v>
      </c>
      <c r="Q3" s="10" t="e">
        <f>SUM(Pedidos!#REF!)</f>
        <v>#REF!</v>
      </c>
      <c r="R3" s="10">
        <f>SUM(Pedidos!R2:R52)</f>
        <v>0</v>
      </c>
      <c r="S3" s="10">
        <f>SUM(Pedidos!S2:S52)</f>
        <v>11</v>
      </c>
      <c r="T3" s="10">
        <f>SUM(Pedidos!T2:T52)</f>
        <v>3</v>
      </c>
      <c r="U3" s="10" t="e">
        <f>SUM(Pedidos!#REF!)</f>
        <v>#REF!</v>
      </c>
      <c r="V3" s="10">
        <f>SUM(Pedidos!U2:U52)</f>
        <v>0</v>
      </c>
      <c r="W3" s="10">
        <f>SUM(Pedidos!V2:V52)</f>
        <v>6</v>
      </c>
      <c r="X3" s="10" t="e">
        <f>SUM(Pedidos!#REF!)</f>
        <v>#REF!</v>
      </c>
      <c r="Y3" s="10" t="e">
        <f>SUM(Pedidos!#REF!)</f>
        <v>#REF!</v>
      </c>
      <c r="Z3" s="10" t="e">
        <f>SUM(Pedidos!#REF!)</f>
        <v>#REF!</v>
      </c>
      <c r="AA3" s="10">
        <f>SUM(Pedidos!W2:W52)</f>
        <v>0</v>
      </c>
      <c r="AB3" s="10">
        <f>SUM(Pedidos!X2:X52)</f>
        <v>0</v>
      </c>
      <c r="AC3" s="10">
        <f>SUM(Pedidos!Y2:Y52)</f>
        <v>0</v>
      </c>
      <c r="AD3" s="10">
        <f>SUM(Pedidos!Z2:Z52)</f>
        <v>2</v>
      </c>
      <c r="AE3" s="10">
        <f>SUM(Pedidos!AA2:AA52)</f>
        <v>0</v>
      </c>
      <c r="AF3" s="10">
        <f>SUM(Pedidos!AB2:AB52)</f>
        <v>0</v>
      </c>
      <c r="AG3" s="10">
        <f>SUM(Pedidos!AC2:AC52)</f>
        <v>0</v>
      </c>
      <c r="AH3" s="10">
        <f>SUM(Pedidos!AD2:AD52)</f>
        <v>1</v>
      </c>
      <c r="AI3" s="10">
        <f>SUM(Pedidos!AE2:AE52)</f>
        <v>1</v>
      </c>
      <c r="AJ3" s="10" t="e">
        <f>SUM(Pedidos!#REF!)</f>
        <v>#REF!</v>
      </c>
      <c r="AK3" s="10">
        <f>SUM(Pedidos!AF2:AF52)</f>
        <v>0</v>
      </c>
      <c r="AL3" s="10">
        <f>SUM(Pedidos!AG2:AG52)</f>
        <v>2</v>
      </c>
      <c r="AM3" s="10">
        <f>SUM(Pedidos!AH2:AH52)</f>
        <v>0</v>
      </c>
      <c r="AN3" s="10">
        <f>SUM(Pedidos!AI2:AI52)</f>
        <v>0</v>
      </c>
      <c r="AO3" s="10">
        <f>SUM(Pedidos!AJ2:AJ52)</f>
        <v>0</v>
      </c>
      <c r="AP3" s="10">
        <f>SUM(Pedidos!AK2:AK52)</f>
        <v>6</v>
      </c>
      <c r="AQ3" s="10">
        <f>SUM(Pedidos!AL2:AL52)</f>
        <v>12</v>
      </c>
      <c r="AR3" s="10">
        <f>SUM(Pedidos!AM2:AM52)</f>
        <v>0</v>
      </c>
      <c r="AS3" s="10">
        <f>SUM(Pedidos!AN2:AN52)</f>
        <v>0</v>
      </c>
      <c r="AT3" s="10">
        <f>SUM(Pedidos!AO2:AO52)</f>
        <v>0</v>
      </c>
      <c r="AU3" s="10">
        <f>SUM(Pedidos!AP2:AP52)</f>
        <v>0</v>
      </c>
      <c r="AV3" s="10">
        <f>SUM(Pedidos!AQ2:AQ52)</f>
        <v>0</v>
      </c>
      <c r="AW3" s="10">
        <f>SUM(Pedidos!AR2:AR52)</f>
        <v>0</v>
      </c>
      <c r="AX3" s="10">
        <f>SUM(Pedidos!AS2:AS52)</f>
        <v>0</v>
      </c>
      <c r="AY3" s="10">
        <f>SUM(Pedidos!AT2:AT52)</f>
        <v>0</v>
      </c>
      <c r="AZ3" s="10" t="e">
        <f>SUM(Pedidos!#REF!)</f>
        <v>#REF!</v>
      </c>
      <c r="BA3" s="10">
        <f>SUM(Pedidos!AU2:AU52)</f>
        <v>0</v>
      </c>
      <c r="BB3" s="10">
        <f>SUM(Pedidos!AV2:AV52)</f>
        <v>2</v>
      </c>
      <c r="BC3" s="10">
        <f>SUM(Pedidos!AW2:AW52)</f>
        <v>4</v>
      </c>
      <c r="BD3" s="10">
        <f>SUM(Pedidos!AX2:AX52)</f>
        <v>0</v>
      </c>
      <c r="BE3" s="10">
        <f>SUM(Pedidos!AY2:AY52)</f>
        <v>0</v>
      </c>
      <c r="BF3" s="10">
        <f>SUM(Pedidos!AZ2:AZ52)</f>
        <v>5</v>
      </c>
      <c r="BG3" s="10">
        <f>SUM(Pedidos!BA2:BA52)</f>
        <v>0</v>
      </c>
      <c r="BH3" s="10">
        <f>SUM(Pedidos!BB2:BB52)</f>
        <v>3</v>
      </c>
      <c r="BI3" s="10">
        <f>SUM(Pedidos!BC2:BC52)</f>
        <v>1</v>
      </c>
      <c r="BJ3" s="10">
        <f>SUM(Pedidos!BD2:BD52)</f>
        <v>0</v>
      </c>
      <c r="BK3" s="10">
        <f>SUM(Pedidos!BE2:BE52)</f>
        <v>0</v>
      </c>
      <c r="BL3" s="10">
        <f>SUM(Pedidos!BF2:BF52)</f>
        <v>0</v>
      </c>
      <c r="BM3" s="10">
        <f>SUM(Pedidos!BG2:BG52)</f>
        <v>0</v>
      </c>
      <c r="BN3" s="10" t="e">
        <f>SUM(Pedidos!#REF!)</f>
        <v>#REF!</v>
      </c>
      <c r="BO3" s="10">
        <f>SUM(Pedidos!BH2:BH52)</f>
        <v>0</v>
      </c>
      <c r="BP3" s="10">
        <f>SUM(Pedidos!BI2:BI52)</f>
        <v>0</v>
      </c>
      <c r="BQ3" s="10">
        <f>SUM(Pedidos!BJ2:BJ52)</f>
        <v>0</v>
      </c>
      <c r="BR3" s="10">
        <f>SUM(Pedidos!BK2:BK52)</f>
        <v>0</v>
      </c>
      <c r="BS3" s="10">
        <f>SUM(Pedidos!BL2:BL52)</f>
        <v>0</v>
      </c>
      <c r="BT3" s="10" t="e">
        <f>SUM(Pedidos!#REF!)</f>
        <v>#REF!</v>
      </c>
      <c r="BU3" s="10">
        <f>SUM(Pedidos!BM2:BM52)</f>
        <v>4</v>
      </c>
      <c r="BV3" s="10">
        <f>SUM(Pedidos!BN2:BN52)</f>
        <v>0</v>
      </c>
      <c r="BW3" s="10">
        <f>SUM(Pedidos!BO2:BO52)</f>
        <v>0</v>
      </c>
      <c r="BX3" s="10" t="e">
        <f>SUM(Pedidos!#REF!)</f>
        <v>#REF!</v>
      </c>
      <c r="BY3" s="10">
        <f>SUM(Pedidos!BP2:BP52)</f>
        <v>0</v>
      </c>
      <c r="BZ3" s="10">
        <f>SUM(Pedidos!BQ2:BQ52)</f>
        <v>0</v>
      </c>
      <c r="CA3" s="10">
        <f>SUM(Pedidos!BR2:BR52)</f>
        <v>0</v>
      </c>
      <c r="CB3" s="10">
        <f>SUM(Pedidos!BS2:BS52)</f>
        <v>0</v>
      </c>
      <c r="CC3" s="10">
        <f>SUM(Pedidos!BT2:BT52)</f>
        <v>1</v>
      </c>
      <c r="CD3" s="10">
        <f>SUM(Pedidos!BU2:BU52)</f>
        <v>0</v>
      </c>
      <c r="CE3" s="10">
        <f>SUM(Pedidos!BV2:BV52)</f>
        <v>0</v>
      </c>
      <c r="CF3" s="10">
        <f>SUM(Pedidos!BW2:BW52)</f>
        <v>0</v>
      </c>
      <c r="CG3" s="10">
        <f>SUM(Pedidos!BX2:BX52)</f>
        <v>0</v>
      </c>
      <c r="CH3" s="10">
        <f>SUM(Pedidos!BY2:BY52)</f>
        <v>0</v>
      </c>
      <c r="CI3" s="10" t="e">
        <f>SUM(Pedidos!#REF!)</f>
        <v>#REF!</v>
      </c>
      <c r="CJ3" s="10">
        <f>SUM(Pedidos!BZ2:BZ52)</f>
        <v>0</v>
      </c>
      <c r="CK3" s="10">
        <f>SUM(Pedidos!CA2:CA52)</f>
        <v>7</v>
      </c>
      <c r="CL3" s="10">
        <f>SUM(Pedidos!CB2:CB52)</f>
        <v>0</v>
      </c>
      <c r="CM3" s="10">
        <f>SUM(Pedidos!CC2:CC52)</f>
        <v>0</v>
      </c>
      <c r="CN3" s="10">
        <f>SUM(Pedidos!CD2:CD52)</f>
        <v>0</v>
      </c>
      <c r="CO3" s="10">
        <f>SUM(Pedidos!CE2:CE52)</f>
        <v>0</v>
      </c>
      <c r="CP3" s="10">
        <f>SUM(Pedidos!CF2:CF52)</f>
        <v>1</v>
      </c>
      <c r="CQ3" s="10">
        <f>SUM(Pedidos!CG2:CG52)</f>
        <v>0</v>
      </c>
      <c r="CR3" s="10">
        <f>SUM(Pedidos!CH2:CH52)</f>
        <v>0</v>
      </c>
      <c r="CS3" s="10">
        <f>SUM(Pedidos!CI2:CI52)</f>
        <v>0</v>
      </c>
      <c r="CT3" s="10">
        <f>SUM(Pedidos!CJ2:CJ52)</f>
        <v>0</v>
      </c>
      <c r="CU3" s="10">
        <f>SUM(Pedidos!CK2:CK52)</f>
        <v>1</v>
      </c>
      <c r="CV3" s="10">
        <f>SUM(Pedidos!CL2:CL52)</f>
        <v>0</v>
      </c>
      <c r="CW3" s="10" t="e">
        <f>SUM(Pedidos!#REF!)</f>
        <v>#REF!</v>
      </c>
      <c r="CX3" s="10">
        <f>SUM(Pedidos!CM2:CM52)</f>
        <v>19</v>
      </c>
      <c r="CY3" s="10">
        <f>SUM(Pedidos!CN2:CN52)</f>
        <v>2</v>
      </c>
      <c r="CZ3" s="10" t="e">
        <f>SUM(Pedidos!#REF!)</f>
        <v>#REF!</v>
      </c>
      <c r="DA3" s="10">
        <f>SUM(Pedidos!CO2:CO52)</f>
        <v>0</v>
      </c>
      <c r="DB3" s="10" t="e">
        <f>SUM(Pedidos!#REF!)</f>
        <v>#REF!</v>
      </c>
      <c r="DC3" s="10">
        <f>SUM(Pedidos!CP2:CP52)</f>
        <v>0</v>
      </c>
      <c r="DD3" s="10">
        <f>SUM(Pedidos!CQ2:CQ52)</f>
        <v>0</v>
      </c>
      <c r="DE3" s="10">
        <f>SUM(Pedidos!CR2:CR52)</f>
        <v>0</v>
      </c>
      <c r="DF3" s="10">
        <f>SUM(Pedidos!CS2:CS52)</f>
        <v>3</v>
      </c>
      <c r="DG3" s="10">
        <f>SUM(Pedidos!CT2:CT52)</f>
        <v>0</v>
      </c>
      <c r="DH3" s="10" t="e">
        <f>SUM(Pedidos!#REF!)</f>
        <v>#REF!</v>
      </c>
      <c r="DI3" s="10">
        <f>SUM(Pedidos!CU2:CU52)</f>
        <v>1</v>
      </c>
      <c r="DJ3" s="10">
        <f>SUM(Pedidos!CV2:CV52)</f>
        <v>0</v>
      </c>
      <c r="DK3" s="10">
        <f>SUM(Pedidos!CW2:CW52)</f>
        <v>0</v>
      </c>
      <c r="DL3" s="10">
        <f>SUM(Pedidos!CX2:CX52)</f>
        <v>0</v>
      </c>
      <c r="DM3" s="10">
        <f>SUM(Pedidos!CY2:CY52)</f>
        <v>0</v>
      </c>
      <c r="DN3" s="10">
        <f>SUM(Pedidos!CZ2:CZ52)</f>
        <v>0</v>
      </c>
      <c r="DO3" s="10" t="e">
        <f>SUM(Pedidos!#REF!)</f>
        <v>#REF!</v>
      </c>
      <c r="DP3" s="10">
        <f>SUM(Pedidos!DA2:DA52)</f>
        <v>0</v>
      </c>
      <c r="DQ3" s="10">
        <f>SUM(Pedidos!DB2:DB52)</f>
        <v>0</v>
      </c>
      <c r="DR3" s="10">
        <f>SUM(Pedidos!DC2:DC52)</f>
        <v>0</v>
      </c>
      <c r="DS3" s="10" t="e">
        <f>SUM(Pedidos!#REF!)</f>
        <v>#REF!</v>
      </c>
      <c r="DT3" s="10">
        <f>SUM(Pedidos!DD2:DD52)</f>
        <v>0</v>
      </c>
      <c r="DU3" s="10" t="e">
        <f>SUM(Pedidos!#REF!)</f>
        <v>#REF!</v>
      </c>
      <c r="DV3" s="10">
        <f>SUM(Pedidos!DE2:DE52)</f>
        <v>1</v>
      </c>
      <c r="DW3" s="10">
        <f>SUM(Pedidos!DF2:DF52)</f>
        <v>0</v>
      </c>
      <c r="DX3" s="10">
        <f>SUM(Pedidos!DG2:DG52)</f>
        <v>16</v>
      </c>
      <c r="DY3" s="10">
        <f>SUM(Pedidos!DH2:DH52)</f>
        <v>0</v>
      </c>
      <c r="DZ3" s="10">
        <f>SUM(Pedidos!DI2:DI52)</f>
        <v>10</v>
      </c>
      <c r="EA3" s="10">
        <f>SUM(Pedidos!DJ2:DJ52)</f>
        <v>2</v>
      </c>
      <c r="EB3" s="10">
        <f>SUM(Pedidos!DK2:DK52)</f>
        <v>6</v>
      </c>
      <c r="EC3" s="10">
        <f>SUM(Pedidos!DL2:DL52)</f>
        <v>16</v>
      </c>
      <c r="ED3" s="10">
        <f>SUM(Pedidos!DM2:DM52)</f>
        <v>5</v>
      </c>
      <c r="EE3" s="10">
        <f>SUM(Pedidos!DN2:DN52)</f>
        <v>6</v>
      </c>
      <c r="EF3" s="10">
        <f>SUM(Pedidos!DO2:DO52)</f>
        <v>3</v>
      </c>
      <c r="EG3" s="10">
        <f>SUM(Pedidos!DP2:DP52)</f>
        <v>1</v>
      </c>
      <c r="EH3" s="10">
        <f>SUM(Pedidos!DQ2:DQ52)</f>
        <v>2</v>
      </c>
      <c r="EI3" s="10">
        <f>SUM(Pedidos!DR2:DR52)</f>
        <v>0</v>
      </c>
      <c r="EJ3" s="10">
        <f>SUM(Pedidos!DS2:DS52)</f>
        <v>0</v>
      </c>
      <c r="EK3" s="10">
        <f>SUM(Pedidos!DT2:DT52)</f>
        <v>0</v>
      </c>
      <c r="EL3" s="10">
        <f>SUM(Pedidos!DU2:DU52)</f>
        <v>0</v>
      </c>
      <c r="EM3" s="10" t="e">
        <f>SUM(Pedidos!#REF!)</f>
        <v>#REF!</v>
      </c>
      <c r="EN3" s="10" t="e">
        <f>SUM(Pedidos!#REF!)</f>
        <v>#REF!</v>
      </c>
      <c r="EO3" s="10" t="e">
        <f>SUM(Pedidos!#REF!)</f>
        <v>#REF!</v>
      </c>
      <c r="EP3" s="10" t="e">
        <f>SUM(Pedidos!#REF!)</f>
        <v>#REF!</v>
      </c>
      <c r="EQ3" s="10" t="e">
        <f>SUM(Pedidos!#REF!)</f>
        <v>#REF!</v>
      </c>
      <c r="ER3" s="10" t="e">
        <f>SUM(Pedidos!#REF!)</f>
        <v>#REF!</v>
      </c>
      <c r="ES3" s="10" t="e">
        <f>SUM(Pedidos!#REF!)</f>
        <v>#REF!</v>
      </c>
      <c r="ET3" s="10" t="e">
        <f>SUM(Pedidos!#REF!)</f>
        <v>#REF!</v>
      </c>
      <c r="EU3" s="10" t="e">
        <f>SUM(Pedidos!#REF!)</f>
        <v>#REF!</v>
      </c>
      <c r="EV3" s="10" t="e">
        <f>SUM(Pedidos!#REF!)</f>
        <v>#REF!</v>
      </c>
      <c r="EW3" s="10" t="e">
        <f>SUM(Pedidos!#REF!)</f>
        <v>#REF!</v>
      </c>
      <c r="EX3" s="10" t="e">
        <f>SUM(Pedidos!#REF!)</f>
        <v>#REF!</v>
      </c>
      <c r="EY3" s="10" t="e">
        <f>SUM(Pedidos!#REF!)</f>
        <v>#REF!</v>
      </c>
      <c r="EZ3" s="10">
        <f>SUM(Pedidos!DV2:DV52)</f>
        <v>1</v>
      </c>
      <c r="FA3" s="10">
        <f>SUM(Pedidos!DW2:DW52)</f>
        <v>1</v>
      </c>
      <c r="FB3" s="10">
        <f>SUM(Pedidos!DX2:DX52)</f>
        <v>1</v>
      </c>
      <c r="FC3" s="10">
        <f>SUM(Pedidos!DY2:DY52)</f>
        <v>1</v>
      </c>
      <c r="FD3" s="10">
        <f>SUM(Pedidos!DZ2:DZ52)</f>
        <v>1</v>
      </c>
      <c r="FE3" s="10">
        <f>SUM(Pedidos!EA2:EA52)</f>
        <v>0</v>
      </c>
      <c r="FF3" s="10">
        <f>SUM(Pedidos!EB2:EB52)</f>
        <v>0</v>
      </c>
      <c r="FG3" s="10">
        <f>SUM(Pedidos!EC2:EC52)</f>
        <v>12</v>
      </c>
      <c r="FH3" s="10">
        <f>SUM(Pedidos!ED2:ED52)</f>
        <v>4</v>
      </c>
      <c r="FI3" s="10">
        <f>SUM(Pedidos!EE2:EE52)</f>
        <v>3</v>
      </c>
      <c r="FJ3" s="10">
        <f>SUM(Pedidos!EF2:EF52)</f>
        <v>4</v>
      </c>
      <c r="FK3" s="10">
        <f>SUM(Pedidos!EG2:EG52)</f>
        <v>18</v>
      </c>
      <c r="FL3" s="10">
        <f>SUM(Pedidos!EH2:EH52)</f>
        <v>14</v>
      </c>
      <c r="FM3" s="10">
        <f>SUM(Pedidos!EI2:EI52)</f>
        <v>15</v>
      </c>
      <c r="FN3" s="10">
        <f>SUM(Pedidos!EJ2:EJ52)</f>
        <v>2</v>
      </c>
      <c r="FO3" s="10">
        <f>SUM(Pedidos!EK2:EK52)</f>
        <v>7</v>
      </c>
      <c r="FP3" s="10">
        <f>SUM(Pedidos!EL2:EL52)</f>
        <v>2</v>
      </c>
      <c r="FQ3" s="10">
        <f>SUM(Pedidos!EM2:EM52)</f>
        <v>1</v>
      </c>
      <c r="FR3" s="10">
        <f>SUM(Pedidos!EN2:EN52)</f>
        <v>1</v>
      </c>
      <c r="FS3" s="10">
        <f>SUM(Pedidos!EO2:EO52)</f>
        <v>0</v>
      </c>
      <c r="FT3" s="10">
        <f>SUM(Pedidos!EP2:EP52)</f>
        <v>5</v>
      </c>
      <c r="FU3" s="10">
        <f>SUM(Pedidos!EQ2:EQ52)</f>
        <v>5</v>
      </c>
      <c r="FV3" s="10">
        <f>SUM(Pedidos!ER2:ER52)</f>
        <v>6</v>
      </c>
      <c r="FW3" s="10">
        <f>SUM(Pedidos!ES2:ES52)</f>
        <v>2</v>
      </c>
      <c r="FX3" s="10">
        <f>SUM(Pedidos!ET2:ET52)</f>
        <v>0</v>
      </c>
      <c r="FY3" s="10">
        <f>SUM(Pedidos!EU2:EU52)</f>
        <v>2</v>
      </c>
      <c r="FZ3" s="10">
        <f>SUM(Pedidos!EV2:EV52)</f>
        <v>0</v>
      </c>
      <c r="GA3" s="10">
        <f>SUM(Pedidos!EW2:EW52)</f>
        <v>0</v>
      </c>
    </row>
    <row r="4" spans="5:184" ht="15.75" customHeight="1">
      <c r="E4" s="9" t="s">
        <v>309</v>
      </c>
      <c r="F4" s="11">
        <f>SUM(Pedidos!I2:I6)</f>
        <v>0</v>
      </c>
      <c r="G4" s="11" t="e">
        <f>SUM(Pedidos!#REF!)</f>
        <v>#REF!</v>
      </c>
      <c r="H4" s="11">
        <f>SUM(Pedidos!J2:J6)</f>
        <v>0</v>
      </c>
      <c r="I4" s="11">
        <f>SUM(Pedidos!K2:K6)</f>
        <v>1</v>
      </c>
      <c r="J4" s="11">
        <f>SUM(Pedidos!L2:L6)</f>
        <v>2</v>
      </c>
      <c r="K4" s="11">
        <f>SUM(Pedidos!M2:M6)</f>
        <v>1</v>
      </c>
      <c r="L4" s="11">
        <f>SUM(Pedidos!N2:N6)</f>
        <v>1</v>
      </c>
      <c r="M4" s="11" t="e">
        <f>SUM(Pedidos!#REF!)</f>
        <v>#REF!</v>
      </c>
      <c r="N4" s="11">
        <f>SUM(Pedidos!O2:O6)</f>
        <v>1</v>
      </c>
      <c r="O4" s="11">
        <f>SUM(Pedidos!P2:P6)</f>
        <v>0</v>
      </c>
      <c r="P4" s="11">
        <f>SUM(Pedidos!Q2:Q6)</f>
        <v>0</v>
      </c>
      <c r="Q4" s="11" t="e">
        <f>SUM(Pedidos!#REF!)</f>
        <v>#REF!</v>
      </c>
      <c r="R4" s="11">
        <f>SUM(Pedidos!R2:R6)</f>
        <v>0</v>
      </c>
      <c r="S4" s="11">
        <f>SUM(Pedidos!S2:S6)</f>
        <v>2</v>
      </c>
      <c r="T4" s="11">
        <f>SUM(Pedidos!T2:T6)</f>
        <v>1</v>
      </c>
      <c r="U4" s="11" t="e">
        <f>SUM(Pedidos!#REF!)</f>
        <v>#REF!</v>
      </c>
      <c r="V4" s="11">
        <f>SUM(Pedidos!U2:U6)</f>
        <v>0</v>
      </c>
      <c r="W4" s="11">
        <f>SUM(Pedidos!V2:V6)</f>
        <v>0</v>
      </c>
      <c r="X4" s="11" t="e">
        <f>SUM(Pedidos!#REF!)</f>
        <v>#REF!</v>
      </c>
      <c r="Y4" s="11" t="e">
        <f>SUM(Pedidos!#REF!)</f>
        <v>#REF!</v>
      </c>
      <c r="Z4" s="11" t="e">
        <f>SUM(Pedidos!#REF!)</f>
        <v>#REF!</v>
      </c>
      <c r="AA4" s="11">
        <f>SUM(Pedidos!W2:W6)</f>
        <v>0</v>
      </c>
      <c r="AB4" s="11">
        <f>SUM(Pedidos!X2:X6)</f>
        <v>0</v>
      </c>
      <c r="AC4" s="11">
        <f>SUM(Pedidos!Y2:Y6)</f>
        <v>0</v>
      </c>
      <c r="AD4" s="11">
        <f>SUM(Pedidos!Z2:Z6)</f>
        <v>0</v>
      </c>
      <c r="AE4" s="11">
        <f>SUM(Pedidos!AA2:AA6)</f>
        <v>0</v>
      </c>
      <c r="AF4" s="11">
        <f>SUM(Pedidos!AB2:AB6)</f>
        <v>0</v>
      </c>
      <c r="AG4" s="11">
        <f>SUM(Pedidos!AC2:AC6)</f>
        <v>0</v>
      </c>
      <c r="AH4" s="11">
        <f>SUM(Pedidos!AD2:AD6)</f>
        <v>0</v>
      </c>
      <c r="AI4" s="11">
        <f>SUM(Pedidos!AE2:AE6)</f>
        <v>0</v>
      </c>
      <c r="AJ4" s="11" t="e">
        <f>SUM(Pedidos!#REF!)</f>
        <v>#REF!</v>
      </c>
      <c r="AK4" s="11">
        <f>SUM(Pedidos!AF2:AF6)</f>
        <v>0</v>
      </c>
      <c r="AL4" s="11">
        <f>SUM(Pedidos!AG2:AG6)</f>
        <v>0</v>
      </c>
      <c r="AM4" s="11">
        <f>SUM(Pedidos!AH2:AH6)</f>
        <v>0</v>
      </c>
      <c r="AN4" s="11">
        <f>SUM(Pedidos!AI2:AI6)</f>
        <v>0</v>
      </c>
      <c r="AO4" s="11">
        <f>SUM(Pedidos!AJ2:AJ6)</f>
        <v>0</v>
      </c>
      <c r="AP4" s="11">
        <f>SUM(Pedidos!AK2:AK6)</f>
        <v>0</v>
      </c>
      <c r="AQ4" s="11">
        <f>SUM(Pedidos!AL2:AL6)</f>
        <v>1</v>
      </c>
      <c r="AR4" s="11">
        <f>SUM(Pedidos!AM2:AM6)</f>
        <v>0</v>
      </c>
      <c r="AS4" s="11">
        <f>SUM(Pedidos!AN2:AN6)</f>
        <v>0</v>
      </c>
      <c r="AT4" s="11">
        <f>SUM(Pedidos!AO2:AO6)</f>
        <v>0</v>
      </c>
      <c r="AU4" s="11">
        <f>SUM(Pedidos!AP2:AP6)</f>
        <v>0</v>
      </c>
      <c r="AV4" s="11">
        <f>SUM(Pedidos!AQ2:AQ6)</f>
        <v>0</v>
      </c>
      <c r="AW4" s="11">
        <f>SUM(Pedidos!AR2:AR6)</f>
        <v>0</v>
      </c>
      <c r="AX4" s="11">
        <f>SUM(Pedidos!AS2:AS6)</f>
        <v>0</v>
      </c>
      <c r="AY4" s="11">
        <f>SUM(Pedidos!AT2:AT6)</f>
        <v>0</v>
      </c>
      <c r="AZ4" s="11" t="e">
        <f>SUM(Pedidos!#REF!)</f>
        <v>#REF!</v>
      </c>
      <c r="BA4" s="11">
        <f>SUM(Pedidos!AU2:AU6)</f>
        <v>0</v>
      </c>
      <c r="BB4" s="11">
        <f>SUM(Pedidos!AV2:AV6)</f>
        <v>0</v>
      </c>
      <c r="BC4" s="11">
        <f>SUM(Pedidos!AW2:AW6)</f>
        <v>0</v>
      </c>
      <c r="BD4" s="11">
        <f>SUM(Pedidos!AX2:AX6)</f>
        <v>0</v>
      </c>
      <c r="BE4" s="11">
        <f>SUM(Pedidos!AY2:AY6)</f>
        <v>0</v>
      </c>
      <c r="BF4" s="11">
        <f>SUM(Pedidos!AZ2:AZ6)</f>
        <v>0</v>
      </c>
      <c r="BG4" s="11">
        <f>SUM(Pedidos!BA2:BA6)</f>
        <v>0</v>
      </c>
      <c r="BH4" s="11">
        <f>SUM(Pedidos!BB2:BB6)</f>
        <v>0</v>
      </c>
      <c r="BI4" s="11">
        <f>SUM(Pedidos!BC2:BC6)</f>
        <v>0</v>
      </c>
      <c r="BJ4" s="11">
        <f>SUM(Pedidos!BD2:BD6)</f>
        <v>0</v>
      </c>
      <c r="BK4" s="11">
        <f>SUM(Pedidos!BE2:BE6)</f>
        <v>0</v>
      </c>
      <c r="BL4" s="11">
        <f>SUM(Pedidos!BF2:BF6)</f>
        <v>0</v>
      </c>
      <c r="BM4" s="11">
        <f>SUM(Pedidos!BG2:BG6)</f>
        <v>0</v>
      </c>
      <c r="BN4" s="11" t="e">
        <f>SUM(Pedidos!#REF!)</f>
        <v>#REF!</v>
      </c>
      <c r="BO4" s="11">
        <f>SUM(Pedidos!BH2:BH6)</f>
        <v>0</v>
      </c>
      <c r="BP4" s="11">
        <f>SUM(Pedidos!BI2:BI6)</f>
        <v>0</v>
      </c>
      <c r="BQ4" s="11">
        <f>SUM(Pedidos!BJ2:BJ6)</f>
        <v>0</v>
      </c>
      <c r="BR4" s="11">
        <f>SUM(Pedidos!BK2:BK6)</f>
        <v>0</v>
      </c>
      <c r="BS4" s="11">
        <f>SUM(Pedidos!BL2:BL6)</f>
        <v>0</v>
      </c>
      <c r="BT4" s="11" t="e">
        <f>SUM(Pedidos!#REF!)</f>
        <v>#REF!</v>
      </c>
      <c r="BU4" s="11">
        <f>SUM(Pedidos!BM2:BM6)</f>
        <v>0</v>
      </c>
      <c r="BV4" s="11">
        <f>SUM(Pedidos!BN2:BN6)</f>
        <v>0</v>
      </c>
      <c r="BW4" s="11">
        <f>SUM(Pedidos!BO2:BO6)</f>
        <v>0</v>
      </c>
      <c r="BX4" s="11" t="e">
        <f>SUM(Pedidos!#REF!)</f>
        <v>#REF!</v>
      </c>
      <c r="BY4" s="11">
        <f>SUM(Pedidos!BP2:BP6)</f>
        <v>0</v>
      </c>
      <c r="BZ4" s="11">
        <f>SUM(Pedidos!BQ2:BQ6)</f>
        <v>0</v>
      </c>
      <c r="CA4" s="11">
        <f>SUM(Pedidos!BR2:BR6)</f>
        <v>0</v>
      </c>
      <c r="CB4" s="11">
        <f>SUM(Pedidos!BS2:BS6)</f>
        <v>0</v>
      </c>
      <c r="CC4" s="11">
        <f>SUM(Pedidos!BT2:BT6)</f>
        <v>0</v>
      </c>
      <c r="CD4" s="11">
        <f>SUM(Pedidos!BU2:BU6)</f>
        <v>0</v>
      </c>
      <c r="CE4" s="11">
        <f>SUM(Pedidos!BV2:BV6)</f>
        <v>0</v>
      </c>
      <c r="CF4" s="11">
        <f>SUM(Pedidos!BW2:BW6)</f>
        <v>0</v>
      </c>
      <c r="CG4" s="11">
        <f>SUM(Pedidos!BX2:BX6)</f>
        <v>0</v>
      </c>
      <c r="CH4" s="11">
        <f>SUM(Pedidos!BY2:BY6)</f>
        <v>0</v>
      </c>
      <c r="CI4" s="11" t="e">
        <f>SUM(Pedidos!#REF!)</f>
        <v>#REF!</v>
      </c>
      <c r="CJ4" s="11">
        <f>SUM(Pedidos!BZ2:BZ6)</f>
        <v>0</v>
      </c>
      <c r="CK4" s="11">
        <f>SUM(Pedidos!CA2:CA6)</f>
        <v>1</v>
      </c>
      <c r="CL4" s="11">
        <f>SUM(Pedidos!CB2:CB6)</f>
        <v>0</v>
      </c>
      <c r="CM4" s="11">
        <f>SUM(Pedidos!CC2:CC6)</f>
        <v>0</v>
      </c>
      <c r="CN4" s="11">
        <f>SUM(Pedidos!CD2:CD6)</f>
        <v>0</v>
      </c>
      <c r="CO4" s="11">
        <f>SUM(Pedidos!CE2:CE6)</f>
        <v>0</v>
      </c>
      <c r="CP4" s="11">
        <f>SUM(Pedidos!CF2:CF6)</f>
        <v>0</v>
      </c>
      <c r="CQ4" s="11">
        <f>SUM(Pedidos!CG2:CG6)</f>
        <v>0</v>
      </c>
      <c r="CR4" s="11">
        <f>SUM(Pedidos!CH2:CH6)</f>
        <v>0</v>
      </c>
      <c r="CS4" s="11">
        <f>SUM(Pedidos!CI2:CI6)</f>
        <v>0</v>
      </c>
      <c r="CT4" s="11">
        <f>SUM(Pedidos!CJ2:CJ6)</f>
        <v>0</v>
      </c>
      <c r="CU4" s="11">
        <f>SUM(Pedidos!CK2:CK6)</f>
        <v>0</v>
      </c>
      <c r="CV4" s="11">
        <f>SUM(Pedidos!CL2:CL6)</f>
        <v>0</v>
      </c>
      <c r="CW4" s="11" t="e">
        <f>SUM(Pedidos!#REF!)</f>
        <v>#REF!</v>
      </c>
      <c r="CX4" s="11">
        <f>SUM(Pedidos!CM2:CM6)</f>
        <v>2</v>
      </c>
      <c r="CY4" s="11">
        <f>SUM(Pedidos!CN2:CN6)</f>
        <v>0</v>
      </c>
      <c r="CZ4" s="11" t="e">
        <f>SUM(Pedidos!#REF!)</f>
        <v>#REF!</v>
      </c>
      <c r="DA4" s="11">
        <f>SUM(Pedidos!CO2:CO6)</f>
        <v>0</v>
      </c>
      <c r="DB4" s="11" t="e">
        <f>SUM(Pedidos!#REF!)</f>
        <v>#REF!</v>
      </c>
      <c r="DC4" s="11">
        <f>SUM(Pedidos!CP2:CP6)</f>
        <v>0</v>
      </c>
      <c r="DD4" s="11">
        <f>SUM(Pedidos!CQ2:CQ6)</f>
        <v>0</v>
      </c>
      <c r="DE4" s="11">
        <f>SUM(Pedidos!CR2:CR6)</f>
        <v>0</v>
      </c>
      <c r="DF4" s="11">
        <f>SUM(Pedidos!CS2:CS6)</f>
        <v>0</v>
      </c>
      <c r="DG4" s="11">
        <f>SUM(Pedidos!CT2:CT6)</f>
        <v>0</v>
      </c>
      <c r="DH4" s="11" t="e">
        <f>SUM(Pedidos!#REF!)</f>
        <v>#REF!</v>
      </c>
      <c r="DI4" s="11">
        <f>SUM(Pedidos!CU2:CU6)</f>
        <v>0</v>
      </c>
      <c r="DJ4" s="11">
        <f>SUM(Pedidos!CV2:CV6)</f>
        <v>0</v>
      </c>
      <c r="DK4" s="11">
        <f>SUM(Pedidos!CW2:CW6)</f>
        <v>0</v>
      </c>
      <c r="DL4" s="11">
        <f>SUM(Pedidos!CX2:CX6)</f>
        <v>0</v>
      </c>
      <c r="DM4" s="11">
        <f>SUM(Pedidos!CY2:CY6)</f>
        <v>0</v>
      </c>
      <c r="DN4" s="11">
        <f>SUM(Pedidos!CZ2:CZ6)</f>
        <v>0</v>
      </c>
      <c r="DO4" s="11" t="e">
        <f>SUM(Pedidos!#REF!)</f>
        <v>#REF!</v>
      </c>
      <c r="DP4" s="11">
        <f>SUM(Pedidos!DA2:DA6)</f>
        <v>0</v>
      </c>
      <c r="DQ4" s="11">
        <f>SUM(Pedidos!DB2:DB6)</f>
        <v>0</v>
      </c>
      <c r="DR4" s="11">
        <f>SUM(Pedidos!DC2:DC6)</f>
        <v>0</v>
      </c>
      <c r="DS4" s="11" t="e">
        <f>SUM(Pedidos!#REF!)</f>
        <v>#REF!</v>
      </c>
      <c r="DT4" s="11">
        <f>SUM(Pedidos!DD2:DD6)</f>
        <v>0</v>
      </c>
      <c r="DU4" s="11" t="e">
        <f>SUM(Pedidos!#REF!)</f>
        <v>#REF!</v>
      </c>
      <c r="DV4" s="11">
        <f>SUM(Pedidos!DE2:DE6)</f>
        <v>0</v>
      </c>
      <c r="DW4" s="11">
        <f>SUM(Pedidos!DF2:DF6)</f>
        <v>0</v>
      </c>
      <c r="DX4" s="11">
        <f>SUM(Pedidos!DG2:DG6)</f>
        <v>3</v>
      </c>
      <c r="DY4" s="11">
        <f>SUM(Pedidos!DH2:DH6)</f>
        <v>0</v>
      </c>
      <c r="DZ4" s="11">
        <f>SUM(Pedidos!DI2:DI6)</f>
        <v>1</v>
      </c>
      <c r="EA4" s="11">
        <f>SUM(Pedidos!DJ2:DJ6)</f>
        <v>1</v>
      </c>
      <c r="EB4" s="11">
        <f>SUM(Pedidos!DK2:DK6)</f>
        <v>0</v>
      </c>
      <c r="EC4" s="11">
        <f>SUM(Pedidos!DL2:DL6)</f>
        <v>4</v>
      </c>
      <c r="ED4" s="11">
        <f>SUM(Pedidos!DM2:DM6)</f>
        <v>0</v>
      </c>
      <c r="EE4" s="11">
        <f>SUM(Pedidos!DN2:DN6)</f>
        <v>0</v>
      </c>
      <c r="EF4" s="11">
        <f>SUM(Pedidos!DO2:DO6)</f>
        <v>0</v>
      </c>
      <c r="EG4" s="11">
        <f>SUM(Pedidos!DP2:DP6)</f>
        <v>0</v>
      </c>
      <c r="EH4" s="11">
        <f>SUM(Pedidos!DQ2:DQ6)</f>
        <v>0</v>
      </c>
      <c r="EI4" s="11">
        <f>SUM(Pedidos!DR2:DR6)</f>
        <v>0</v>
      </c>
      <c r="EJ4" s="11">
        <f>SUM(Pedidos!DS2:DS6)</f>
        <v>0</v>
      </c>
      <c r="EK4" s="11">
        <f>SUM(Pedidos!DT2:DT6)</f>
        <v>0</v>
      </c>
      <c r="EL4" s="11">
        <f>SUM(Pedidos!DU2:DU6)</f>
        <v>0</v>
      </c>
      <c r="EM4" s="11" t="e">
        <f>SUM(Pedidos!#REF!)</f>
        <v>#REF!</v>
      </c>
      <c r="EN4" s="11" t="e">
        <f>SUM(Pedidos!#REF!)</f>
        <v>#REF!</v>
      </c>
      <c r="EO4" s="11" t="e">
        <f>SUM(Pedidos!#REF!)</f>
        <v>#REF!</v>
      </c>
      <c r="EP4" s="11" t="e">
        <f>SUM(Pedidos!#REF!)</f>
        <v>#REF!</v>
      </c>
      <c r="EQ4" s="11" t="e">
        <f>SUM(Pedidos!#REF!)</f>
        <v>#REF!</v>
      </c>
      <c r="ER4" s="11" t="e">
        <f>SUM(Pedidos!#REF!)</f>
        <v>#REF!</v>
      </c>
      <c r="ES4" s="11" t="e">
        <f>SUM(Pedidos!#REF!)</f>
        <v>#REF!</v>
      </c>
      <c r="ET4" s="11" t="e">
        <f>SUM(Pedidos!#REF!)</f>
        <v>#REF!</v>
      </c>
      <c r="EU4" s="11" t="e">
        <f>SUM(Pedidos!#REF!)</f>
        <v>#REF!</v>
      </c>
      <c r="EV4" s="11" t="e">
        <f>SUM(Pedidos!#REF!)</f>
        <v>#REF!</v>
      </c>
      <c r="EW4" s="11" t="e">
        <f>SUM(Pedidos!#REF!)</f>
        <v>#REF!</v>
      </c>
      <c r="EX4" s="11" t="e">
        <f>SUM(Pedidos!#REF!)</f>
        <v>#REF!</v>
      </c>
      <c r="EY4" s="11" t="e">
        <f>SUM(Pedidos!#REF!)</f>
        <v>#REF!</v>
      </c>
      <c r="EZ4" s="11">
        <f>SUM(Pedidos!DV2:DV6)</f>
        <v>0</v>
      </c>
      <c r="FA4" s="11">
        <f>SUM(Pedidos!DW2:DW6)</f>
        <v>0</v>
      </c>
      <c r="FB4" s="11">
        <f>SUM(Pedidos!DX2:DX6)</f>
        <v>0</v>
      </c>
      <c r="FC4" s="11">
        <f>SUM(Pedidos!DY2:DY6)</f>
        <v>0</v>
      </c>
      <c r="FD4" s="11">
        <f>SUM(Pedidos!DZ2:DZ6)</f>
        <v>0</v>
      </c>
      <c r="FE4" s="11">
        <f>SUM(Pedidos!EA2:EA6)</f>
        <v>0</v>
      </c>
      <c r="FF4" s="11">
        <f>SUM(Pedidos!EB2:EB6)</f>
        <v>0</v>
      </c>
      <c r="FG4" s="11">
        <f>SUM(Pedidos!EC2:EC6)</f>
        <v>2</v>
      </c>
      <c r="FH4" s="11">
        <f>SUM(Pedidos!ED2:ED6)</f>
        <v>0</v>
      </c>
      <c r="FI4" s="11">
        <f>SUM(Pedidos!EE2:EE6)</f>
        <v>1</v>
      </c>
      <c r="FJ4" s="11">
        <f>SUM(Pedidos!EF2:EF6)</f>
        <v>0</v>
      </c>
      <c r="FK4" s="11">
        <f>SUM(Pedidos!EG2:EG6)</f>
        <v>0</v>
      </c>
      <c r="FL4" s="11">
        <f>SUM(Pedidos!EH2:EH6)</f>
        <v>3</v>
      </c>
      <c r="FM4" s="11">
        <f>SUM(Pedidos!EI2:EI6)</f>
        <v>3</v>
      </c>
      <c r="FN4" s="11">
        <f>SUM(Pedidos!EJ2:EJ6)</f>
        <v>0</v>
      </c>
      <c r="FO4" s="11">
        <f>SUM(Pedidos!EK2:EK6)</f>
        <v>1</v>
      </c>
      <c r="FP4" s="11">
        <f>SUM(Pedidos!EL2:EL6)</f>
        <v>0</v>
      </c>
      <c r="FQ4" s="11">
        <f>SUM(Pedidos!EM2:EM6)</f>
        <v>0</v>
      </c>
      <c r="FR4" s="11">
        <f>SUM(Pedidos!EN2:EN6)</f>
        <v>0</v>
      </c>
      <c r="FS4" s="11">
        <f>SUM(Pedidos!EO2:EO6)</f>
        <v>0</v>
      </c>
      <c r="FT4" s="11">
        <f>SUM(Pedidos!EP2:EP6)</f>
        <v>0</v>
      </c>
      <c r="FU4" s="11">
        <f>SUM(Pedidos!EQ2:EQ6)</f>
        <v>0</v>
      </c>
      <c r="FV4" s="11">
        <f>SUM(Pedidos!ER2:ER6)</f>
        <v>0</v>
      </c>
      <c r="FW4" s="11">
        <f>SUM(Pedidos!ES2:ES6)</f>
        <v>0</v>
      </c>
      <c r="FX4" s="11">
        <f>SUM(Pedidos!ET2:ET6)</f>
        <v>0</v>
      </c>
      <c r="FY4" s="11">
        <f>SUM(Pedidos!EU2:EU6)</f>
        <v>0</v>
      </c>
      <c r="FZ4" s="11">
        <f>SUM(Pedidos!EV2:EV6)</f>
        <v>0</v>
      </c>
      <c r="GA4" s="11">
        <f>SUM(Pedidos!EW2:EW6)</f>
        <v>0</v>
      </c>
    </row>
    <row r="5" spans="5:184" ht="13">
      <c r="E5" s="9" t="s">
        <v>310</v>
      </c>
      <c r="F5" s="12">
        <f>SUM(Pedidos!I7:I17)</f>
        <v>3</v>
      </c>
      <c r="G5" s="13" t="e">
        <f>SUM(Pedidos!#REF!)</f>
        <v>#REF!</v>
      </c>
      <c r="H5" s="13">
        <f>SUM(Pedidos!J7:J17)</f>
        <v>0</v>
      </c>
      <c r="I5" s="13">
        <f>SUM(Pedidos!K7:K17)</f>
        <v>1</v>
      </c>
      <c r="J5" s="13">
        <f>SUM(Pedidos!L7:L17)</f>
        <v>4</v>
      </c>
      <c r="K5" s="13">
        <f>SUM(Pedidos!M7:M17)</f>
        <v>2</v>
      </c>
      <c r="L5" s="13">
        <f>SUM(Pedidos!N7:N17)</f>
        <v>2</v>
      </c>
      <c r="M5" s="13" t="e">
        <f>SUM(Pedidos!#REF!)</f>
        <v>#REF!</v>
      </c>
      <c r="N5" s="13">
        <f>SUM(Pedidos!O7:O17)</f>
        <v>4</v>
      </c>
      <c r="O5" s="13">
        <f>SUM(Pedidos!P7:P17)</f>
        <v>1</v>
      </c>
      <c r="P5" s="13">
        <f>SUM(Pedidos!Q7:Q17)</f>
        <v>0</v>
      </c>
      <c r="Q5" s="13" t="e">
        <f>SUM(Pedidos!#REF!)</f>
        <v>#REF!</v>
      </c>
      <c r="R5" s="13">
        <f>SUM(Pedidos!R7:R17)</f>
        <v>0</v>
      </c>
      <c r="S5" s="13">
        <f>SUM(Pedidos!S7:S17)</f>
        <v>5</v>
      </c>
      <c r="T5" s="13">
        <f>SUM(Pedidos!T7:T17)</f>
        <v>1</v>
      </c>
      <c r="U5" s="13" t="e">
        <f>SUM(Pedidos!#REF!)</f>
        <v>#REF!</v>
      </c>
      <c r="V5" s="13">
        <f>SUM(Pedidos!U7:U17)</f>
        <v>0</v>
      </c>
      <c r="W5" s="13">
        <f>SUM(Pedidos!V7:V17)</f>
        <v>2</v>
      </c>
      <c r="X5" s="13" t="e">
        <f>SUM(Pedidos!#REF!)</f>
        <v>#REF!</v>
      </c>
      <c r="Y5" s="13" t="e">
        <f>SUM(Pedidos!#REF!)</f>
        <v>#REF!</v>
      </c>
      <c r="Z5" s="13" t="e">
        <f>SUM(Pedidos!#REF!)</f>
        <v>#REF!</v>
      </c>
      <c r="AA5" s="13">
        <f>SUM(Pedidos!W7:W17)</f>
        <v>0</v>
      </c>
      <c r="AB5" s="13">
        <f>SUM(Pedidos!X7:X17)</f>
        <v>0</v>
      </c>
      <c r="AC5" s="13">
        <f>SUM(Pedidos!Y7:Y17)</f>
        <v>0</v>
      </c>
      <c r="AD5" s="13">
        <f>SUM(Pedidos!Z7:Z17)</f>
        <v>1</v>
      </c>
      <c r="AE5" s="13">
        <f>SUM(Pedidos!AA7:AA17)</f>
        <v>0</v>
      </c>
      <c r="AF5" s="13">
        <f>SUM(Pedidos!AB7:AB17)</f>
        <v>0</v>
      </c>
      <c r="AG5" s="13">
        <f>SUM(Pedidos!AC7:AC17)</f>
        <v>0</v>
      </c>
      <c r="AH5" s="13">
        <f>SUM(Pedidos!AD7:AD17)</f>
        <v>1</v>
      </c>
      <c r="AI5" s="13">
        <f>SUM(Pedidos!AE7:AE17)</f>
        <v>1</v>
      </c>
      <c r="AJ5" s="13" t="e">
        <f>SUM(Pedidos!#REF!)</f>
        <v>#REF!</v>
      </c>
      <c r="AK5" s="13">
        <f>SUM(Pedidos!AF7:AF17)</f>
        <v>0</v>
      </c>
      <c r="AL5" s="13">
        <f>SUM(Pedidos!AG7:AG17)</f>
        <v>0</v>
      </c>
      <c r="AM5" s="13">
        <f>SUM(Pedidos!AH7:AH17)</f>
        <v>0</v>
      </c>
      <c r="AN5" s="13">
        <f>SUM(Pedidos!AI7:AI17)</f>
        <v>0</v>
      </c>
      <c r="AO5" s="13">
        <f>SUM(Pedidos!AJ7:AJ17)</f>
        <v>0</v>
      </c>
      <c r="AP5" s="13">
        <f>SUM(Pedidos!AK7:AK17)</f>
        <v>2</v>
      </c>
      <c r="AQ5" s="13">
        <f>SUM(Pedidos!AL7:AL17)</f>
        <v>3</v>
      </c>
      <c r="AR5" s="13">
        <f>SUM(Pedidos!AM7:AM17)</f>
        <v>0</v>
      </c>
      <c r="AS5" s="13">
        <f>SUM(Pedidos!AN7:AN17)</f>
        <v>0</v>
      </c>
      <c r="AT5" s="13">
        <f>SUM(Pedidos!AO7:AO17)</f>
        <v>0</v>
      </c>
      <c r="AU5" s="13">
        <f>SUM(Pedidos!AP7:AP17)</f>
        <v>0</v>
      </c>
      <c r="AV5" s="13">
        <f>SUM(Pedidos!AQ7:AQ17)</f>
        <v>0</v>
      </c>
      <c r="AW5" s="13">
        <f>SUM(Pedidos!AR7:AR17)</f>
        <v>0</v>
      </c>
      <c r="AX5" s="13">
        <f>SUM(Pedidos!AS7:AS17)</f>
        <v>0</v>
      </c>
      <c r="AY5" s="13">
        <f>SUM(Pedidos!AT7:AT17)</f>
        <v>0</v>
      </c>
      <c r="AZ5" s="13" t="e">
        <f>SUM(Pedidos!#REF!)</f>
        <v>#REF!</v>
      </c>
      <c r="BA5" s="13">
        <f>SUM(Pedidos!AU7:AU17)</f>
        <v>0</v>
      </c>
      <c r="BB5" s="13">
        <f>SUM(Pedidos!AV7:AV17)</f>
        <v>0</v>
      </c>
      <c r="BC5" s="13">
        <f>SUM(Pedidos!AW7:AW17)</f>
        <v>2</v>
      </c>
      <c r="BD5" s="13">
        <f>SUM(Pedidos!AX7:AX17)</f>
        <v>0</v>
      </c>
      <c r="BE5" s="13">
        <f>SUM(Pedidos!AY7:AY17)</f>
        <v>0</v>
      </c>
      <c r="BF5" s="13">
        <f>SUM(Pedidos!AZ7:AZ17)</f>
        <v>4</v>
      </c>
      <c r="BG5" s="13">
        <f>SUM(Pedidos!BA7:BA17)</f>
        <v>0</v>
      </c>
      <c r="BH5" s="13">
        <f>SUM(Pedidos!BB7:BB17)</f>
        <v>0</v>
      </c>
      <c r="BI5" s="13">
        <f>SUM(Pedidos!BC7:BC17)</f>
        <v>0</v>
      </c>
      <c r="BJ5" s="13">
        <f>SUM(Pedidos!BD7:BD17)</f>
        <v>0</v>
      </c>
      <c r="BK5" s="13">
        <f>SUM(Pedidos!BE7:BE17)</f>
        <v>0</v>
      </c>
      <c r="BL5" s="13">
        <f>SUM(Pedidos!BF7:BF17)</f>
        <v>0</v>
      </c>
      <c r="BM5" s="13">
        <f>SUM(Pedidos!BG7:BG17)</f>
        <v>0</v>
      </c>
      <c r="BN5" s="13" t="e">
        <f>SUM(Pedidos!#REF!)</f>
        <v>#REF!</v>
      </c>
      <c r="BO5" s="13">
        <f>SUM(Pedidos!BH7:BH17)</f>
        <v>0</v>
      </c>
      <c r="BP5" s="13">
        <f>SUM(Pedidos!BI7:BI17)</f>
        <v>0</v>
      </c>
      <c r="BQ5" s="13">
        <f>SUM(Pedidos!BJ7:BJ17)</f>
        <v>0</v>
      </c>
      <c r="BR5" s="13">
        <f>SUM(Pedidos!BK7:BK17)</f>
        <v>0</v>
      </c>
      <c r="BS5" s="13">
        <f>SUM(Pedidos!BL7:BL17)</f>
        <v>0</v>
      </c>
      <c r="BT5" s="13" t="e">
        <f>SUM(Pedidos!#REF!)</f>
        <v>#REF!</v>
      </c>
      <c r="BU5" s="13">
        <f>SUM(Pedidos!BM7:BM17)</f>
        <v>2</v>
      </c>
      <c r="BV5" s="13">
        <f>SUM(Pedidos!BN7:BN17)</f>
        <v>0</v>
      </c>
      <c r="BW5" s="13">
        <f>SUM(Pedidos!BO7:BO17)</f>
        <v>0</v>
      </c>
      <c r="BX5" s="13" t="e">
        <f>SUM(Pedidos!#REF!)</f>
        <v>#REF!</v>
      </c>
      <c r="BY5" s="13">
        <f>SUM(Pedidos!BP7:BP17)</f>
        <v>0</v>
      </c>
      <c r="BZ5" s="13">
        <f>SUM(Pedidos!BQ7:BQ17)</f>
        <v>0</v>
      </c>
      <c r="CA5" s="13">
        <f>SUM(Pedidos!BR7:BR17)</f>
        <v>0</v>
      </c>
      <c r="CB5" s="13">
        <f>SUM(Pedidos!BS7:BS17)</f>
        <v>0</v>
      </c>
      <c r="CC5" s="13">
        <f>SUM(Pedidos!BT7:BT17)</f>
        <v>0</v>
      </c>
      <c r="CD5" s="13">
        <f>SUM(Pedidos!BU7:BU17)</f>
        <v>0</v>
      </c>
      <c r="CE5" s="13">
        <f>SUM(Pedidos!BV7:BV17)</f>
        <v>0</v>
      </c>
      <c r="CF5" s="13">
        <f>SUM(Pedidos!BW7:BW17)</f>
        <v>0</v>
      </c>
      <c r="CG5" s="13">
        <f>SUM(Pedidos!BX7:BX17)</f>
        <v>0</v>
      </c>
      <c r="CH5" s="13">
        <f>SUM(Pedidos!BY7:BY17)</f>
        <v>0</v>
      </c>
      <c r="CI5" s="13" t="e">
        <f>SUM(Pedidos!#REF!)</f>
        <v>#REF!</v>
      </c>
      <c r="CJ5" s="13">
        <f>SUM(Pedidos!BZ7:BZ17)</f>
        <v>0</v>
      </c>
      <c r="CK5" s="13">
        <f>SUM(Pedidos!CA7:CA17)</f>
        <v>3</v>
      </c>
      <c r="CL5" s="13">
        <f>SUM(Pedidos!CB7:CB17)</f>
        <v>0</v>
      </c>
      <c r="CM5" s="13">
        <f>SUM(Pedidos!CC7:CC17)</f>
        <v>0</v>
      </c>
      <c r="CN5" s="13">
        <f>SUM(Pedidos!CD7:CD17)</f>
        <v>0</v>
      </c>
      <c r="CO5" s="13">
        <f>SUM(Pedidos!CE7:CE17)</f>
        <v>0</v>
      </c>
      <c r="CP5" s="13">
        <f>SUM(Pedidos!CF7:CF17)</f>
        <v>0</v>
      </c>
      <c r="CQ5" s="13">
        <f>SUM(Pedidos!CG7:CG17)</f>
        <v>0</v>
      </c>
      <c r="CR5" s="13">
        <f>SUM(Pedidos!CH7:CH17)</f>
        <v>0</v>
      </c>
      <c r="CS5" s="13">
        <f>SUM(Pedidos!CI7:CI17)</f>
        <v>0</v>
      </c>
      <c r="CT5" s="13">
        <f>SUM(Pedidos!CJ7:CJ17)</f>
        <v>0</v>
      </c>
      <c r="CU5" s="13">
        <f>SUM(Pedidos!CK7:CK17)</f>
        <v>1</v>
      </c>
      <c r="CV5" s="13">
        <f>SUM(Pedidos!CL7:CL17)</f>
        <v>0</v>
      </c>
      <c r="CW5" s="13" t="e">
        <f>SUM(Pedidos!#REF!)</f>
        <v>#REF!</v>
      </c>
      <c r="CX5" s="13">
        <f>SUM(Pedidos!CM7:CM17)</f>
        <v>4</v>
      </c>
      <c r="CY5" s="13">
        <f>SUM(Pedidos!CN7:CN17)</f>
        <v>0</v>
      </c>
      <c r="CZ5" s="13" t="e">
        <f>SUM(Pedidos!#REF!)</f>
        <v>#REF!</v>
      </c>
      <c r="DA5" s="13">
        <f>SUM(Pedidos!CO7:CO17)</f>
        <v>0</v>
      </c>
      <c r="DB5" s="13" t="e">
        <f>SUM(Pedidos!#REF!)</f>
        <v>#REF!</v>
      </c>
      <c r="DC5" s="13">
        <f>SUM(Pedidos!CP7:CP17)</f>
        <v>0</v>
      </c>
      <c r="DD5" s="13">
        <f>SUM(Pedidos!CQ7:CQ17)</f>
        <v>0</v>
      </c>
      <c r="DE5" s="13">
        <f>SUM(Pedidos!CR7:CR17)</f>
        <v>0</v>
      </c>
      <c r="DF5" s="13">
        <f>SUM(Pedidos!CS7:CS17)</f>
        <v>0</v>
      </c>
      <c r="DG5" s="13">
        <f>SUM(Pedidos!CT7:CT17)</f>
        <v>0</v>
      </c>
      <c r="DH5" s="13" t="e">
        <f>SUM(Pedidos!#REF!)</f>
        <v>#REF!</v>
      </c>
      <c r="DI5" s="13">
        <f>SUM(Pedidos!CU7:CU17)</f>
        <v>0</v>
      </c>
      <c r="DJ5" s="13">
        <f>SUM(Pedidos!CV7:CV17)</f>
        <v>0</v>
      </c>
      <c r="DK5" s="13">
        <f>SUM(Pedidos!CW7:CW17)</f>
        <v>0</v>
      </c>
      <c r="DL5" s="13">
        <f>SUM(Pedidos!CX7:CX17)</f>
        <v>0</v>
      </c>
      <c r="DM5" s="13">
        <f>SUM(Pedidos!CY7:CY17)</f>
        <v>0</v>
      </c>
      <c r="DN5" s="13">
        <f>SUM(Pedidos!CZ7:CZ17)</f>
        <v>0</v>
      </c>
      <c r="DO5" s="13" t="e">
        <f>SUM(Pedidos!#REF!)</f>
        <v>#REF!</v>
      </c>
      <c r="DP5" s="13">
        <f>SUM(Pedidos!DA7:DA17)</f>
        <v>0</v>
      </c>
      <c r="DQ5" s="13">
        <f>SUM(Pedidos!DB7:DB17)</f>
        <v>0</v>
      </c>
      <c r="DR5" s="13">
        <f>SUM(Pedidos!DC7:DC17)</f>
        <v>0</v>
      </c>
      <c r="DS5" s="13" t="e">
        <f>SUM(Pedidos!#REF!)</f>
        <v>#REF!</v>
      </c>
      <c r="DT5" s="13">
        <f>SUM(Pedidos!DD7:DD17)</f>
        <v>0</v>
      </c>
      <c r="DU5" s="13" t="e">
        <f>SUM(Pedidos!#REF!)</f>
        <v>#REF!</v>
      </c>
      <c r="DV5" s="13">
        <f>SUM(Pedidos!DE7:DE17)</f>
        <v>0</v>
      </c>
      <c r="DW5" s="13">
        <f>SUM(Pedidos!DF7:DF17)</f>
        <v>0</v>
      </c>
      <c r="DX5" s="13">
        <f>SUM(Pedidos!DG7:DG17)</f>
        <v>2</v>
      </c>
      <c r="DY5" s="13">
        <f>SUM(Pedidos!DH7:DH17)</f>
        <v>0</v>
      </c>
      <c r="DZ5" s="13">
        <f>SUM(Pedidos!DI7:DI17)</f>
        <v>4</v>
      </c>
      <c r="EA5" s="13">
        <f>SUM(Pedidos!DJ7:DJ17)</f>
        <v>0</v>
      </c>
      <c r="EB5" s="13">
        <f>SUM(Pedidos!DK7:DK17)</f>
        <v>1</v>
      </c>
      <c r="EC5" s="13">
        <f>SUM(Pedidos!DL7:DL17)</f>
        <v>3</v>
      </c>
      <c r="ED5" s="13">
        <f>SUM(Pedidos!DM7:DM17)</f>
        <v>1</v>
      </c>
      <c r="EE5" s="13">
        <f>SUM(Pedidos!DN7:DN17)</f>
        <v>1</v>
      </c>
      <c r="EF5" s="13">
        <f>SUM(Pedidos!DO7:DO17)</f>
        <v>3</v>
      </c>
      <c r="EG5" s="13">
        <f>SUM(Pedidos!DP7:DP17)</f>
        <v>0</v>
      </c>
      <c r="EH5" s="13">
        <f>SUM(Pedidos!DQ7:DQ17)</f>
        <v>1</v>
      </c>
      <c r="EI5" s="13">
        <f>SUM(Pedidos!DR7:DR17)</f>
        <v>0</v>
      </c>
      <c r="EJ5" s="13">
        <f>SUM(Pedidos!DS7:DS17)</f>
        <v>0</v>
      </c>
      <c r="EK5" s="13">
        <f>SUM(Pedidos!DT7:DT17)</f>
        <v>0</v>
      </c>
      <c r="EL5" s="13">
        <f>SUM(Pedidos!DU7:DU17)</f>
        <v>0</v>
      </c>
      <c r="EM5" s="13" t="e">
        <f>SUM(Pedidos!#REF!)</f>
        <v>#REF!</v>
      </c>
      <c r="EN5" s="13" t="e">
        <f>SUM(Pedidos!#REF!)</f>
        <v>#REF!</v>
      </c>
      <c r="EO5" s="13" t="e">
        <f>SUM(Pedidos!#REF!)</f>
        <v>#REF!</v>
      </c>
      <c r="EP5" s="13" t="e">
        <f>SUM(Pedidos!#REF!)</f>
        <v>#REF!</v>
      </c>
      <c r="EQ5" s="13" t="e">
        <f>SUM(Pedidos!#REF!)</f>
        <v>#REF!</v>
      </c>
      <c r="ER5" s="13" t="e">
        <f>SUM(Pedidos!#REF!)</f>
        <v>#REF!</v>
      </c>
      <c r="ES5" s="13" t="e">
        <f>SUM(Pedidos!#REF!)</f>
        <v>#REF!</v>
      </c>
      <c r="ET5" s="13" t="e">
        <f>SUM(Pedidos!#REF!)</f>
        <v>#REF!</v>
      </c>
      <c r="EU5" s="13" t="e">
        <f>SUM(Pedidos!#REF!)</f>
        <v>#REF!</v>
      </c>
      <c r="EV5" s="13" t="e">
        <f>SUM(Pedidos!#REF!)</f>
        <v>#REF!</v>
      </c>
      <c r="EW5" s="13" t="e">
        <f>SUM(Pedidos!#REF!)</f>
        <v>#REF!</v>
      </c>
      <c r="EX5" s="13" t="e">
        <f>SUM(Pedidos!#REF!)</f>
        <v>#REF!</v>
      </c>
      <c r="EY5" s="13" t="e">
        <f>SUM(Pedidos!#REF!)</f>
        <v>#REF!</v>
      </c>
      <c r="EZ5" s="13">
        <f>SUM(Pedidos!DV7:DV17)</f>
        <v>1</v>
      </c>
      <c r="FA5" s="13">
        <f>SUM(Pedidos!DW7:DW17)</f>
        <v>1</v>
      </c>
      <c r="FB5" s="13">
        <f>SUM(Pedidos!DX7:DX17)</f>
        <v>1</v>
      </c>
      <c r="FC5" s="13">
        <f>SUM(Pedidos!DY7:DY17)</f>
        <v>1</v>
      </c>
      <c r="FD5" s="13">
        <f>SUM(Pedidos!DZ7:DZ17)</f>
        <v>0</v>
      </c>
      <c r="FE5" s="13">
        <f>SUM(Pedidos!EA7:EA17)</f>
        <v>0</v>
      </c>
      <c r="FF5" s="13">
        <f>SUM(Pedidos!EB7:EB17)</f>
        <v>0</v>
      </c>
      <c r="FG5" s="13">
        <f>SUM(Pedidos!EC7:EC17)</f>
        <v>3</v>
      </c>
      <c r="FH5" s="13">
        <f>SUM(Pedidos!ED7:ED17)</f>
        <v>4</v>
      </c>
      <c r="FI5" s="13">
        <f>SUM(Pedidos!EE7:EE17)</f>
        <v>1</v>
      </c>
      <c r="FJ5" s="13">
        <f>SUM(Pedidos!EF7:EF17)</f>
        <v>1</v>
      </c>
      <c r="FK5" s="13">
        <f>SUM(Pedidos!EG7:EG17)</f>
        <v>5</v>
      </c>
      <c r="FL5" s="13">
        <f>SUM(Pedidos!EH7:EH17)</f>
        <v>3</v>
      </c>
      <c r="FM5" s="13">
        <f>SUM(Pedidos!EI7:EI17)</f>
        <v>4</v>
      </c>
      <c r="FN5" s="13">
        <f>SUM(Pedidos!EJ7:EJ17)</f>
        <v>2</v>
      </c>
      <c r="FO5" s="13">
        <f>SUM(Pedidos!EK7:EK17)</f>
        <v>3</v>
      </c>
      <c r="FP5" s="13">
        <f>SUM(Pedidos!EL7:EL17)</f>
        <v>1</v>
      </c>
      <c r="FQ5" s="13">
        <f>SUM(Pedidos!EM7:EM17)</f>
        <v>0</v>
      </c>
      <c r="FR5" s="13">
        <f>SUM(Pedidos!EN7:EN17)</f>
        <v>1</v>
      </c>
      <c r="FS5" s="13">
        <f>SUM(Pedidos!EO7:EO17)</f>
        <v>0</v>
      </c>
      <c r="FT5" s="13">
        <f>SUM(Pedidos!EP7:EP17)</f>
        <v>2</v>
      </c>
      <c r="FU5" s="13">
        <f>SUM(Pedidos!EQ7:EQ17)</f>
        <v>0</v>
      </c>
      <c r="FV5" s="13">
        <f>SUM(Pedidos!ER7:ER17)</f>
        <v>3</v>
      </c>
      <c r="FW5" s="13">
        <f>SUM(Pedidos!ES7:ES17)</f>
        <v>0</v>
      </c>
      <c r="FX5" s="13">
        <f>SUM(Pedidos!ET7:ET17)</f>
        <v>0</v>
      </c>
      <c r="FY5" s="13">
        <f>SUM(Pedidos!EU7:EU17)</f>
        <v>1</v>
      </c>
      <c r="FZ5" s="13">
        <f>SUM(Pedidos!EV7:EV17)</f>
        <v>0</v>
      </c>
      <c r="GA5" s="13">
        <f>SUM(Pedidos!EW7:EW17)</f>
        <v>0</v>
      </c>
    </row>
    <row r="6" spans="5:184" ht="15.75" customHeight="1">
      <c r="E6" s="9" t="s">
        <v>311</v>
      </c>
      <c r="F6" s="14">
        <f>SUM(Pedidos!I18:I24)</f>
        <v>1</v>
      </c>
      <c r="G6" s="14" t="e">
        <f>SUM(Pedidos!#REF!)</f>
        <v>#REF!</v>
      </c>
      <c r="H6" s="14">
        <f>SUM(Pedidos!J18:J24)</f>
        <v>0</v>
      </c>
      <c r="I6" s="14">
        <f>SUM(Pedidos!K18:K24)</f>
        <v>1</v>
      </c>
      <c r="J6" s="14">
        <f>SUM(Pedidos!L18:L24)</f>
        <v>4</v>
      </c>
      <c r="K6" s="14">
        <f>SUM(Pedidos!M18:M24)</f>
        <v>1</v>
      </c>
      <c r="L6" s="14">
        <f>SUM(Pedidos!N18:N24)</f>
        <v>0</v>
      </c>
      <c r="M6" s="14" t="e">
        <f>SUM(Pedidos!#REF!)</f>
        <v>#REF!</v>
      </c>
      <c r="N6" s="14">
        <f>SUM(Pedidos!O18:O24)</f>
        <v>2</v>
      </c>
      <c r="O6" s="14">
        <f>SUM(Pedidos!P18:P24)</f>
        <v>0</v>
      </c>
      <c r="P6" s="14">
        <f>SUM(Pedidos!Q18:Q24)</f>
        <v>0</v>
      </c>
      <c r="Q6" s="14" t="e">
        <f>SUM(Pedidos!#REF!)</f>
        <v>#REF!</v>
      </c>
      <c r="R6" s="14">
        <f>SUM(Pedidos!R18:R24)</f>
        <v>0</v>
      </c>
      <c r="S6" s="14">
        <f>SUM(Pedidos!S18:S24)</f>
        <v>0</v>
      </c>
      <c r="T6" s="14">
        <f>SUM(Pedidos!T18:T24)</f>
        <v>0</v>
      </c>
      <c r="U6" s="14" t="e">
        <f>SUM(Pedidos!#REF!)</f>
        <v>#REF!</v>
      </c>
      <c r="V6" s="14">
        <f>SUM(Pedidos!U18:U24)</f>
        <v>0</v>
      </c>
      <c r="W6" s="14">
        <f>SUM(Pedidos!V18:V24)</f>
        <v>1</v>
      </c>
      <c r="X6" s="14" t="e">
        <f>SUM(Pedidos!#REF!)</f>
        <v>#REF!</v>
      </c>
      <c r="Y6" s="14" t="e">
        <f>SUM(Pedidos!#REF!)</f>
        <v>#REF!</v>
      </c>
      <c r="Z6" s="14" t="e">
        <f>SUM(Pedidos!#REF!)</f>
        <v>#REF!</v>
      </c>
      <c r="AA6" s="14">
        <f>SUM(Pedidos!W18:W24)</f>
        <v>0</v>
      </c>
      <c r="AB6" s="14">
        <f>SUM(Pedidos!X18:X24)</f>
        <v>0</v>
      </c>
      <c r="AC6" s="14">
        <f>SUM(Pedidos!Y18:Y24)</f>
        <v>0</v>
      </c>
      <c r="AD6" s="14">
        <f>SUM(Pedidos!Z18:Z24)</f>
        <v>0</v>
      </c>
      <c r="AE6" s="14">
        <f>SUM(Pedidos!AA18:AA24)</f>
        <v>0</v>
      </c>
      <c r="AF6" s="14">
        <f>SUM(Pedidos!AB18:AB24)</f>
        <v>0</v>
      </c>
      <c r="AG6" s="14">
        <f>SUM(Pedidos!AC18:AC24)</f>
        <v>0</v>
      </c>
      <c r="AH6" s="14">
        <f>SUM(Pedidos!AD18:AD24)</f>
        <v>0</v>
      </c>
      <c r="AI6" s="14">
        <f>SUM(Pedidos!AE18:AE24)</f>
        <v>0</v>
      </c>
      <c r="AJ6" s="14" t="e">
        <f>SUM(Pedidos!#REF!)</f>
        <v>#REF!</v>
      </c>
      <c r="AK6" s="14">
        <f>SUM(Pedidos!AF18:AF24)</f>
        <v>0</v>
      </c>
      <c r="AL6" s="14">
        <f>SUM(Pedidos!AG18:AG24)</f>
        <v>0</v>
      </c>
      <c r="AM6" s="14">
        <f>SUM(Pedidos!AH18:AH24)</f>
        <v>0</v>
      </c>
      <c r="AN6" s="14">
        <f>SUM(Pedidos!AI18:AI24)</f>
        <v>0</v>
      </c>
      <c r="AO6" s="14">
        <f>SUM(Pedidos!AJ18:AJ24)</f>
        <v>0</v>
      </c>
      <c r="AP6" s="14">
        <f>SUM(Pedidos!AK18:AK24)</f>
        <v>2</v>
      </c>
      <c r="AQ6" s="14">
        <f>SUM(Pedidos!AL18:AL24)</f>
        <v>2</v>
      </c>
      <c r="AR6" s="14">
        <f>SUM(Pedidos!AM18:AM24)</f>
        <v>0</v>
      </c>
      <c r="AS6" s="14">
        <f>SUM(Pedidos!AN18:AN24)</f>
        <v>0</v>
      </c>
      <c r="AT6" s="14">
        <f>SUM(Pedidos!AO18:AO24)</f>
        <v>0</v>
      </c>
      <c r="AU6" s="14">
        <f>SUM(Pedidos!AP18:AP24)</f>
        <v>0</v>
      </c>
      <c r="AV6" s="14">
        <f>SUM(Pedidos!AQ18:AQ24)</f>
        <v>0</v>
      </c>
      <c r="AW6" s="14">
        <f>SUM(Pedidos!AR18:AR24)</f>
        <v>0</v>
      </c>
      <c r="AX6" s="14">
        <f>SUM(Pedidos!AS18:AS24)</f>
        <v>0</v>
      </c>
      <c r="AY6" s="14">
        <f>SUM(Pedidos!AT18:AT24)</f>
        <v>0</v>
      </c>
      <c r="AZ6" s="14" t="e">
        <f>SUM(Pedidos!#REF!)</f>
        <v>#REF!</v>
      </c>
      <c r="BA6" s="14">
        <f>SUM(Pedidos!AU18:AU24)</f>
        <v>0</v>
      </c>
      <c r="BB6" s="14">
        <f>SUM(Pedidos!AV18:AV24)</f>
        <v>0</v>
      </c>
      <c r="BC6" s="14">
        <f>SUM(Pedidos!AW18:AW24)</f>
        <v>2</v>
      </c>
      <c r="BD6" s="14">
        <f>SUM(Pedidos!AX18:AX24)</f>
        <v>0</v>
      </c>
      <c r="BE6" s="14">
        <f>SUM(Pedidos!AY18:AY24)</f>
        <v>0</v>
      </c>
      <c r="BF6" s="14">
        <f>SUM(Pedidos!AZ18:AZ24)</f>
        <v>1</v>
      </c>
      <c r="BG6" s="14">
        <f>SUM(Pedidos!BA18:BA24)</f>
        <v>0</v>
      </c>
      <c r="BH6" s="14">
        <f>SUM(Pedidos!BB18:BB24)</f>
        <v>0</v>
      </c>
      <c r="BI6" s="14">
        <f>SUM(Pedidos!BC18:BC24)</f>
        <v>0</v>
      </c>
      <c r="BJ6" s="14">
        <f>SUM(Pedidos!BD18:BD24)</f>
        <v>0</v>
      </c>
      <c r="BK6" s="14">
        <f>SUM(Pedidos!BE18:BE24)</f>
        <v>0</v>
      </c>
      <c r="BL6" s="14">
        <f>SUM(Pedidos!BF18:BF24)</f>
        <v>0</v>
      </c>
      <c r="BM6" s="14">
        <f>SUM(Pedidos!BG18:BG24)</f>
        <v>0</v>
      </c>
      <c r="BN6" s="14" t="e">
        <f>SUM(Pedidos!#REF!)</f>
        <v>#REF!</v>
      </c>
      <c r="BO6" s="14">
        <f>SUM(Pedidos!BH18:BH24)</f>
        <v>0</v>
      </c>
      <c r="BP6" s="14">
        <f>SUM(Pedidos!BI18:BI24)</f>
        <v>0</v>
      </c>
      <c r="BQ6" s="14">
        <f>SUM(Pedidos!BJ18:BJ24)</f>
        <v>0</v>
      </c>
      <c r="BR6" s="14">
        <f>SUM(Pedidos!BK18:BK24)</f>
        <v>0</v>
      </c>
      <c r="BS6" s="14">
        <f>SUM(Pedidos!BL18:BL24)</f>
        <v>0</v>
      </c>
      <c r="BT6" s="14" t="e">
        <f>SUM(Pedidos!#REF!)</f>
        <v>#REF!</v>
      </c>
      <c r="BU6" s="14">
        <f>SUM(Pedidos!BM18:BM24)</f>
        <v>0</v>
      </c>
      <c r="BV6" s="14">
        <f>SUM(Pedidos!BN18:BN24)</f>
        <v>0</v>
      </c>
      <c r="BW6" s="14">
        <f>SUM(Pedidos!BO18:BO24)</f>
        <v>0</v>
      </c>
      <c r="BX6" s="14" t="e">
        <f>SUM(Pedidos!#REF!)</f>
        <v>#REF!</v>
      </c>
      <c r="BY6" s="14">
        <f>SUM(Pedidos!BP18:BP24)</f>
        <v>0</v>
      </c>
      <c r="BZ6" s="14">
        <f>SUM(Pedidos!BQ18:BQ24)</f>
        <v>0</v>
      </c>
      <c r="CA6" s="14">
        <f>SUM(Pedidos!BR18:BR24)</f>
        <v>0</v>
      </c>
      <c r="CB6" s="14">
        <f>SUM(Pedidos!BS18:BS24)</f>
        <v>0</v>
      </c>
      <c r="CC6" s="14">
        <f>SUM(Pedidos!BT18:BT24)</f>
        <v>1</v>
      </c>
      <c r="CD6" s="14">
        <f>SUM(Pedidos!BU18:BU24)</f>
        <v>0</v>
      </c>
      <c r="CE6" s="14">
        <f>SUM(Pedidos!BV18:BV24)</f>
        <v>0</v>
      </c>
      <c r="CF6" s="14">
        <f>SUM(Pedidos!BW18:BW24)</f>
        <v>0</v>
      </c>
      <c r="CG6" s="14">
        <f>SUM(Pedidos!BX18:BX24)</f>
        <v>0</v>
      </c>
      <c r="CH6" s="14">
        <f>SUM(Pedidos!BY18:BY24)</f>
        <v>0</v>
      </c>
      <c r="CI6" s="14" t="e">
        <f>SUM(Pedidos!#REF!)</f>
        <v>#REF!</v>
      </c>
      <c r="CJ6" s="14">
        <f>SUM(Pedidos!BZ18:BZ24)</f>
        <v>0</v>
      </c>
      <c r="CK6" s="14">
        <f>SUM(Pedidos!CA18:CA24)</f>
        <v>0</v>
      </c>
      <c r="CL6" s="14">
        <f>SUM(Pedidos!CB18:CB24)</f>
        <v>0</v>
      </c>
      <c r="CM6" s="14">
        <f>SUM(Pedidos!CC18:CC24)</f>
        <v>0</v>
      </c>
      <c r="CN6" s="14">
        <f>SUM(Pedidos!CD18:CD24)</f>
        <v>0</v>
      </c>
      <c r="CO6" s="14">
        <f>SUM(Pedidos!CE18:CE24)</f>
        <v>0</v>
      </c>
      <c r="CP6" s="14">
        <f>SUM(Pedidos!CF18:CF24)</f>
        <v>0</v>
      </c>
      <c r="CQ6" s="14">
        <f>SUM(Pedidos!CG18:CG24)</f>
        <v>0</v>
      </c>
      <c r="CR6" s="14">
        <f>SUM(Pedidos!CH18:CH24)</f>
        <v>0</v>
      </c>
      <c r="CS6" s="14">
        <f>SUM(Pedidos!CI18:CI24)</f>
        <v>0</v>
      </c>
      <c r="CT6" s="14">
        <f>SUM(Pedidos!CJ18:CJ24)</f>
        <v>0</v>
      </c>
      <c r="CU6" s="14">
        <f>SUM(Pedidos!CK18:CK24)</f>
        <v>0</v>
      </c>
      <c r="CV6" s="14">
        <f>SUM(Pedidos!CL18:CL24)</f>
        <v>0</v>
      </c>
      <c r="CW6" s="14" t="e">
        <f>SUM(Pedidos!#REF!)</f>
        <v>#REF!</v>
      </c>
      <c r="CX6" s="14">
        <f>SUM(Pedidos!CM18:CM24)</f>
        <v>2</v>
      </c>
      <c r="CY6" s="14">
        <f>SUM(Pedidos!CN18:CN24)</f>
        <v>0</v>
      </c>
      <c r="CZ6" s="14" t="e">
        <f>SUM(Pedidos!#REF!)</f>
        <v>#REF!</v>
      </c>
      <c r="DA6" s="14">
        <f>SUM(Pedidos!CO18:CO24)</f>
        <v>0</v>
      </c>
      <c r="DB6" s="14" t="e">
        <f>SUM(Pedidos!#REF!)</f>
        <v>#REF!</v>
      </c>
      <c r="DC6" s="14">
        <f>SUM(Pedidos!CP18:CP24)</f>
        <v>0</v>
      </c>
      <c r="DD6" s="14">
        <f>SUM(Pedidos!CQ18:CQ24)</f>
        <v>0</v>
      </c>
      <c r="DE6" s="14">
        <f>SUM(Pedidos!CR18:CR24)</f>
        <v>0</v>
      </c>
      <c r="DF6" s="14">
        <f>SUM(Pedidos!CS18:CS24)</f>
        <v>0</v>
      </c>
      <c r="DG6" s="14">
        <f>SUM(Pedidos!CT18:CT24)</f>
        <v>0</v>
      </c>
      <c r="DH6" s="14" t="e">
        <f>SUM(Pedidos!#REF!)</f>
        <v>#REF!</v>
      </c>
      <c r="DI6" s="14">
        <f>SUM(Pedidos!CU18:CU24)</f>
        <v>1</v>
      </c>
      <c r="DJ6" s="14">
        <f>SUM(Pedidos!CV18:CV24)</f>
        <v>0</v>
      </c>
      <c r="DK6" s="14">
        <f>SUM(Pedidos!CW18:CW24)</f>
        <v>0</v>
      </c>
      <c r="DL6" s="14">
        <f>SUM(Pedidos!CX18:CX24)</f>
        <v>0</v>
      </c>
      <c r="DM6" s="14">
        <f>SUM(Pedidos!CY18:CY24)</f>
        <v>0</v>
      </c>
      <c r="DN6" s="14">
        <f>SUM(Pedidos!CZ18:CZ24)</f>
        <v>0</v>
      </c>
      <c r="DO6" s="14" t="e">
        <f>SUM(Pedidos!#REF!)</f>
        <v>#REF!</v>
      </c>
      <c r="DP6" s="14">
        <f>SUM(Pedidos!DA18:DA24)</f>
        <v>0</v>
      </c>
      <c r="DQ6" s="14">
        <f>SUM(Pedidos!DB18:DB24)</f>
        <v>0</v>
      </c>
      <c r="DR6" s="14">
        <f>SUM(Pedidos!DC18:DC24)</f>
        <v>0</v>
      </c>
      <c r="DS6" s="14" t="e">
        <f>SUM(Pedidos!#REF!)</f>
        <v>#REF!</v>
      </c>
      <c r="DT6" s="14">
        <f>SUM(Pedidos!DD18:DD24)</f>
        <v>0</v>
      </c>
      <c r="DU6" s="14" t="e">
        <f>SUM(Pedidos!#REF!)</f>
        <v>#REF!</v>
      </c>
      <c r="DV6" s="14">
        <f>SUM(Pedidos!DE18:DE24)</f>
        <v>0</v>
      </c>
      <c r="DW6" s="14">
        <f>SUM(Pedidos!DF18:DF24)</f>
        <v>0</v>
      </c>
      <c r="DX6" s="14">
        <f>SUM(Pedidos!DG18:DG24)</f>
        <v>2</v>
      </c>
      <c r="DY6" s="14">
        <f>SUM(Pedidos!DH18:DH24)</f>
        <v>0</v>
      </c>
      <c r="DZ6" s="14">
        <f>SUM(Pedidos!DI18:DI24)</f>
        <v>1</v>
      </c>
      <c r="EA6" s="14">
        <f>SUM(Pedidos!DJ18:DJ24)</f>
        <v>0</v>
      </c>
      <c r="EB6" s="14">
        <f>SUM(Pedidos!DK18:DK24)</f>
        <v>1</v>
      </c>
      <c r="EC6" s="14">
        <f>SUM(Pedidos!DL18:DL24)</f>
        <v>1</v>
      </c>
      <c r="ED6" s="14">
        <f>SUM(Pedidos!DM18:DM24)</f>
        <v>0</v>
      </c>
      <c r="EE6" s="14">
        <f>SUM(Pedidos!DN18:DN24)</f>
        <v>0</v>
      </c>
      <c r="EF6" s="14">
        <f>SUM(Pedidos!DO18:DO24)</f>
        <v>0</v>
      </c>
      <c r="EG6" s="14">
        <f>SUM(Pedidos!DP18:DP24)</f>
        <v>0</v>
      </c>
      <c r="EH6" s="14">
        <f>SUM(Pedidos!DQ18:DQ24)</f>
        <v>0</v>
      </c>
      <c r="EI6" s="14">
        <f>SUM(Pedidos!DR18:DR24)</f>
        <v>0</v>
      </c>
      <c r="EJ6" s="14">
        <f>SUM(Pedidos!DS18:DS24)</f>
        <v>0</v>
      </c>
      <c r="EK6" s="14">
        <f>SUM(Pedidos!DT18:DT24)</f>
        <v>0</v>
      </c>
      <c r="EL6" s="14">
        <f>SUM(Pedidos!DU18:DU24)</f>
        <v>0</v>
      </c>
      <c r="EM6" s="14" t="e">
        <f>SUM(Pedidos!#REF!)</f>
        <v>#REF!</v>
      </c>
      <c r="EN6" s="14" t="e">
        <f>SUM(Pedidos!#REF!)</f>
        <v>#REF!</v>
      </c>
      <c r="EO6" s="14" t="e">
        <f>SUM(Pedidos!#REF!)</f>
        <v>#REF!</v>
      </c>
      <c r="EP6" s="14" t="e">
        <f>SUM(Pedidos!#REF!)</f>
        <v>#REF!</v>
      </c>
      <c r="EQ6" s="14" t="e">
        <f>SUM(Pedidos!#REF!)</f>
        <v>#REF!</v>
      </c>
      <c r="ER6" s="14" t="e">
        <f>SUM(Pedidos!#REF!)</f>
        <v>#REF!</v>
      </c>
      <c r="ES6" s="14" t="e">
        <f>SUM(Pedidos!#REF!)</f>
        <v>#REF!</v>
      </c>
      <c r="ET6" s="14" t="e">
        <f>SUM(Pedidos!#REF!)</f>
        <v>#REF!</v>
      </c>
      <c r="EU6" s="14" t="e">
        <f>SUM(Pedidos!#REF!)</f>
        <v>#REF!</v>
      </c>
      <c r="EV6" s="14" t="e">
        <f>SUM(Pedidos!#REF!)</f>
        <v>#REF!</v>
      </c>
      <c r="EW6" s="14" t="e">
        <f>SUM(Pedidos!#REF!)</f>
        <v>#REF!</v>
      </c>
      <c r="EX6" s="14" t="e">
        <f>SUM(Pedidos!#REF!)</f>
        <v>#REF!</v>
      </c>
      <c r="EY6" s="14" t="e">
        <f>SUM(Pedidos!#REF!)</f>
        <v>#REF!</v>
      </c>
      <c r="EZ6" s="14">
        <f>SUM(Pedidos!DV18:DV24)</f>
        <v>0</v>
      </c>
      <c r="FA6" s="14">
        <f>SUM(Pedidos!DW18:DW24)</f>
        <v>0</v>
      </c>
      <c r="FB6" s="14">
        <f>SUM(Pedidos!DX18:DX24)</f>
        <v>0</v>
      </c>
      <c r="FC6" s="14">
        <f>SUM(Pedidos!DY18:DY24)</f>
        <v>0</v>
      </c>
      <c r="FD6" s="14">
        <f>SUM(Pedidos!DZ18:DZ24)</f>
        <v>0</v>
      </c>
      <c r="FE6" s="14">
        <f>SUM(Pedidos!EA18:EA24)</f>
        <v>0</v>
      </c>
      <c r="FF6" s="14">
        <f>SUM(Pedidos!EB18:EB24)</f>
        <v>0</v>
      </c>
      <c r="FG6" s="14">
        <f>SUM(Pedidos!EC18:EC24)</f>
        <v>2</v>
      </c>
      <c r="FH6" s="14">
        <f>SUM(Pedidos!ED18:ED24)</f>
        <v>0</v>
      </c>
      <c r="FI6" s="14">
        <f>SUM(Pedidos!EE18:EE24)</f>
        <v>0</v>
      </c>
      <c r="FJ6" s="14">
        <f>SUM(Pedidos!EF18:EF24)</f>
        <v>0</v>
      </c>
      <c r="FK6" s="14">
        <f>SUM(Pedidos!EG18:EG24)</f>
        <v>2</v>
      </c>
      <c r="FL6" s="14">
        <f>SUM(Pedidos!EH18:EH24)</f>
        <v>2</v>
      </c>
      <c r="FM6" s="14">
        <f>SUM(Pedidos!EI18:EI24)</f>
        <v>1</v>
      </c>
      <c r="FN6" s="14">
        <f>SUM(Pedidos!EJ18:EJ24)</f>
        <v>0</v>
      </c>
      <c r="FO6" s="14">
        <f>SUM(Pedidos!EK18:EK24)</f>
        <v>0</v>
      </c>
      <c r="FP6" s="14">
        <f>SUM(Pedidos!EL18:EL24)</f>
        <v>1</v>
      </c>
      <c r="FQ6" s="14">
        <f>SUM(Pedidos!EM18:EM24)</f>
        <v>0</v>
      </c>
      <c r="FR6" s="14">
        <f>SUM(Pedidos!EN18:EN24)</f>
        <v>0</v>
      </c>
      <c r="FS6" s="14">
        <f>SUM(Pedidos!EO18:EO24)</f>
        <v>0</v>
      </c>
      <c r="FT6" s="14">
        <f>SUM(Pedidos!EP18:EP24)</f>
        <v>0</v>
      </c>
      <c r="FU6" s="14">
        <f>SUM(Pedidos!EQ18:EQ24)</f>
        <v>1</v>
      </c>
      <c r="FV6" s="14">
        <f>SUM(Pedidos!ER18:ER24)</f>
        <v>1</v>
      </c>
      <c r="FW6" s="14">
        <f>SUM(Pedidos!ES18:ES24)</f>
        <v>0</v>
      </c>
      <c r="FX6" s="14">
        <f>SUM(Pedidos!ET18:ET24)</f>
        <v>0</v>
      </c>
      <c r="FY6" s="14">
        <f>SUM(Pedidos!EU18:EU24)</f>
        <v>0</v>
      </c>
      <c r="FZ6" s="14">
        <f>SUM(Pedidos!EV18:EV24)</f>
        <v>0</v>
      </c>
      <c r="GA6" s="14">
        <f>SUM(Pedidos!EW18:EW24)</f>
        <v>0</v>
      </c>
    </row>
    <row r="7" spans="5:184" ht="15.75" customHeight="1">
      <c r="E7" s="9" t="s">
        <v>312</v>
      </c>
      <c r="F7" s="15">
        <f>SUM(Pedidos!I25:I52)</f>
        <v>5</v>
      </c>
      <c r="G7" s="15" t="e">
        <f>SUM(Pedidos!#REF!)</f>
        <v>#REF!</v>
      </c>
      <c r="H7" s="15">
        <f>SUM(Pedidos!J25:J52)</f>
        <v>0</v>
      </c>
      <c r="I7" s="15">
        <f>SUM(Pedidos!K25:K52)</f>
        <v>1</v>
      </c>
      <c r="J7" s="15">
        <f>SUM(Pedidos!L25:L52)</f>
        <v>10</v>
      </c>
      <c r="K7" s="15">
        <f>SUM(Pedidos!M25:M52)</f>
        <v>9</v>
      </c>
      <c r="L7" s="15">
        <f>SUM(Pedidos!N25:N52)</f>
        <v>1</v>
      </c>
      <c r="M7" s="15" t="e">
        <f>SUM(Pedidos!#REF!)</f>
        <v>#REF!</v>
      </c>
      <c r="N7" s="15">
        <f>SUM(Pedidos!O25:O52)</f>
        <v>5</v>
      </c>
      <c r="O7" s="15">
        <f>SUM(Pedidos!P25:P52)</f>
        <v>2</v>
      </c>
      <c r="P7" s="15">
        <f>SUM(Pedidos!Q25:Q52)</f>
        <v>0</v>
      </c>
      <c r="Q7" s="15" t="e">
        <f>SUM(Pedidos!#REF!)</f>
        <v>#REF!</v>
      </c>
      <c r="R7" s="15">
        <f>SUM(Pedidos!R25:R52)</f>
        <v>0</v>
      </c>
      <c r="S7" s="15">
        <f>SUM(Pedidos!S25:S52)</f>
        <v>4</v>
      </c>
      <c r="T7" s="15">
        <f>SUM(Pedidos!T25:T52)</f>
        <v>1</v>
      </c>
      <c r="U7" s="15" t="e">
        <f>SUM(Pedidos!#REF!)</f>
        <v>#REF!</v>
      </c>
      <c r="V7" s="15">
        <f>SUM(Pedidos!U25:U52)</f>
        <v>0</v>
      </c>
      <c r="W7" s="15">
        <f>SUM(Pedidos!V25:V52)</f>
        <v>3</v>
      </c>
      <c r="X7" s="15" t="e">
        <f>SUM(Pedidos!#REF!)</f>
        <v>#REF!</v>
      </c>
      <c r="Y7" s="15" t="e">
        <f>SUM(Pedidos!#REF!)</f>
        <v>#REF!</v>
      </c>
      <c r="Z7" s="15" t="e">
        <f>SUM(Pedidos!#REF!)</f>
        <v>#REF!</v>
      </c>
      <c r="AA7" s="15">
        <f>SUM(Pedidos!W25:W52)</f>
        <v>0</v>
      </c>
      <c r="AB7" s="15">
        <f>SUM(Pedidos!X25:X52)</f>
        <v>0</v>
      </c>
      <c r="AC7" s="15">
        <f>SUM(Pedidos!Y25:Y52)</f>
        <v>0</v>
      </c>
      <c r="AD7" s="15">
        <f>SUM(Pedidos!Z25:Z52)</f>
        <v>1</v>
      </c>
      <c r="AE7" s="15">
        <f>SUM(Pedidos!AA25:AA52)</f>
        <v>0</v>
      </c>
      <c r="AF7" s="15">
        <f>SUM(Pedidos!AB25:AB52)</f>
        <v>0</v>
      </c>
      <c r="AG7" s="15">
        <f>SUM(Pedidos!AC25:AC52)</f>
        <v>0</v>
      </c>
      <c r="AH7" s="15">
        <f>SUM(Pedidos!AD25:AD52)</f>
        <v>0</v>
      </c>
      <c r="AI7" s="15">
        <f>SUM(Pedidos!AE25:AE52)</f>
        <v>0</v>
      </c>
      <c r="AJ7" s="15" t="e">
        <f>SUM(Pedidos!#REF!)</f>
        <v>#REF!</v>
      </c>
      <c r="AK7" s="15">
        <f>SUM(Pedidos!AF25:AF52)</f>
        <v>0</v>
      </c>
      <c r="AL7" s="15">
        <f>SUM(Pedidos!AG25:AG52)</f>
        <v>2</v>
      </c>
      <c r="AM7" s="15">
        <f>SUM(Pedidos!AH25:AH52)</f>
        <v>0</v>
      </c>
      <c r="AN7" s="15">
        <f>SUM(Pedidos!AI25:AI52)</f>
        <v>0</v>
      </c>
      <c r="AO7" s="15">
        <f>SUM(Pedidos!AJ25:AJ52)</f>
        <v>0</v>
      </c>
      <c r="AP7" s="15">
        <f>SUM(Pedidos!AK25:AK52)</f>
        <v>2</v>
      </c>
      <c r="AQ7" s="15">
        <f>SUM(Pedidos!AL25:AL52)</f>
        <v>6</v>
      </c>
      <c r="AR7" s="15">
        <f>SUM(Pedidos!AM25:AM52)</f>
        <v>0</v>
      </c>
      <c r="AS7" s="15">
        <f>SUM(Pedidos!AN25:AN52)</f>
        <v>0</v>
      </c>
      <c r="AT7" s="15">
        <f>SUM(Pedidos!AO25:AO52)</f>
        <v>0</v>
      </c>
      <c r="AU7" s="15">
        <f>SUM(Pedidos!AP25:AP52)</f>
        <v>0</v>
      </c>
      <c r="AV7" s="15">
        <f>SUM(Pedidos!AQ25:AQ52)</f>
        <v>0</v>
      </c>
      <c r="AW7" s="15">
        <f>SUM(Pedidos!AR25:AR52)</f>
        <v>0</v>
      </c>
      <c r="AX7" s="15">
        <f>SUM(Pedidos!AS25:AS52)</f>
        <v>0</v>
      </c>
      <c r="AY7" s="15">
        <f>SUM(Pedidos!AT25:AT52)</f>
        <v>0</v>
      </c>
      <c r="AZ7" s="15" t="e">
        <f>SUM(Pedidos!#REF!)</f>
        <v>#REF!</v>
      </c>
      <c r="BA7" s="15">
        <f>SUM(Pedidos!AU25:AU52)</f>
        <v>0</v>
      </c>
      <c r="BB7" s="15">
        <f>SUM(Pedidos!AV25:AV52)</f>
        <v>2</v>
      </c>
      <c r="BC7" s="15">
        <f>SUM(Pedidos!AW25:AW52)</f>
        <v>0</v>
      </c>
      <c r="BD7" s="15">
        <f>SUM(Pedidos!AX25:AX52)</f>
        <v>0</v>
      </c>
      <c r="BE7" s="15">
        <f>SUM(Pedidos!AY25:AY52)</f>
        <v>0</v>
      </c>
      <c r="BF7" s="15">
        <f>SUM(Pedidos!AZ25:AZ52)</f>
        <v>0</v>
      </c>
      <c r="BG7" s="15">
        <f>SUM(Pedidos!BA25:BA52)</f>
        <v>0</v>
      </c>
      <c r="BH7" s="15">
        <f>SUM(Pedidos!BB25:BB52)</f>
        <v>3</v>
      </c>
      <c r="BI7" s="15">
        <f>SUM(Pedidos!BC25:BC52)</f>
        <v>1</v>
      </c>
      <c r="BJ7" s="15">
        <f>SUM(Pedidos!BD25:BD52)</f>
        <v>0</v>
      </c>
      <c r="BK7" s="15">
        <f>SUM(Pedidos!BE25:BE52)</f>
        <v>0</v>
      </c>
      <c r="BL7" s="15">
        <f>SUM(Pedidos!BF25:BF52)</f>
        <v>0</v>
      </c>
      <c r="BM7" s="15">
        <f>SUM(Pedidos!BG25:BG52)</f>
        <v>0</v>
      </c>
      <c r="BN7" s="15" t="e">
        <f>SUM(Pedidos!#REF!)</f>
        <v>#REF!</v>
      </c>
      <c r="BO7" s="15">
        <f>SUM(Pedidos!BH25:BH52)</f>
        <v>0</v>
      </c>
      <c r="BP7" s="15">
        <f>SUM(Pedidos!BI25:BI52)</f>
        <v>0</v>
      </c>
      <c r="BQ7" s="15">
        <f>SUM(Pedidos!BJ25:BJ52)</f>
        <v>0</v>
      </c>
      <c r="BR7" s="15">
        <f>SUM(Pedidos!BK25:BK52)</f>
        <v>0</v>
      </c>
      <c r="BS7" s="15">
        <f>SUM(Pedidos!BL25:BL52)</f>
        <v>0</v>
      </c>
      <c r="BT7" s="15" t="e">
        <f>SUM(Pedidos!#REF!)</f>
        <v>#REF!</v>
      </c>
      <c r="BU7" s="15">
        <f>SUM(Pedidos!BM25:BM52)</f>
        <v>2</v>
      </c>
      <c r="BV7" s="15">
        <f>SUM(Pedidos!BN25:BN52)</f>
        <v>0</v>
      </c>
      <c r="BW7" s="15">
        <f>SUM(Pedidos!BO25:BO52)</f>
        <v>0</v>
      </c>
      <c r="BX7" s="15" t="e">
        <f>SUM(Pedidos!#REF!)</f>
        <v>#REF!</v>
      </c>
      <c r="BY7" s="15">
        <f>SUM(Pedidos!BP25:BP52)</f>
        <v>0</v>
      </c>
      <c r="BZ7" s="15">
        <f>SUM(Pedidos!BQ25:BQ52)</f>
        <v>0</v>
      </c>
      <c r="CA7" s="15">
        <f>SUM(Pedidos!BR25:BR52)</f>
        <v>0</v>
      </c>
      <c r="CB7" s="15">
        <f>SUM(Pedidos!BS25:BS52)</f>
        <v>0</v>
      </c>
      <c r="CC7" s="15">
        <f>SUM(Pedidos!BT25:BT52)</f>
        <v>0</v>
      </c>
      <c r="CD7" s="15">
        <f>SUM(Pedidos!BU25:BU52)</f>
        <v>0</v>
      </c>
      <c r="CE7" s="15">
        <f>SUM(Pedidos!BV25:BV52)</f>
        <v>0</v>
      </c>
      <c r="CF7" s="15">
        <f>SUM(Pedidos!BW25:BW52)</f>
        <v>0</v>
      </c>
      <c r="CG7" s="15">
        <f>SUM(Pedidos!BX25:BX52)</f>
        <v>0</v>
      </c>
      <c r="CH7" s="15">
        <f>SUM(Pedidos!BY25:BY52)</f>
        <v>0</v>
      </c>
      <c r="CI7" s="15" t="e">
        <f>SUM(Pedidos!#REF!)</f>
        <v>#REF!</v>
      </c>
      <c r="CJ7" s="15">
        <f>SUM(Pedidos!BZ25:BZ52)</f>
        <v>0</v>
      </c>
      <c r="CK7" s="15">
        <f>SUM(Pedidos!CA25:CA52)</f>
        <v>3</v>
      </c>
      <c r="CL7" s="15">
        <f>SUM(Pedidos!CB25:CB52)</f>
        <v>0</v>
      </c>
      <c r="CM7" s="15">
        <f>SUM(Pedidos!CC25:CC52)</f>
        <v>0</v>
      </c>
      <c r="CN7" s="15">
        <f>SUM(Pedidos!CD25:CD52)</f>
        <v>0</v>
      </c>
      <c r="CO7" s="15">
        <f>SUM(Pedidos!CE25:CE52)</f>
        <v>0</v>
      </c>
      <c r="CP7" s="15">
        <f>SUM(Pedidos!CF25:CF52)</f>
        <v>1</v>
      </c>
      <c r="CQ7" s="15">
        <f>SUM(Pedidos!CG25:CG52)</f>
        <v>0</v>
      </c>
      <c r="CR7" s="15">
        <f>SUM(Pedidos!CH25:CH52)</f>
        <v>0</v>
      </c>
      <c r="CS7" s="15">
        <f>SUM(Pedidos!CI25:CI52)</f>
        <v>0</v>
      </c>
      <c r="CT7" s="15">
        <f>SUM(Pedidos!CJ25:CJ52)</f>
        <v>0</v>
      </c>
      <c r="CU7" s="15">
        <f>SUM(Pedidos!CK25:CK52)</f>
        <v>0</v>
      </c>
      <c r="CV7" s="15">
        <f>SUM(Pedidos!CL25:CL52)</f>
        <v>0</v>
      </c>
      <c r="CW7" s="15" t="e">
        <f>SUM(Pedidos!#REF!)</f>
        <v>#REF!</v>
      </c>
      <c r="CX7" s="15">
        <f>SUM(Pedidos!CM25:CM52)</f>
        <v>11</v>
      </c>
      <c r="CY7" s="15">
        <f>SUM(Pedidos!CN25:CN52)</f>
        <v>2</v>
      </c>
      <c r="CZ7" s="15" t="e">
        <f>SUM(Pedidos!#REF!)</f>
        <v>#REF!</v>
      </c>
      <c r="DA7" s="15">
        <f>SUM(Pedidos!CO25:CO52)</f>
        <v>0</v>
      </c>
      <c r="DB7" s="15" t="e">
        <f>SUM(Pedidos!#REF!)</f>
        <v>#REF!</v>
      </c>
      <c r="DC7" s="15">
        <f>SUM(Pedidos!CP25:CP52)</f>
        <v>0</v>
      </c>
      <c r="DD7" s="15">
        <f>SUM(Pedidos!CQ25:CQ52)</f>
        <v>0</v>
      </c>
      <c r="DE7" s="15">
        <f>SUM(Pedidos!CR25:CR52)</f>
        <v>0</v>
      </c>
      <c r="DF7" s="15">
        <f>SUM(Pedidos!CS25:CS52)</f>
        <v>3</v>
      </c>
      <c r="DG7" s="15">
        <f>SUM(Pedidos!CT25:CT52)</f>
        <v>0</v>
      </c>
      <c r="DH7" s="15" t="e">
        <f>SUM(Pedidos!#REF!)</f>
        <v>#REF!</v>
      </c>
      <c r="DI7" s="15">
        <f>SUM(Pedidos!CU25:CU52)</f>
        <v>0</v>
      </c>
      <c r="DJ7" s="15">
        <f>SUM(Pedidos!CV25:CV52)</f>
        <v>0</v>
      </c>
      <c r="DK7" s="15">
        <f>SUM(Pedidos!CW25:CW52)</f>
        <v>0</v>
      </c>
      <c r="DL7" s="15">
        <f>SUM(Pedidos!CX25:CX52)</f>
        <v>0</v>
      </c>
      <c r="DM7" s="15">
        <f>SUM(Pedidos!CY25:CY52)</f>
        <v>0</v>
      </c>
      <c r="DN7" s="15">
        <f>SUM(Pedidos!CZ25:CZ52)</f>
        <v>0</v>
      </c>
      <c r="DO7" s="15" t="e">
        <f>SUM(Pedidos!#REF!)</f>
        <v>#REF!</v>
      </c>
      <c r="DP7" s="15">
        <f>SUM(Pedidos!DA25:DA52)</f>
        <v>0</v>
      </c>
      <c r="DQ7" s="15">
        <f>SUM(Pedidos!DB25:DB52)</f>
        <v>0</v>
      </c>
      <c r="DR7" s="15">
        <f>SUM(Pedidos!DC25:DC52)</f>
        <v>0</v>
      </c>
      <c r="DS7" s="15" t="e">
        <f>SUM(Pedidos!#REF!)</f>
        <v>#REF!</v>
      </c>
      <c r="DT7" s="15">
        <f>SUM(Pedidos!DD25:DD52)</f>
        <v>0</v>
      </c>
      <c r="DU7" s="15" t="e">
        <f>SUM(Pedidos!#REF!)</f>
        <v>#REF!</v>
      </c>
      <c r="DV7" s="15">
        <f>SUM(Pedidos!DE25:DE52)</f>
        <v>1</v>
      </c>
      <c r="DW7" s="15">
        <f>SUM(Pedidos!DF25:DF52)</f>
        <v>0</v>
      </c>
      <c r="DX7" s="15">
        <f>SUM(Pedidos!DG25:DG52)</f>
        <v>9</v>
      </c>
      <c r="DY7" s="15">
        <f>SUM(Pedidos!DH25:DH52)</f>
        <v>0</v>
      </c>
      <c r="DZ7" s="15">
        <f>SUM(Pedidos!DI25:DI52)</f>
        <v>4</v>
      </c>
      <c r="EA7" s="15">
        <f>SUM(Pedidos!DJ25:DJ52)</f>
        <v>1</v>
      </c>
      <c r="EB7" s="15">
        <f>SUM(Pedidos!DK25:DK52)</f>
        <v>4</v>
      </c>
      <c r="EC7" s="15">
        <f>SUM(Pedidos!DL25:DL52)</f>
        <v>8</v>
      </c>
      <c r="ED7" s="15">
        <f>SUM(Pedidos!DM25:DM52)</f>
        <v>4</v>
      </c>
      <c r="EE7" s="15">
        <f>SUM(Pedidos!DN25:DN52)</f>
        <v>5</v>
      </c>
      <c r="EF7" s="15">
        <f>SUM(Pedidos!DO25:DO52)</f>
        <v>0</v>
      </c>
      <c r="EG7" s="15">
        <f>SUM(Pedidos!DP25:DP52)</f>
        <v>1</v>
      </c>
      <c r="EH7" s="15">
        <f>SUM(Pedidos!DQ25:DQ52)</f>
        <v>1</v>
      </c>
      <c r="EI7" s="15">
        <f>SUM(Pedidos!DR25:DR52)</f>
        <v>0</v>
      </c>
      <c r="EJ7" s="15">
        <f>SUM(Pedidos!DS25:DS52)</f>
        <v>0</v>
      </c>
      <c r="EK7" s="15">
        <f>SUM(Pedidos!DT25:DT52)</f>
        <v>0</v>
      </c>
      <c r="EL7" s="15">
        <f>SUM(Pedidos!DU25:DU52)</f>
        <v>0</v>
      </c>
      <c r="EM7" s="15" t="e">
        <f>SUM(Pedidos!#REF!)</f>
        <v>#REF!</v>
      </c>
      <c r="EN7" s="15" t="e">
        <f>SUM(Pedidos!#REF!)</f>
        <v>#REF!</v>
      </c>
      <c r="EO7" s="15" t="e">
        <f>SUM(Pedidos!#REF!)</f>
        <v>#REF!</v>
      </c>
      <c r="EP7" s="15" t="e">
        <f>SUM(Pedidos!#REF!)</f>
        <v>#REF!</v>
      </c>
      <c r="EQ7" s="15" t="e">
        <f>SUM(Pedidos!#REF!)</f>
        <v>#REF!</v>
      </c>
      <c r="ER7" s="15" t="e">
        <f>SUM(Pedidos!#REF!)</f>
        <v>#REF!</v>
      </c>
      <c r="ES7" s="15" t="e">
        <f>SUM(Pedidos!#REF!)</f>
        <v>#REF!</v>
      </c>
      <c r="ET7" s="15" t="e">
        <f>SUM(Pedidos!#REF!)</f>
        <v>#REF!</v>
      </c>
      <c r="EU7" s="15" t="e">
        <f>SUM(Pedidos!#REF!)</f>
        <v>#REF!</v>
      </c>
      <c r="EV7" s="15" t="e">
        <f>SUM(Pedidos!#REF!)</f>
        <v>#REF!</v>
      </c>
      <c r="EW7" s="15" t="e">
        <f>SUM(Pedidos!#REF!)</f>
        <v>#REF!</v>
      </c>
      <c r="EX7" s="15" t="e">
        <f>SUM(Pedidos!#REF!)</f>
        <v>#REF!</v>
      </c>
      <c r="EY7" s="15" t="e">
        <f>SUM(Pedidos!#REF!)</f>
        <v>#REF!</v>
      </c>
      <c r="EZ7" s="15">
        <f>SUM(Pedidos!DV25:DV52)</f>
        <v>0</v>
      </c>
      <c r="FA7" s="15">
        <f>SUM(Pedidos!DW25:DW52)</f>
        <v>0</v>
      </c>
      <c r="FB7" s="15">
        <f>SUM(Pedidos!DX25:DX52)</f>
        <v>0</v>
      </c>
      <c r="FC7" s="15">
        <f>SUM(Pedidos!DY25:DY52)</f>
        <v>0</v>
      </c>
      <c r="FD7" s="15">
        <f>SUM(Pedidos!DZ25:DZ52)</f>
        <v>1</v>
      </c>
      <c r="FE7" s="15">
        <f>SUM(Pedidos!EA25:EA52)</f>
        <v>0</v>
      </c>
      <c r="FF7" s="15">
        <f>SUM(Pedidos!EB25:EB52)</f>
        <v>0</v>
      </c>
      <c r="FG7" s="15">
        <f>SUM(Pedidos!EC25:EC52)</f>
        <v>5</v>
      </c>
      <c r="FH7" s="15">
        <f>SUM(Pedidos!ED25:ED52)</f>
        <v>0</v>
      </c>
      <c r="FI7" s="15">
        <f>SUM(Pedidos!EE25:EE52)</f>
        <v>1</v>
      </c>
      <c r="FJ7" s="15">
        <f>SUM(Pedidos!EF25:EF52)</f>
        <v>3</v>
      </c>
      <c r="FK7" s="15">
        <f>SUM(Pedidos!EG25:EG52)</f>
        <v>11</v>
      </c>
      <c r="FL7" s="15">
        <f>SUM(Pedidos!EH25:EH52)</f>
        <v>6</v>
      </c>
      <c r="FM7" s="15">
        <f>SUM(Pedidos!EI25:EI52)</f>
        <v>7</v>
      </c>
      <c r="FN7" s="15">
        <f>SUM(Pedidos!EJ25:EJ52)</f>
        <v>0</v>
      </c>
      <c r="FO7" s="15">
        <f>SUM(Pedidos!EK25:EK52)</f>
        <v>3</v>
      </c>
      <c r="FP7" s="15">
        <f>SUM(Pedidos!EL25:EL52)</f>
        <v>0</v>
      </c>
      <c r="FQ7" s="15">
        <f>SUM(Pedidos!EM25:EM52)</f>
        <v>1</v>
      </c>
      <c r="FR7" s="15">
        <f>SUM(Pedidos!EN25:EN52)</f>
        <v>0</v>
      </c>
      <c r="FS7" s="15">
        <f>SUM(Pedidos!EO25:EO52)</f>
        <v>0</v>
      </c>
      <c r="FT7" s="15">
        <f>SUM(Pedidos!EP25:EP52)</f>
        <v>3</v>
      </c>
      <c r="FU7" s="15">
        <f>SUM(Pedidos!EQ25:EQ52)</f>
        <v>4</v>
      </c>
      <c r="FV7" s="15">
        <f>SUM(Pedidos!ER25:ER52)</f>
        <v>2</v>
      </c>
      <c r="FW7" s="15">
        <f>SUM(Pedidos!ES25:ES52)</f>
        <v>2</v>
      </c>
      <c r="FX7" s="15">
        <f>SUM(Pedidos!ET25:ET52)</f>
        <v>0</v>
      </c>
      <c r="FY7" s="15">
        <f>SUM(Pedidos!EU25:EU52)</f>
        <v>1</v>
      </c>
      <c r="FZ7" s="15">
        <f>SUM(Pedidos!EV25:EV52)</f>
        <v>0</v>
      </c>
      <c r="GA7" s="15">
        <f>SUM(Pedidos!EW25:EW52)</f>
        <v>0</v>
      </c>
    </row>
    <row r="8" spans="5:184" ht="15.75" customHeight="1"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</row>
    <row r="9" spans="5:184" ht="15.75" customHeight="1">
      <c r="E9" s="9"/>
      <c r="F9" s="16"/>
      <c r="G9" s="16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</row>
    <row r="10" spans="5:184" ht="15.75" customHeight="1">
      <c r="E10" s="17"/>
      <c r="F10" s="18" t="s">
        <v>313</v>
      </c>
      <c r="G10" s="19">
        <f>F3+J3+K3</f>
        <v>42</v>
      </c>
      <c r="H10" s="16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</row>
    <row r="11" spans="5:184" ht="15.75" customHeight="1">
      <c r="E11" s="17"/>
      <c r="F11" s="18" t="s">
        <v>314</v>
      </c>
      <c r="G11" s="19">
        <f>I3+J3+K3</f>
        <v>37</v>
      </c>
      <c r="H11" s="1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</row>
    <row r="12" spans="5:184" ht="15.75" customHeight="1">
      <c r="E12" s="17"/>
      <c r="F12" s="18" t="s">
        <v>315</v>
      </c>
      <c r="G12" s="19">
        <f>H3</f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</row>
    <row r="13" spans="5:184" ht="15.75" customHeight="1">
      <c r="E13" s="17"/>
      <c r="F13" s="18"/>
      <c r="G13" s="1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</row>
    <row r="14" spans="5:184" ht="15.75" customHeight="1">
      <c r="E14" s="27"/>
      <c r="F14" s="28"/>
      <c r="G14" s="28"/>
      <c r="H14" s="28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</row>
    <row r="15" spans="5:184" ht="13">
      <c r="E15" s="20" t="s">
        <v>316</v>
      </c>
      <c r="F15" s="18"/>
      <c r="G15" s="21" t="s">
        <v>317</v>
      </c>
      <c r="H15" s="1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</row>
    <row r="16" spans="5:184" ht="14">
      <c r="E16" s="22" t="s">
        <v>313</v>
      </c>
      <c r="F16" s="19">
        <f>F4+J4+K4</f>
        <v>3</v>
      </c>
      <c r="G16" s="18" t="s">
        <v>313</v>
      </c>
      <c r="H16" s="23">
        <f>J6+K6</f>
        <v>5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</row>
    <row r="17" spans="5:162" ht="14">
      <c r="E17" s="22" t="s">
        <v>314</v>
      </c>
      <c r="F17" s="19">
        <f>J4+K4</f>
        <v>3</v>
      </c>
      <c r="G17" s="18" t="s">
        <v>314</v>
      </c>
      <c r="H17" s="23">
        <f>I6+J6+K6</f>
        <v>6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</row>
    <row r="18" spans="5:162" ht="15.75" customHeight="1">
      <c r="E18" s="22"/>
      <c r="F18" s="18"/>
      <c r="G18" s="18"/>
      <c r="H18" s="24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</row>
    <row r="19" spans="5:162" ht="15.75" customHeight="1">
      <c r="E19" s="22"/>
      <c r="F19" s="18"/>
      <c r="G19" s="18"/>
      <c r="H19" s="18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</row>
    <row r="20" spans="5:162" ht="13">
      <c r="E20" s="20" t="s">
        <v>318</v>
      </c>
      <c r="F20" s="18"/>
      <c r="G20" s="21" t="s">
        <v>319</v>
      </c>
      <c r="H20" s="18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</row>
    <row r="21" spans="5:162" ht="14">
      <c r="E21" s="22" t="s">
        <v>313</v>
      </c>
      <c r="F21" s="23">
        <f>F5+J5+K5</f>
        <v>9</v>
      </c>
      <c r="G21" s="18" t="s">
        <v>313</v>
      </c>
      <c r="H21" s="23">
        <f>F7+J7+K7</f>
        <v>24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</row>
    <row r="22" spans="5:162" ht="14">
      <c r="E22" s="22" t="s">
        <v>314</v>
      </c>
      <c r="F22" s="23">
        <f>J5+K5</f>
        <v>6</v>
      </c>
      <c r="G22" s="18" t="s">
        <v>314</v>
      </c>
      <c r="H22" s="23">
        <f>I7+J7+K7</f>
        <v>20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</row>
    <row r="23" spans="5:162" ht="12.5">
      <c r="E23" s="22"/>
      <c r="F23" s="25"/>
      <c r="G23" s="18"/>
      <c r="H23" s="26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</row>
  </sheetData>
  <mergeCells count="1">
    <mergeCell ref="E14:H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673"/>
  <sheetViews>
    <sheetView workbookViewId="0"/>
  </sheetViews>
  <sheetFormatPr baseColWidth="10" defaultColWidth="12.6328125" defaultRowHeight="15.75" customHeight="1"/>
  <cols>
    <col min="7" max="7" width="16.08984375" customWidth="1"/>
  </cols>
  <sheetData>
    <row r="1" spans="1:12" ht="15.75" customHeight="1">
      <c r="A1" s="5">
        <v>45017.53641763889</v>
      </c>
      <c r="B1" s="6" t="s">
        <v>320</v>
      </c>
      <c r="C1" s="7">
        <v>0</v>
      </c>
      <c r="D1" s="6" t="s">
        <v>321</v>
      </c>
      <c r="E1" s="6" t="s">
        <v>322</v>
      </c>
      <c r="F1" s="6" t="s">
        <v>198</v>
      </c>
      <c r="G1" s="6" t="s">
        <v>323</v>
      </c>
      <c r="H1" s="6" t="s">
        <v>188</v>
      </c>
      <c r="I1" s="6"/>
      <c r="J1" s="6"/>
      <c r="K1" s="6"/>
      <c r="L1" s="6"/>
    </row>
    <row r="2" spans="1:12" ht="15.75" customHeight="1">
      <c r="A2" s="5">
        <v>45017.571622997682</v>
      </c>
      <c r="B2" s="6" t="s">
        <v>196</v>
      </c>
      <c r="C2" s="7">
        <v>0</v>
      </c>
      <c r="D2" s="6" t="s">
        <v>197</v>
      </c>
      <c r="E2" s="6">
        <v>1151577786</v>
      </c>
      <c r="F2" s="6" t="s">
        <v>186</v>
      </c>
      <c r="G2" s="6" t="s">
        <v>324</v>
      </c>
      <c r="H2" s="6" t="s">
        <v>188</v>
      </c>
      <c r="I2" s="6"/>
      <c r="J2" s="6"/>
      <c r="K2" s="6"/>
      <c r="L2" s="6"/>
    </row>
    <row r="3" spans="1:12" ht="15.75" customHeight="1">
      <c r="A3" s="5">
        <v>45017.762878090274</v>
      </c>
      <c r="B3" s="6" t="s">
        <v>325</v>
      </c>
      <c r="C3" s="7">
        <v>0</v>
      </c>
      <c r="D3" s="6" t="s">
        <v>326</v>
      </c>
      <c r="E3" s="6">
        <v>1168099435</v>
      </c>
      <c r="F3" s="6" t="s">
        <v>198</v>
      </c>
      <c r="H3" s="6" t="s">
        <v>188</v>
      </c>
      <c r="I3" s="6"/>
      <c r="J3" s="6"/>
      <c r="K3" s="6"/>
      <c r="L3" s="6"/>
    </row>
    <row r="4" spans="1:12" ht="15.75" customHeight="1">
      <c r="A4" s="5">
        <v>45018.557318854168</v>
      </c>
      <c r="B4" s="6" t="s">
        <v>327</v>
      </c>
      <c r="C4" s="7">
        <v>0</v>
      </c>
      <c r="D4" s="6" t="s">
        <v>328</v>
      </c>
      <c r="E4" s="6">
        <v>1168254828</v>
      </c>
      <c r="F4" s="6" t="s">
        <v>198</v>
      </c>
      <c r="H4" s="6" t="s">
        <v>188</v>
      </c>
      <c r="I4" s="6"/>
      <c r="J4" s="6"/>
      <c r="K4" s="6"/>
      <c r="L4" s="6"/>
    </row>
    <row r="5" spans="1:12" ht="15.75" customHeight="1">
      <c r="A5" s="5">
        <v>45018.741056423612</v>
      </c>
      <c r="B5" s="6" t="s">
        <v>329</v>
      </c>
      <c r="C5" s="7">
        <v>0</v>
      </c>
      <c r="D5" s="6" t="s">
        <v>330</v>
      </c>
      <c r="E5" s="6">
        <v>1155921098</v>
      </c>
      <c r="F5" s="6" t="s">
        <v>186</v>
      </c>
      <c r="H5" s="6" t="s">
        <v>188</v>
      </c>
      <c r="I5" s="6"/>
      <c r="J5" s="6"/>
      <c r="K5" s="6"/>
      <c r="L5" s="6"/>
    </row>
    <row r="6" spans="1:12" ht="15.75" customHeight="1">
      <c r="A6" s="5">
        <v>45019.513901516199</v>
      </c>
      <c r="B6" s="6" t="s">
        <v>331</v>
      </c>
      <c r="C6" s="7">
        <v>0</v>
      </c>
      <c r="D6" s="6" t="s">
        <v>332</v>
      </c>
      <c r="E6" s="6">
        <v>1139211098</v>
      </c>
      <c r="F6" s="6" t="s">
        <v>243</v>
      </c>
      <c r="H6" s="6" t="s">
        <v>188</v>
      </c>
      <c r="I6" s="6"/>
      <c r="J6" s="6"/>
      <c r="K6" s="6"/>
      <c r="L6" s="6"/>
    </row>
    <row r="7" spans="1:12" ht="15.75" customHeight="1">
      <c r="A7" s="5">
        <v>45019.631178784723</v>
      </c>
      <c r="B7" s="6" t="s">
        <v>333</v>
      </c>
      <c r="C7" s="7">
        <v>0</v>
      </c>
      <c r="D7" s="6" t="s">
        <v>334</v>
      </c>
      <c r="E7" s="6">
        <v>1158222742</v>
      </c>
      <c r="F7" s="6" t="s">
        <v>198</v>
      </c>
      <c r="H7" s="6" t="s">
        <v>188</v>
      </c>
      <c r="I7" s="6"/>
      <c r="J7" s="6"/>
      <c r="K7" s="6"/>
      <c r="L7" s="6"/>
    </row>
    <row r="8" spans="1:12" ht="15.75" customHeight="1">
      <c r="A8" s="5">
        <v>45019.900189259264</v>
      </c>
      <c r="B8" s="6" t="s">
        <v>335</v>
      </c>
      <c r="C8" s="7">
        <v>0</v>
      </c>
      <c r="D8" s="6" t="s">
        <v>336</v>
      </c>
      <c r="E8" s="6">
        <v>1154607434</v>
      </c>
      <c r="F8" s="6" t="s">
        <v>217</v>
      </c>
      <c r="H8" s="6" t="s">
        <v>188</v>
      </c>
      <c r="I8" s="6"/>
      <c r="J8" s="6"/>
      <c r="K8" s="6"/>
      <c r="L8" s="6"/>
    </row>
    <row r="9" spans="1:12" ht="15.75" customHeight="1">
      <c r="A9" s="5">
        <v>45020.291729861114</v>
      </c>
      <c r="B9" s="6" t="s">
        <v>337</v>
      </c>
      <c r="C9" s="7">
        <v>0</v>
      </c>
      <c r="D9" s="6" t="s">
        <v>338</v>
      </c>
      <c r="E9" s="6" t="s">
        <v>339</v>
      </c>
      <c r="F9" s="6" t="s">
        <v>198</v>
      </c>
      <c r="H9" s="6" t="s">
        <v>188</v>
      </c>
      <c r="I9" s="6"/>
      <c r="J9" s="6"/>
      <c r="K9" s="6"/>
      <c r="L9" s="6"/>
    </row>
    <row r="10" spans="1:12" ht="15.75" customHeight="1">
      <c r="A10" s="5">
        <v>45020.922960277778</v>
      </c>
      <c r="B10" s="6" t="s">
        <v>340</v>
      </c>
      <c r="C10" s="7">
        <v>0</v>
      </c>
      <c r="D10" s="6" t="s">
        <v>341</v>
      </c>
      <c r="E10" s="6" t="s">
        <v>342</v>
      </c>
      <c r="F10" s="6" t="s">
        <v>198</v>
      </c>
      <c r="H10" s="6" t="s">
        <v>188</v>
      </c>
      <c r="I10" s="6"/>
      <c r="J10" s="6"/>
      <c r="K10" s="6"/>
      <c r="L10" s="6"/>
    </row>
    <row r="11" spans="1:12" ht="15.75" customHeight="1">
      <c r="A11" s="5">
        <v>45021.371510324076</v>
      </c>
      <c r="B11" s="6" t="s">
        <v>343</v>
      </c>
      <c r="C11" s="7">
        <v>0</v>
      </c>
      <c r="D11" s="6" t="s">
        <v>344</v>
      </c>
      <c r="E11" s="6">
        <v>1159552049</v>
      </c>
      <c r="F11" s="6" t="s">
        <v>243</v>
      </c>
      <c r="H11" s="6" t="s">
        <v>188</v>
      </c>
      <c r="I11" s="6"/>
      <c r="J11" s="6"/>
      <c r="K11" s="6"/>
      <c r="L11" s="6"/>
    </row>
    <row r="12" spans="1:12" ht="15.75" customHeight="1">
      <c r="A12" s="5">
        <v>45021.482184386579</v>
      </c>
      <c r="B12" s="6" t="s">
        <v>345</v>
      </c>
      <c r="C12" s="7">
        <v>0</v>
      </c>
      <c r="D12" s="6" t="s">
        <v>346</v>
      </c>
      <c r="E12" s="6">
        <v>1153317673</v>
      </c>
      <c r="F12" s="6" t="s">
        <v>217</v>
      </c>
      <c r="G12" s="6" t="s">
        <v>347</v>
      </c>
      <c r="H12" s="6" t="s">
        <v>188</v>
      </c>
      <c r="I12" s="6"/>
      <c r="J12" s="6"/>
      <c r="K12" s="6"/>
      <c r="L12" s="6"/>
    </row>
    <row r="13" spans="1:12" ht="15.75" customHeight="1">
      <c r="A13" s="5">
        <v>45017.585978854171</v>
      </c>
      <c r="B13" s="6" t="s">
        <v>348</v>
      </c>
      <c r="C13" s="7">
        <v>0</v>
      </c>
      <c r="D13" s="6" t="s">
        <v>349</v>
      </c>
      <c r="E13" s="6">
        <v>1138608679</v>
      </c>
      <c r="F13" s="6" t="s">
        <v>191</v>
      </c>
      <c r="H13" s="6" t="s">
        <v>350</v>
      </c>
      <c r="I13" s="6"/>
      <c r="J13" s="6"/>
      <c r="K13" s="6"/>
      <c r="L13" s="6"/>
    </row>
    <row r="14" spans="1:12" ht="15.75" customHeight="1">
      <c r="A14" s="5">
        <v>45017.748499305555</v>
      </c>
      <c r="B14" s="6" t="s">
        <v>225</v>
      </c>
      <c r="C14" s="7">
        <v>0</v>
      </c>
      <c r="D14" s="6" t="s">
        <v>226</v>
      </c>
      <c r="E14" s="6">
        <v>4</v>
      </c>
      <c r="F14" s="6" t="s">
        <v>198</v>
      </c>
      <c r="H14" s="6" t="s">
        <v>350</v>
      </c>
      <c r="I14" s="6"/>
      <c r="J14" s="6"/>
      <c r="K14" s="6"/>
      <c r="L14" s="6"/>
    </row>
    <row r="15" spans="1:12" ht="15.75" customHeight="1">
      <c r="A15" s="5">
        <v>45018.108026504633</v>
      </c>
      <c r="B15" s="6" t="s">
        <v>215</v>
      </c>
      <c r="C15" s="7">
        <v>0</v>
      </c>
      <c r="D15" s="6" t="s">
        <v>216</v>
      </c>
      <c r="E15" s="6">
        <v>1157091804</v>
      </c>
      <c r="F15" s="6" t="s">
        <v>191</v>
      </c>
      <c r="H15" s="6" t="s">
        <v>350</v>
      </c>
      <c r="I15" s="6"/>
      <c r="J15" s="6"/>
      <c r="K15" s="6"/>
      <c r="L15" s="6"/>
    </row>
    <row r="16" spans="1:12" ht="15.75" customHeight="1">
      <c r="A16" s="5">
        <v>45018.669264571756</v>
      </c>
      <c r="B16" s="6" t="s">
        <v>267</v>
      </c>
      <c r="C16" s="7">
        <v>0</v>
      </c>
      <c r="D16" s="6" t="s">
        <v>351</v>
      </c>
      <c r="E16" s="6">
        <v>1165039606</v>
      </c>
      <c r="F16" s="6" t="s">
        <v>198</v>
      </c>
      <c r="H16" s="6" t="s">
        <v>350</v>
      </c>
      <c r="I16" s="6"/>
      <c r="J16" s="6"/>
      <c r="K16" s="6"/>
      <c r="L16" s="6"/>
    </row>
    <row r="17" spans="1:12" ht="15.75" customHeight="1">
      <c r="A17" s="5">
        <v>45018.933884282407</v>
      </c>
      <c r="B17" s="6" t="s">
        <v>352</v>
      </c>
      <c r="C17" s="7">
        <v>0</v>
      </c>
      <c r="D17" s="6" t="s">
        <v>353</v>
      </c>
      <c r="E17" s="6">
        <v>1168896848</v>
      </c>
      <c r="F17" s="6" t="s">
        <v>198</v>
      </c>
      <c r="H17" s="6" t="s">
        <v>350</v>
      </c>
      <c r="I17" s="6"/>
      <c r="J17" s="6"/>
      <c r="K17" s="6"/>
      <c r="L17" s="6"/>
    </row>
    <row r="18" spans="1:12" ht="15.75" customHeight="1">
      <c r="A18" s="5">
        <v>45019.508534988425</v>
      </c>
      <c r="B18" s="6" t="s">
        <v>354</v>
      </c>
      <c r="C18" s="7">
        <v>0</v>
      </c>
      <c r="D18" s="6" t="s">
        <v>355</v>
      </c>
      <c r="E18" s="6">
        <v>1130497771</v>
      </c>
      <c r="F18" s="6" t="s">
        <v>217</v>
      </c>
      <c r="G18" s="6" t="s">
        <v>356</v>
      </c>
      <c r="H18" s="6" t="s">
        <v>350</v>
      </c>
      <c r="I18" s="6"/>
      <c r="J18" s="6"/>
      <c r="K18" s="6"/>
      <c r="L18" s="6"/>
    </row>
    <row r="19" spans="1:12" ht="15.75" customHeight="1">
      <c r="A19" s="5">
        <v>45019.539107870369</v>
      </c>
      <c r="B19" s="6" t="s">
        <v>357</v>
      </c>
      <c r="C19" s="7">
        <v>0</v>
      </c>
      <c r="D19" s="6" t="s">
        <v>358</v>
      </c>
      <c r="E19" s="6">
        <v>1121853020</v>
      </c>
      <c r="F19" s="6" t="s">
        <v>217</v>
      </c>
      <c r="G19" s="6" t="s">
        <v>359</v>
      </c>
      <c r="H19" s="6" t="s">
        <v>350</v>
      </c>
      <c r="I19" s="6"/>
      <c r="J19" s="6"/>
      <c r="K19" s="6"/>
      <c r="L19" s="6"/>
    </row>
    <row r="20" spans="1:12" ht="15.75" customHeight="1">
      <c r="A20" s="5">
        <v>45019.749682997688</v>
      </c>
      <c r="B20" s="6" t="s">
        <v>360</v>
      </c>
      <c r="C20" s="7">
        <v>0</v>
      </c>
      <c r="D20" s="6" t="s">
        <v>361</v>
      </c>
      <c r="E20" s="6" t="s">
        <v>362</v>
      </c>
      <c r="F20" s="6" t="s">
        <v>186</v>
      </c>
      <c r="G20" s="6" t="s">
        <v>363</v>
      </c>
      <c r="H20" s="6" t="s">
        <v>350</v>
      </c>
      <c r="I20" s="6"/>
      <c r="J20" s="6"/>
      <c r="K20" s="6"/>
      <c r="L20" s="6"/>
    </row>
    <row r="21" spans="1:12" ht="12.5">
      <c r="A21" s="5">
        <v>45019.841652083334</v>
      </c>
      <c r="B21" s="6" t="s">
        <v>364</v>
      </c>
      <c r="C21" s="7">
        <v>0</v>
      </c>
      <c r="D21" s="6" t="s">
        <v>365</v>
      </c>
      <c r="E21" s="6">
        <v>1162235734</v>
      </c>
      <c r="F21" s="6" t="s">
        <v>191</v>
      </c>
      <c r="H21" s="6" t="s">
        <v>350</v>
      </c>
      <c r="I21" s="6"/>
      <c r="J21" s="6"/>
      <c r="K21" s="6"/>
      <c r="L21" s="6"/>
    </row>
    <row r="22" spans="1:12" ht="12.5">
      <c r="A22" s="5">
        <v>45020.465659872687</v>
      </c>
      <c r="B22" s="6" t="s">
        <v>366</v>
      </c>
      <c r="C22" s="7">
        <v>0</v>
      </c>
      <c r="D22" s="6" t="s">
        <v>367</v>
      </c>
      <c r="E22" s="6">
        <v>1165631970</v>
      </c>
      <c r="F22" s="6" t="s">
        <v>198</v>
      </c>
      <c r="H22" s="6" t="s">
        <v>350</v>
      </c>
      <c r="I22" s="6"/>
      <c r="J22" s="6"/>
      <c r="K22" s="6"/>
      <c r="L22" s="6"/>
    </row>
    <row r="23" spans="1:12" ht="12.5">
      <c r="A23" s="5">
        <v>45020.544451331021</v>
      </c>
      <c r="B23" s="6" t="s">
        <v>368</v>
      </c>
      <c r="C23" s="7">
        <v>0</v>
      </c>
      <c r="D23" s="6" t="s">
        <v>369</v>
      </c>
      <c r="E23" s="6">
        <v>1158207094</v>
      </c>
      <c r="F23" s="6" t="s">
        <v>217</v>
      </c>
      <c r="H23" s="6" t="s">
        <v>350</v>
      </c>
      <c r="I23" s="6"/>
      <c r="J23" s="6"/>
      <c r="K23" s="6"/>
      <c r="L23" s="6"/>
    </row>
    <row r="24" spans="1:12" ht="12.5">
      <c r="A24" s="5">
        <v>45020.677530532412</v>
      </c>
      <c r="B24" s="6" t="s">
        <v>370</v>
      </c>
      <c r="C24" s="7">
        <v>0</v>
      </c>
      <c r="D24" s="6" t="s">
        <v>371</v>
      </c>
      <c r="E24" s="6">
        <v>1167533008</v>
      </c>
      <c r="F24" s="6" t="s">
        <v>186</v>
      </c>
      <c r="H24" s="6" t="s">
        <v>350</v>
      </c>
      <c r="I24" s="6"/>
      <c r="J24" s="6"/>
      <c r="K24" s="6"/>
      <c r="L24" s="6"/>
    </row>
    <row r="25" spans="1:12" ht="12.5">
      <c r="A25" s="5">
        <v>45020.72639679398</v>
      </c>
      <c r="B25" s="6" t="s">
        <v>372</v>
      </c>
      <c r="C25" s="7">
        <v>0</v>
      </c>
      <c r="D25" s="6" t="s">
        <v>373</v>
      </c>
      <c r="E25" s="6">
        <v>1144238554</v>
      </c>
      <c r="F25" s="6" t="s">
        <v>186</v>
      </c>
      <c r="G25" s="6" t="s">
        <v>374</v>
      </c>
      <c r="H25" s="6" t="s">
        <v>350</v>
      </c>
      <c r="I25" s="6"/>
      <c r="J25" s="6"/>
      <c r="K25" s="6"/>
      <c r="L25" s="6"/>
    </row>
    <row r="26" spans="1:12" ht="12.5">
      <c r="A26" s="5">
        <v>45020.741419988422</v>
      </c>
      <c r="B26" s="6" t="s">
        <v>375</v>
      </c>
      <c r="C26" s="7">
        <v>0</v>
      </c>
      <c r="D26" s="6" t="s">
        <v>376</v>
      </c>
      <c r="E26" s="6">
        <v>1523254235</v>
      </c>
      <c r="F26" s="6" t="s">
        <v>186</v>
      </c>
      <c r="H26" s="6" t="s">
        <v>350</v>
      </c>
      <c r="I26" s="6"/>
      <c r="J26" s="6"/>
      <c r="K26" s="6"/>
      <c r="L26" s="6"/>
    </row>
    <row r="27" spans="1:12" ht="12.5">
      <c r="A27" s="5">
        <v>45020.757269247682</v>
      </c>
      <c r="B27" s="6" t="s">
        <v>377</v>
      </c>
      <c r="C27" s="7">
        <v>0</v>
      </c>
      <c r="D27" s="6" t="s">
        <v>378</v>
      </c>
      <c r="E27" s="6">
        <v>1158319258</v>
      </c>
      <c r="F27" s="6" t="s">
        <v>186</v>
      </c>
      <c r="H27" s="6" t="s">
        <v>350</v>
      </c>
      <c r="I27" s="6"/>
      <c r="J27" s="6"/>
      <c r="K27" s="6"/>
      <c r="L27" s="6"/>
    </row>
    <row r="28" spans="1:12" ht="12.5">
      <c r="A28" s="5">
        <v>45020.77708453704</v>
      </c>
      <c r="B28" s="6" t="s">
        <v>379</v>
      </c>
      <c r="C28" s="7">
        <v>0</v>
      </c>
      <c r="D28" s="6" t="s">
        <v>380</v>
      </c>
      <c r="E28" s="6" t="s">
        <v>381</v>
      </c>
      <c r="F28" s="6" t="s">
        <v>186</v>
      </c>
      <c r="G28" s="6" t="s">
        <v>306</v>
      </c>
      <c r="H28" s="6" t="s">
        <v>350</v>
      </c>
      <c r="I28" s="6"/>
      <c r="J28" s="6"/>
      <c r="K28" s="6"/>
      <c r="L28" s="6"/>
    </row>
    <row r="29" spans="1:12" ht="12.5">
      <c r="A29" s="5">
        <v>45020.907613958334</v>
      </c>
      <c r="B29" s="6" t="s">
        <v>382</v>
      </c>
      <c r="C29" s="7">
        <v>0</v>
      </c>
      <c r="D29" s="6" t="s">
        <v>383</v>
      </c>
      <c r="E29" s="6">
        <v>1141972506</v>
      </c>
      <c r="F29" s="6" t="s">
        <v>198</v>
      </c>
      <c r="H29" s="6" t="s">
        <v>350</v>
      </c>
      <c r="I29" s="6"/>
      <c r="J29" s="6"/>
      <c r="K29" s="6"/>
      <c r="L29" s="6"/>
    </row>
    <row r="30" spans="1:12" ht="12.5">
      <c r="A30" s="5">
        <v>45021.337469548613</v>
      </c>
      <c r="B30" s="6" t="s">
        <v>384</v>
      </c>
      <c r="C30" s="7">
        <v>0</v>
      </c>
      <c r="D30" s="6" t="s">
        <v>385</v>
      </c>
      <c r="E30" s="6">
        <v>1562873101</v>
      </c>
      <c r="F30" s="6" t="s">
        <v>243</v>
      </c>
      <c r="G30" s="6" t="s">
        <v>386</v>
      </c>
      <c r="H30" s="6" t="s">
        <v>350</v>
      </c>
      <c r="I30" s="6"/>
      <c r="J30" s="6"/>
      <c r="K30" s="6"/>
      <c r="L30" s="6"/>
    </row>
    <row r="31" spans="1:12" ht="12.5">
      <c r="A31" s="5">
        <v>45021.424109733794</v>
      </c>
      <c r="B31" s="6" t="s">
        <v>387</v>
      </c>
      <c r="C31" s="7">
        <v>0</v>
      </c>
      <c r="D31" s="6" t="s">
        <v>388</v>
      </c>
      <c r="E31" s="6">
        <v>1561227265</v>
      </c>
      <c r="F31" s="6" t="s">
        <v>186</v>
      </c>
      <c r="H31" s="6" t="s">
        <v>350</v>
      </c>
      <c r="I31" s="6"/>
      <c r="J31" s="6"/>
      <c r="K31" s="6"/>
      <c r="L31" s="6"/>
    </row>
    <row r="32" spans="1:12" ht="12.5">
      <c r="A32" s="5">
        <v>45021.449364629632</v>
      </c>
      <c r="B32" s="6" t="s">
        <v>384</v>
      </c>
      <c r="C32" s="7">
        <v>0</v>
      </c>
      <c r="D32" s="6" t="s">
        <v>389</v>
      </c>
      <c r="E32" s="6">
        <v>1562873101</v>
      </c>
      <c r="F32" s="6" t="s">
        <v>198</v>
      </c>
      <c r="G32" s="6" t="s">
        <v>390</v>
      </c>
      <c r="H32" s="6" t="s">
        <v>350</v>
      </c>
      <c r="I32" s="6"/>
      <c r="J32" s="6"/>
      <c r="K32" s="6"/>
      <c r="L32" s="6"/>
    </row>
    <row r="33" spans="1:12" ht="12.5">
      <c r="A33" s="5">
        <v>45021.482003923607</v>
      </c>
      <c r="B33" s="6" t="s">
        <v>391</v>
      </c>
      <c r="C33" s="7">
        <v>0</v>
      </c>
      <c r="D33" s="6" t="s">
        <v>392</v>
      </c>
      <c r="E33" s="6">
        <v>1144103665</v>
      </c>
      <c r="F33" s="6" t="s">
        <v>198</v>
      </c>
      <c r="H33" s="6" t="s">
        <v>350</v>
      </c>
      <c r="I33" s="6"/>
      <c r="J33" s="6"/>
      <c r="K33" s="6"/>
      <c r="L33" s="6"/>
    </row>
    <row r="34" spans="1:12" ht="12.5">
      <c r="A34" s="5">
        <v>45017.513860671301</v>
      </c>
      <c r="B34" s="6" t="s">
        <v>393</v>
      </c>
      <c r="C34" s="7">
        <v>0</v>
      </c>
      <c r="D34" s="6" t="s">
        <v>394</v>
      </c>
      <c r="E34" s="6">
        <v>1154012895</v>
      </c>
      <c r="F34" s="6" t="s">
        <v>198</v>
      </c>
      <c r="H34" s="6" t="s">
        <v>229</v>
      </c>
      <c r="I34" s="6"/>
      <c r="J34" s="6"/>
      <c r="K34" s="6"/>
      <c r="L34" s="6"/>
    </row>
    <row r="35" spans="1:12" ht="12.5">
      <c r="A35" s="5">
        <v>45017.528043541664</v>
      </c>
      <c r="B35" s="6" t="s">
        <v>395</v>
      </c>
      <c r="C35" s="7">
        <v>0</v>
      </c>
      <c r="D35" s="6" t="s">
        <v>396</v>
      </c>
      <c r="E35" s="6">
        <v>1138963277</v>
      </c>
      <c r="F35" s="6" t="s">
        <v>198</v>
      </c>
      <c r="H35" s="6" t="s">
        <v>229</v>
      </c>
      <c r="I35" s="6"/>
      <c r="J35" s="6"/>
      <c r="K35" s="6"/>
      <c r="L35" s="6"/>
    </row>
    <row r="36" spans="1:12" ht="12.5">
      <c r="A36" s="5">
        <v>45017.57938693287</v>
      </c>
      <c r="B36" s="6" t="s">
        <v>397</v>
      </c>
      <c r="C36" s="7">
        <v>0</v>
      </c>
      <c r="D36" s="6" t="s">
        <v>398</v>
      </c>
      <c r="E36" s="6">
        <v>1159948770</v>
      </c>
      <c r="F36" s="6" t="s">
        <v>186</v>
      </c>
      <c r="H36" s="6" t="s">
        <v>229</v>
      </c>
      <c r="I36" s="6"/>
      <c r="J36" s="6"/>
      <c r="K36" s="6"/>
      <c r="L36" s="6"/>
    </row>
    <row r="37" spans="1:12" ht="12.5">
      <c r="A37" s="5">
        <v>45017.681865995371</v>
      </c>
      <c r="B37" s="6" t="s">
        <v>189</v>
      </c>
      <c r="C37" s="7">
        <v>0</v>
      </c>
      <c r="D37" s="6" t="s">
        <v>399</v>
      </c>
      <c r="E37" s="6">
        <v>1153745122</v>
      </c>
      <c r="F37" s="6" t="s">
        <v>191</v>
      </c>
      <c r="H37" s="6" t="s">
        <v>229</v>
      </c>
      <c r="I37" s="6"/>
      <c r="J37" s="6"/>
      <c r="K37" s="6"/>
      <c r="L37" s="6"/>
    </row>
    <row r="38" spans="1:12" ht="12.5">
      <c r="A38" s="5">
        <v>45017.807137291667</v>
      </c>
      <c r="B38" s="6" t="s">
        <v>400</v>
      </c>
      <c r="C38" s="7">
        <v>0</v>
      </c>
      <c r="D38" s="6" t="s">
        <v>401</v>
      </c>
      <c r="E38" s="6">
        <v>1168607930</v>
      </c>
      <c r="F38" s="6" t="s">
        <v>198</v>
      </c>
      <c r="H38" s="6" t="s">
        <v>229</v>
      </c>
      <c r="I38" s="6"/>
      <c r="J38" s="6"/>
      <c r="K38" s="6"/>
      <c r="L38" s="6"/>
    </row>
    <row r="39" spans="1:12" ht="12.5">
      <c r="A39" s="5">
        <v>45019.488126898148</v>
      </c>
      <c r="B39" s="6" t="s">
        <v>400</v>
      </c>
      <c r="C39" s="7">
        <v>0</v>
      </c>
      <c r="D39" s="6" t="s">
        <v>402</v>
      </c>
      <c r="E39" s="6">
        <v>1168607930</v>
      </c>
      <c r="F39" s="6" t="s">
        <v>198</v>
      </c>
      <c r="G39" s="6" t="s">
        <v>403</v>
      </c>
      <c r="H39" s="6" t="s">
        <v>229</v>
      </c>
      <c r="I39" s="6"/>
      <c r="J39" s="6"/>
      <c r="K39" s="6"/>
      <c r="L39" s="6"/>
    </row>
    <row r="40" spans="1:12" ht="12.5">
      <c r="A40" s="5">
        <v>45019.640125810183</v>
      </c>
      <c r="B40" s="6" t="s">
        <v>404</v>
      </c>
      <c r="C40" s="7">
        <v>0</v>
      </c>
      <c r="D40" s="6" t="s">
        <v>405</v>
      </c>
      <c r="E40" s="6">
        <v>1544796552</v>
      </c>
      <c r="F40" s="6" t="s">
        <v>186</v>
      </c>
      <c r="H40" s="6" t="s">
        <v>229</v>
      </c>
      <c r="I40" s="6"/>
      <c r="J40" s="6"/>
      <c r="K40" s="6"/>
      <c r="L40" s="6"/>
    </row>
    <row r="41" spans="1:12" ht="12.5">
      <c r="A41" s="5">
        <v>45019.762026354168</v>
      </c>
      <c r="B41" s="6" t="s">
        <v>406</v>
      </c>
      <c r="C41" s="7">
        <v>0</v>
      </c>
      <c r="D41" s="6" t="s">
        <v>407</v>
      </c>
      <c r="E41" s="6">
        <v>1558212628</v>
      </c>
      <c r="F41" s="6" t="s">
        <v>186</v>
      </c>
      <c r="H41" s="6" t="s">
        <v>229</v>
      </c>
      <c r="I41" s="6"/>
      <c r="J41" s="6"/>
      <c r="K41" s="6"/>
      <c r="L41" s="6"/>
    </row>
    <row r="42" spans="1:12" ht="12.5">
      <c r="A42" s="5">
        <v>45019.904485844905</v>
      </c>
      <c r="B42" s="6" t="s">
        <v>408</v>
      </c>
      <c r="C42" s="7">
        <v>0</v>
      </c>
      <c r="D42" s="6" t="s">
        <v>409</v>
      </c>
      <c r="E42" s="6">
        <v>1150643267</v>
      </c>
      <c r="F42" s="6" t="s">
        <v>198</v>
      </c>
      <c r="H42" s="6" t="s">
        <v>229</v>
      </c>
      <c r="I42" s="6"/>
      <c r="J42" s="6"/>
      <c r="K42" s="6"/>
      <c r="L42" s="6"/>
    </row>
    <row r="43" spans="1:12" ht="12.5">
      <c r="A43" s="5">
        <v>45019.95563488426</v>
      </c>
      <c r="B43" s="6" t="s">
        <v>410</v>
      </c>
      <c r="C43" s="7">
        <v>0</v>
      </c>
      <c r="D43" s="6" t="s">
        <v>411</v>
      </c>
      <c r="E43" s="6">
        <v>1150044842</v>
      </c>
      <c r="F43" s="6" t="s">
        <v>217</v>
      </c>
      <c r="G43" s="6" t="s">
        <v>412</v>
      </c>
      <c r="H43" s="6" t="s">
        <v>229</v>
      </c>
      <c r="I43" s="6"/>
      <c r="J43" s="6"/>
      <c r="K43" s="6"/>
      <c r="L43" s="6"/>
    </row>
    <row r="44" spans="1:12" ht="12.5">
      <c r="A44" s="5">
        <v>45020.472064259258</v>
      </c>
      <c r="B44" s="6" t="s">
        <v>244</v>
      </c>
      <c r="C44" s="7">
        <v>0</v>
      </c>
      <c r="D44" s="6" t="s">
        <v>245</v>
      </c>
      <c r="E44" s="6">
        <v>1154171952</v>
      </c>
      <c r="F44" s="6" t="s">
        <v>198</v>
      </c>
      <c r="H44" s="6" t="s">
        <v>229</v>
      </c>
      <c r="I44" s="6"/>
      <c r="J44" s="6"/>
      <c r="K44" s="6"/>
      <c r="L44" s="6"/>
    </row>
    <row r="45" spans="1:12" ht="12.5">
      <c r="A45" s="5">
        <v>45020.518503831016</v>
      </c>
      <c r="B45" s="6" t="s">
        <v>413</v>
      </c>
      <c r="C45" s="7">
        <v>0</v>
      </c>
      <c r="D45" s="6" t="s">
        <v>414</v>
      </c>
      <c r="E45" s="6">
        <v>1153158231</v>
      </c>
      <c r="F45" s="6" t="s">
        <v>186</v>
      </c>
      <c r="H45" s="6" t="s">
        <v>229</v>
      </c>
      <c r="I45" s="6"/>
      <c r="J45" s="6"/>
      <c r="K45" s="6"/>
      <c r="L45" s="6"/>
    </row>
    <row r="46" spans="1:12" ht="12.5">
      <c r="A46" s="5">
        <v>45020.74373105324</v>
      </c>
      <c r="B46" s="6" t="s">
        <v>400</v>
      </c>
      <c r="C46" s="7">
        <v>0</v>
      </c>
      <c r="D46" s="6" t="s">
        <v>401</v>
      </c>
      <c r="E46" s="6">
        <v>1168607930</v>
      </c>
      <c r="F46" s="6" t="s">
        <v>198</v>
      </c>
      <c r="G46" s="6" t="s">
        <v>415</v>
      </c>
      <c r="H46" s="6" t="s">
        <v>229</v>
      </c>
      <c r="I46" s="6"/>
      <c r="J46" s="6"/>
      <c r="K46" s="6"/>
      <c r="L46" s="6"/>
    </row>
    <row r="47" spans="1:12" ht="12.5">
      <c r="A47" s="5">
        <v>45020.770746759255</v>
      </c>
      <c r="B47" s="6" t="s">
        <v>416</v>
      </c>
      <c r="C47" s="7">
        <v>0</v>
      </c>
      <c r="D47" s="6" t="s">
        <v>417</v>
      </c>
      <c r="E47" s="6">
        <v>1530011606</v>
      </c>
      <c r="F47" s="6" t="s">
        <v>186</v>
      </c>
      <c r="H47" s="6" t="s">
        <v>229</v>
      </c>
      <c r="I47" s="6"/>
      <c r="J47" s="6"/>
      <c r="K47" s="6"/>
      <c r="L47" s="6"/>
    </row>
    <row r="48" spans="1:12" ht="12.5">
      <c r="A48" s="5">
        <v>45020.963896354166</v>
      </c>
      <c r="B48" s="6" t="s">
        <v>418</v>
      </c>
      <c r="C48" s="7">
        <v>0</v>
      </c>
      <c r="D48" s="6" t="s">
        <v>419</v>
      </c>
      <c r="E48" s="6">
        <v>2266419698</v>
      </c>
      <c r="F48" s="6" t="s">
        <v>217</v>
      </c>
      <c r="H48" s="6" t="s">
        <v>229</v>
      </c>
      <c r="I48" s="6"/>
      <c r="J48" s="6"/>
      <c r="K48" s="6"/>
      <c r="L48" s="6"/>
    </row>
    <row r="49" spans="1:12" ht="12.5">
      <c r="A49" s="5">
        <v>45016.745287395832</v>
      </c>
      <c r="B49" s="6" t="s">
        <v>420</v>
      </c>
      <c r="C49" s="7">
        <v>0</v>
      </c>
      <c r="D49" s="6" t="s">
        <v>421</v>
      </c>
      <c r="E49" s="6">
        <v>1137757261</v>
      </c>
      <c r="F49" s="6" t="s">
        <v>186</v>
      </c>
      <c r="H49" s="6" t="s">
        <v>422</v>
      </c>
      <c r="I49" s="6"/>
      <c r="J49" s="6"/>
      <c r="K49" s="6"/>
      <c r="L49" s="6"/>
    </row>
    <row r="50" spans="1:12" ht="12.5">
      <c r="A50" s="5">
        <v>45017.518670648147</v>
      </c>
      <c r="B50" s="6" t="s">
        <v>283</v>
      </c>
      <c r="C50" s="7">
        <v>0</v>
      </c>
      <c r="D50" s="6" t="s">
        <v>423</v>
      </c>
      <c r="E50" s="6">
        <v>1141649338</v>
      </c>
      <c r="F50" s="6" t="s">
        <v>198</v>
      </c>
      <c r="G50" s="6" t="s">
        <v>424</v>
      </c>
      <c r="H50" s="6" t="s">
        <v>422</v>
      </c>
      <c r="I50" s="6"/>
      <c r="J50" s="6"/>
      <c r="K50" s="6"/>
      <c r="L50" s="6"/>
    </row>
    <row r="51" spans="1:12" ht="12.5">
      <c r="A51" s="5">
        <v>45017.530595590273</v>
      </c>
      <c r="B51" s="6" t="s">
        <v>425</v>
      </c>
      <c r="C51" s="7">
        <v>0</v>
      </c>
      <c r="D51" s="6" t="s">
        <v>293</v>
      </c>
      <c r="E51" s="6">
        <v>1165462001</v>
      </c>
      <c r="F51" s="6" t="s">
        <v>198</v>
      </c>
      <c r="H51" s="6" t="s">
        <v>422</v>
      </c>
      <c r="I51" s="6"/>
      <c r="J51" s="6"/>
      <c r="K51" s="6"/>
      <c r="L51" s="6"/>
    </row>
    <row r="52" spans="1:12" ht="12.5">
      <c r="A52" s="5">
        <v>45018.691619328703</v>
      </c>
      <c r="B52" s="6" t="s">
        <v>426</v>
      </c>
      <c r="C52" s="7">
        <v>0</v>
      </c>
      <c r="D52" s="6" t="s">
        <v>427</v>
      </c>
      <c r="E52" s="6">
        <v>541855323</v>
      </c>
      <c r="F52" s="6" t="s">
        <v>198</v>
      </c>
      <c r="G52" s="6" t="s">
        <v>428</v>
      </c>
      <c r="H52" s="6" t="s">
        <v>422</v>
      </c>
      <c r="I52" s="6"/>
      <c r="J52" s="6"/>
      <c r="K52" s="6"/>
      <c r="L52" s="6"/>
    </row>
    <row r="53" spans="1:12" ht="12.5">
      <c r="A53" s="5">
        <v>45018.807985069448</v>
      </c>
      <c r="B53" s="6" t="s">
        <v>429</v>
      </c>
      <c r="C53" s="7">
        <v>0</v>
      </c>
      <c r="D53" s="6" t="s">
        <v>430</v>
      </c>
      <c r="E53" s="6">
        <v>1134147360</v>
      </c>
      <c r="F53" s="6" t="s">
        <v>186</v>
      </c>
      <c r="G53" s="6" t="s">
        <v>431</v>
      </c>
      <c r="H53" s="6" t="s">
        <v>422</v>
      </c>
      <c r="I53" s="6"/>
      <c r="J53" s="6"/>
      <c r="K53" s="6"/>
      <c r="L53" s="6"/>
    </row>
    <row r="54" spans="1:12" ht="12.5">
      <c r="A54" s="5">
        <v>45019.492414247681</v>
      </c>
      <c r="B54" s="6" t="s">
        <v>233</v>
      </c>
      <c r="C54" s="7">
        <v>0</v>
      </c>
      <c r="D54" s="6" t="s">
        <v>432</v>
      </c>
      <c r="E54" s="6">
        <v>1153231879</v>
      </c>
      <c r="F54" s="6" t="s">
        <v>217</v>
      </c>
      <c r="H54" s="6" t="s">
        <v>422</v>
      </c>
      <c r="I54" s="6"/>
      <c r="J54" s="6"/>
      <c r="K54" s="6"/>
      <c r="L54" s="6"/>
    </row>
    <row r="55" spans="1:12" ht="12.5">
      <c r="A55" s="5">
        <v>45019.496188414356</v>
      </c>
      <c r="B55" s="6" t="s">
        <v>433</v>
      </c>
      <c r="C55" s="7">
        <v>0</v>
      </c>
      <c r="D55" s="6" t="s">
        <v>434</v>
      </c>
      <c r="E55" s="6">
        <v>1158323136</v>
      </c>
      <c r="F55" s="6" t="s">
        <v>217</v>
      </c>
      <c r="H55" s="6" t="s">
        <v>422</v>
      </c>
      <c r="I55" s="6"/>
      <c r="J55" s="6"/>
      <c r="K55" s="6"/>
      <c r="L55" s="6"/>
    </row>
    <row r="56" spans="1:12" ht="12.5">
      <c r="A56" s="5">
        <v>45019.497849803243</v>
      </c>
      <c r="B56" s="6" t="s">
        <v>435</v>
      </c>
      <c r="C56" s="7">
        <v>0</v>
      </c>
      <c r="D56" s="6" t="s">
        <v>436</v>
      </c>
      <c r="E56" s="6">
        <v>1165030620</v>
      </c>
      <c r="F56" s="6" t="s">
        <v>198</v>
      </c>
      <c r="H56" s="6" t="s">
        <v>422</v>
      </c>
      <c r="I56" s="6"/>
      <c r="J56" s="6"/>
      <c r="K56" s="6"/>
      <c r="L56" s="6"/>
    </row>
    <row r="57" spans="1:12" ht="12.5">
      <c r="A57" s="5">
        <v>45019.760302546296</v>
      </c>
      <c r="B57" s="6" t="s">
        <v>437</v>
      </c>
      <c r="C57" s="7">
        <v>0</v>
      </c>
      <c r="D57" s="6" t="s">
        <v>438</v>
      </c>
      <c r="E57" s="6">
        <v>1122371099</v>
      </c>
      <c r="F57" s="6" t="s">
        <v>198</v>
      </c>
      <c r="H57" s="6" t="s">
        <v>422</v>
      </c>
      <c r="I57" s="6"/>
      <c r="J57" s="6"/>
      <c r="K57" s="6"/>
      <c r="L57" s="6"/>
    </row>
    <row r="58" spans="1:12" ht="12.5">
      <c r="A58" s="5">
        <v>45020.3165147338</v>
      </c>
      <c r="B58" s="6" t="s">
        <v>439</v>
      </c>
      <c r="C58" s="7">
        <v>0</v>
      </c>
      <c r="D58" s="6" t="s">
        <v>440</v>
      </c>
      <c r="E58" s="6">
        <v>1150171616</v>
      </c>
      <c r="F58" s="6" t="s">
        <v>198</v>
      </c>
      <c r="H58" s="6" t="s">
        <v>422</v>
      </c>
      <c r="I58" s="6"/>
      <c r="J58" s="6"/>
      <c r="K58" s="6"/>
      <c r="L58" s="6"/>
    </row>
    <row r="59" spans="1:12" ht="12.5">
      <c r="A59" s="5">
        <v>45020.499416076389</v>
      </c>
      <c r="B59" s="6" t="s">
        <v>441</v>
      </c>
      <c r="C59" s="7">
        <v>0</v>
      </c>
      <c r="D59" s="6" t="s">
        <v>442</v>
      </c>
      <c r="E59" s="6">
        <v>1132027241</v>
      </c>
      <c r="F59" s="6" t="s">
        <v>198</v>
      </c>
      <c r="G59" s="6" t="s">
        <v>443</v>
      </c>
      <c r="H59" s="6" t="s">
        <v>422</v>
      </c>
      <c r="I59" s="6"/>
      <c r="J59" s="6"/>
      <c r="K59" s="6"/>
      <c r="L59" s="6"/>
    </row>
    <row r="60" spans="1:12" ht="12.5">
      <c r="A60" s="5">
        <v>45020.694730266201</v>
      </c>
      <c r="B60" s="6" t="s">
        <v>444</v>
      </c>
      <c r="C60" s="7">
        <v>0</v>
      </c>
      <c r="D60" s="6" t="s">
        <v>445</v>
      </c>
      <c r="E60" s="6">
        <v>1165520905</v>
      </c>
      <c r="F60" s="6" t="s">
        <v>217</v>
      </c>
      <c r="H60" s="6" t="s">
        <v>422</v>
      </c>
      <c r="I60" s="6"/>
      <c r="J60" s="6"/>
      <c r="K60" s="6"/>
      <c r="L60" s="6"/>
    </row>
    <row r="61" spans="1:12" ht="12.5">
      <c r="A61" s="5">
        <v>45020.722267824072</v>
      </c>
      <c r="B61" s="6" t="s">
        <v>446</v>
      </c>
      <c r="C61" s="7">
        <v>0</v>
      </c>
      <c r="D61" s="6" t="s">
        <v>447</v>
      </c>
      <c r="E61" s="8" t="s">
        <v>448</v>
      </c>
      <c r="F61" s="6" t="s">
        <v>198</v>
      </c>
      <c r="H61" s="6" t="s">
        <v>422</v>
      </c>
      <c r="I61" s="6"/>
      <c r="J61" s="6"/>
      <c r="K61" s="6"/>
      <c r="L61" s="6"/>
    </row>
    <row r="62" spans="1:12" ht="12.5">
      <c r="A62" s="5">
        <v>45020.74905356481</v>
      </c>
      <c r="B62" s="6" t="s">
        <v>449</v>
      </c>
      <c r="C62" s="7">
        <v>0</v>
      </c>
      <c r="D62" s="6" t="s">
        <v>450</v>
      </c>
      <c r="E62" s="6">
        <v>1165059981</v>
      </c>
      <c r="F62" s="6" t="s">
        <v>198</v>
      </c>
      <c r="H62" s="6" t="s">
        <v>422</v>
      </c>
      <c r="I62" s="6"/>
      <c r="J62" s="6"/>
      <c r="K62" s="6"/>
      <c r="L62" s="6"/>
    </row>
    <row r="63" spans="1:12" ht="12.5">
      <c r="A63" s="5">
        <v>45020.80417826389</v>
      </c>
      <c r="B63" s="6" t="s">
        <v>451</v>
      </c>
      <c r="C63" s="7">
        <v>0</v>
      </c>
      <c r="D63" s="6" t="s">
        <v>452</v>
      </c>
      <c r="E63" s="6">
        <v>1132520222</v>
      </c>
      <c r="F63" s="6" t="s">
        <v>217</v>
      </c>
      <c r="H63" s="6" t="s">
        <v>422</v>
      </c>
      <c r="I63" s="6"/>
      <c r="J63" s="6"/>
      <c r="K63" s="6"/>
      <c r="L63" s="6"/>
    </row>
    <row r="64" spans="1:12" ht="12.5">
      <c r="A64" s="5">
        <v>45020.81828900463</v>
      </c>
      <c r="B64" s="6" t="s">
        <v>453</v>
      </c>
      <c r="C64" s="7">
        <v>0</v>
      </c>
      <c r="D64" s="6" t="s">
        <v>454</v>
      </c>
      <c r="E64" s="6">
        <v>1149794270</v>
      </c>
      <c r="F64" s="6" t="s">
        <v>186</v>
      </c>
      <c r="G64" s="6" t="s">
        <v>455</v>
      </c>
      <c r="H64" s="6" t="s">
        <v>422</v>
      </c>
      <c r="I64" s="6"/>
      <c r="J64" s="6"/>
      <c r="K64" s="6"/>
      <c r="L64" s="6"/>
    </row>
    <row r="65" spans="1:12" ht="12.5">
      <c r="A65" s="5">
        <v>45020.862223009259</v>
      </c>
      <c r="B65" s="6" t="s">
        <v>456</v>
      </c>
      <c r="C65" s="7">
        <v>0</v>
      </c>
      <c r="D65" s="6" t="s">
        <v>457</v>
      </c>
      <c r="E65" s="6">
        <v>1155071202</v>
      </c>
      <c r="F65" s="6" t="s">
        <v>198</v>
      </c>
      <c r="G65" s="6" t="s">
        <v>458</v>
      </c>
      <c r="H65" s="6" t="s">
        <v>422</v>
      </c>
      <c r="I65" s="6"/>
      <c r="J65" s="6"/>
      <c r="K65" s="6"/>
      <c r="L65" s="6"/>
    </row>
    <row r="66" spans="1:12" ht="12.5">
      <c r="A66" s="5">
        <v>45020.877229120371</v>
      </c>
      <c r="B66" s="6" t="s">
        <v>459</v>
      </c>
      <c r="C66" s="7">
        <v>0</v>
      </c>
      <c r="D66" s="6" t="s">
        <v>460</v>
      </c>
      <c r="E66" s="6" t="s">
        <v>461</v>
      </c>
      <c r="F66" s="6" t="s">
        <v>198</v>
      </c>
      <c r="H66" s="6" t="s">
        <v>422</v>
      </c>
      <c r="I66" s="6"/>
      <c r="J66" s="6"/>
      <c r="K66" s="6"/>
      <c r="L66" s="6"/>
    </row>
    <row r="67" spans="1:12" ht="12.5">
      <c r="A67" s="5">
        <v>45031.643118611115</v>
      </c>
      <c r="B67" s="6" t="s">
        <v>320</v>
      </c>
      <c r="C67" s="7">
        <v>0</v>
      </c>
      <c r="D67" s="6" t="s">
        <v>462</v>
      </c>
      <c r="E67" s="6">
        <v>1163665928</v>
      </c>
      <c r="F67" s="6" t="s">
        <v>198</v>
      </c>
      <c r="G67" s="6" t="s">
        <v>463</v>
      </c>
      <c r="H67" s="6" t="s">
        <v>188</v>
      </c>
      <c r="I67" s="6"/>
      <c r="J67" s="6"/>
      <c r="K67" s="6"/>
      <c r="L67" s="6"/>
    </row>
    <row r="68" spans="1:12" ht="12.5">
      <c r="A68" s="5">
        <v>45031.916668773149</v>
      </c>
      <c r="B68" s="6" t="s">
        <v>192</v>
      </c>
      <c r="C68" s="7">
        <v>0</v>
      </c>
      <c r="D68" s="6" t="s">
        <v>193</v>
      </c>
      <c r="E68" s="6">
        <v>1155059697</v>
      </c>
      <c r="F68" s="6" t="s">
        <v>191</v>
      </c>
      <c r="H68" s="6" t="s">
        <v>188</v>
      </c>
      <c r="I68" s="6"/>
      <c r="J68" s="6"/>
      <c r="K68" s="6"/>
      <c r="L68" s="6"/>
    </row>
    <row r="69" spans="1:12" ht="12.5">
      <c r="A69" s="5">
        <v>45032.855214409719</v>
      </c>
      <c r="B69" s="6" t="s">
        <v>325</v>
      </c>
      <c r="C69" s="7">
        <v>0</v>
      </c>
      <c r="D69" s="6" t="s">
        <v>326</v>
      </c>
      <c r="E69" s="6">
        <v>1168099435</v>
      </c>
      <c r="F69" s="6" t="s">
        <v>198</v>
      </c>
      <c r="H69" s="6" t="s">
        <v>188</v>
      </c>
      <c r="I69" s="6"/>
      <c r="J69" s="6"/>
      <c r="K69" s="6"/>
      <c r="L69" s="6"/>
    </row>
    <row r="70" spans="1:12" ht="12.5">
      <c r="A70" s="5">
        <v>45033.713070289348</v>
      </c>
      <c r="B70" s="6" t="s">
        <v>464</v>
      </c>
      <c r="C70" s="7">
        <v>0</v>
      </c>
      <c r="D70" s="6" t="s">
        <v>465</v>
      </c>
      <c r="E70" s="6" t="s">
        <v>466</v>
      </c>
      <c r="F70" s="6" t="s">
        <v>186</v>
      </c>
      <c r="G70" s="6" t="s">
        <v>467</v>
      </c>
      <c r="H70" s="6" t="s">
        <v>188</v>
      </c>
      <c r="I70" s="6"/>
      <c r="J70" s="6"/>
      <c r="K70" s="6"/>
      <c r="L70" s="6"/>
    </row>
    <row r="71" spans="1:12" ht="12.5">
      <c r="A71" s="5">
        <v>45033.79448246528</v>
      </c>
      <c r="B71" s="6" t="s">
        <v>333</v>
      </c>
      <c r="C71" s="7">
        <v>0</v>
      </c>
      <c r="D71" s="6" t="s">
        <v>334</v>
      </c>
      <c r="E71" s="6">
        <v>1158222742</v>
      </c>
      <c r="F71" s="6" t="s">
        <v>198</v>
      </c>
      <c r="H71" s="6" t="s">
        <v>188</v>
      </c>
      <c r="I71" s="6"/>
      <c r="J71" s="6"/>
      <c r="K71" s="6"/>
      <c r="L71" s="6"/>
    </row>
    <row r="72" spans="1:12" ht="12.5">
      <c r="A72" s="5">
        <v>45033.804014421301</v>
      </c>
      <c r="B72" s="6" t="s">
        <v>468</v>
      </c>
      <c r="C72" s="7">
        <v>0</v>
      </c>
      <c r="D72" s="6" t="s">
        <v>469</v>
      </c>
      <c r="E72" s="6">
        <v>1138546255</v>
      </c>
      <c r="F72" s="6" t="s">
        <v>198</v>
      </c>
      <c r="H72" s="6" t="s">
        <v>188</v>
      </c>
      <c r="I72" s="6"/>
      <c r="J72" s="6"/>
      <c r="K72" s="6"/>
      <c r="L72" s="6"/>
    </row>
    <row r="73" spans="1:12" ht="12.5">
      <c r="A73" s="5">
        <v>45033.948752870376</v>
      </c>
      <c r="B73" s="6" t="s">
        <v>327</v>
      </c>
      <c r="C73" s="7">
        <v>0</v>
      </c>
      <c r="D73" s="6" t="s">
        <v>328</v>
      </c>
      <c r="E73" s="6" t="s">
        <v>470</v>
      </c>
      <c r="F73" s="6" t="s">
        <v>186</v>
      </c>
      <c r="H73" s="6" t="s">
        <v>188</v>
      </c>
      <c r="I73" s="6"/>
      <c r="J73" s="6"/>
      <c r="K73" s="6"/>
      <c r="L73" s="6"/>
    </row>
    <row r="74" spans="1:12" ht="12.5">
      <c r="A74" s="5">
        <v>45033.979381898149</v>
      </c>
      <c r="B74" s="6" t="s">
        <v>471</v>
      </c>
      <c r="C74" s="7">
        <v>0</v>
      </c>
      <c r="D74" s="6" t="s">
        <v>472</v>
      </c>
      <c r="E74" s="6">
        <v>1141994756</v>
      </c>
      <c r="F74" s="6" t="s">
        <v>198</v>
      </c>
      <c r="H74" s="6" t="s">
        <v>188</v>
      </c>
      <c r="I74" s="6"/>
      <c r="J74" s="6"/>
      <c r="K74" s="6"/>
      <c r="L74" s="6"/>
    </row>
    <row r="75" spans="1:12" ht="12.5">
      <c r="A75" s="5">
        <v>45033.98231684028</v>
      </c>
      <c r="B75" s="6" t="s">
        <v>473</v>
      </c>
      <c r="C75" s="7">
        <v>0</v>
      </c>
      <c r="D75" s="6" t="s">
        <v>474</v>
      </c>
      <c r="E75" s="6">
        <v>1167256618</v>
      </c>
      <c r="F75" s="6" t="s">
        <v>186</v>
      </c>
      <c r="H75" s="6" t="s">
        <v>188</v>
      </c>
      <c r="I75" s="6"/>
      <c r="J75" s="6"/>
      <c r="K75" s="6"/>
      <c r="L75" s="6"/>
    </row>
    <row r="76" spans="1:12" ht="12.5">
      <c r="A76" s="5">
        <v>45034.37683601852</v>
      </c>
      <c r="B76" s="6" t="s">
        <v>475</v>
      </c>
      <c r="C76" s="7">
        <v>0</v>
      </c>
      <c r="D76" s="6" t="s">
        <v>476</v>
      </c>
      <c r="E76" s="6">
        <v>1165182641</v>
      </c>
      <c r="F76" s="6" t="s">
        <v>186</v>
      </c>
      <c r="H76" s="6" t="s">
        <v>188</v>
      </c>
      <c r="I76" s="6"/>
      <c r="J76" s="6"/>
      <c r="K76" s="6"/>
      <c r="L76" s="6"/>
    </row>
    <row r="77" spans="1:12" ht="12.5">
      <c r="A77" s="5">
        <v>45034.419519270828</v>
      </c>
      <c r="B77" s="6" t="s">
        <v>196</v>
      </c>
      <c r="C77" s="7">
        <v>0</v>
      </c>
      <c r="D77" s="6" t="s">
        <v>197</v>
      </c>
      <c r="E77" s="6">
        <v>1151577786</v>
      </c>
      <c r="F77" s="6" t="s">
        <v>198</v>
      </c>
      <c r="H77" s="6" t="s">
        <v>188</v>
      </c>
      <c r="I77" s="6"/>
      <c r="J77" s="6"/>
      <c r="K77" s="6"/>
      <c r="L77" s="6"/>
    </row>
    <row r="78" spans="1:12" ht="12.5">
      <c r="A78" s="5">
        <v>45034.522851504633</v>
      </c>
      <c r="B78" s="6" t="s">
        <v>327</v>
      </c>
      <c r="C78" s="7">
        <v>0</v>
      </c>
      <c r="D78" s="6" t="s">
        <v>477</v>
      </c>
      <c r="E78" s="6">
        <v>1168254828</v>
      </c>
      <c r="F78" s="6" t="s">
        <v>198</v>
      </c>
      <c r="H78" s="6" t="s">
        <v>188</v>
      </c>
      <c r="I78" s="6"/>
      <c r="J78" s="6"/>
      <c r="K78" s="6"/>
      <c r="L78" s="6"/>
    </row>
    <row r="79" spans="1:12" ht="12.5">
      <c r="A79" s="5">
        <v>45034.527090972224</v>
      </c>
      <c r="B79" s="6" t="s">
        <v>478</v>
      </c>
      <c r="C79" s="7">
        <v>0</v>
      </c>
      <c r="D79" s="6" t="s">
        <v>479</v>
      </c>
      <c r="E79" s="6" t="s">
        <v>480</v>
      </c>
      <c r="F79" s="6" t="s">
        <v>243</v>
      </c>
      <c r="H79" s="6" t="s">
        <v>188</v>
      </c>
      <c r="I79" s="6"/>
      <c r="J79" s="6"/>
      <c r="K79" s="6"/>
      <c r="L79" s="6"/>
    </row>
    <row r="80" spans="1:12" ht="12.5">
      <c r="A80" s="5">
        <v>45035.479436099537</v>
      </c>
      <c r="B80" s="6" t="s">
        <v>481</v>
      </c>
      <c r="C80" s="7">
        <v>0</v>
      </c>
      <c r="D80" s="6" t="s">
        <v>482</v>
      </c>
      <c r="E80" s="6">
        <v>1168572283</v>
      </c>
      <c r="F80" s="6" t="s">
        <v>217</v>
      </c>
      <c r="H80" s="6" t="s">
        <v>188</v>
      </c>
      <c r="I80" s="6"/>
      <c r="J80" s="6"/>
      <c r="K80" s="6"/>
      <c r="L80" s="6"/>
    </row>
    <row r="81" spans="1:12" ht="12.5">
      <c r="A81" s="5">
        <v>45035.496947210646</v>
      </c>
      <c r="B81" s="6" t="s">
        <v>483</v>
      </c>
      <c r="C81" s="7">
        <v>0</v>
      </c>
      <c r="D81" s="6" t="s">
        <v>484</v>
      </c>
      <c r="E81" s="6">
        <v>1138792006</v>
      </c>
      <c r="F81" s="6" t="s">
        <v>198</v>
      </c>
      <c r="H81" s="6" t="s">
        <v>188</v>
      </c>
      <c r="I81" s="6"/>
      <c r="J81" s="6"/>
      <c r="K81" s="6"/>
      <c r="L81" s="6"/>
    </row>
    <row r="82" spans="1:12" ht="12.5">
      <c r="A82" s="5">
        <v>45031.633388217597</v>
      </c>
      <c r="B82" s="6" t="s">
        <v>348</v>
      </c>
      <c r="C82" s="7">
        <v>0</v>
      </c>
      <c r="D82" s="6" t="s">
        <v>485</v>
      </c>
      <c r="E82" s="6">
        <v>1138608679</v>
      </c>
      <c r="F82" s="6" t="s">
        <v>198</v>
      </c>
      <c r="H82" s="6" t="s">
        <v>350</v>
      </c>
      <c r="I82" s="6"/>
      <c r="J82" s="6"/>
      <c r="K82" s="6"/>
      <c r="L82" s="6"/>
    </row>
    <row r="83" spans="1:12" ht="12.5">
      <c r="A83" s="5">
        <v>45033.63761899306</v>
      </c>
      <c r="B83" s="6" t="s">
        <v>348</v>
      </c>
      <c r="C83" s="7">
        <v>0</v>
      </c>
      <c r="D83" s="6" t="s">
        <v>349</v>
      </c>
      <c r="E83" s="6">
        <v>1138608679</v>
      </c>
      <c r="F83" s="6" t="s">
        <v>198</v>
      </c>
      <c r="H83" s="6" t="s">
        <v>350</v>
      </c>
      <c r="I83" s="6"/>
      <c r="J83" s="6"/>
      <c r="K83" s="6"/>
      <c r="L83" s="6"/>
    </row>
    <row r="84" spans="1:12" ht="12.5">
      <c r="A84" s="5">
        <v>45033.897930833336</v>
      </c>
      <c r="B84" s="6" t="s">
        <v>225</v>
      </c>
      <c r="C84" s="7">
        <v>0</v>
      </c>
      <c r="D84" s="6" t="s">
        <v>226</v>
      </c>
      <c r="E84" s="6">
        <v>1</v>
      </c>
      <c r="F84" s="6" t="s">
        <v>198</v>
      </c>
      <c r="H84" s="6" t="s">
        <v>350</v>
      </c>
      <c r="I84" s="6"/>
      <c r="J84" s="6"/>
      <c r="K84" s="6"/>
      <c r="L84" s="6"/>
    </row>
    <row r="85" spans="1:12" ht="12.5">
      <c r="A85" s="5">
        <v>45033.957721018523</v>
      </c>
      <c r="B85" s="6" t="s">
        <v>370</v>
      </c>
      <c r="C85" s="7">
        <v>0</v>
      </c>
      <c r="D85" s="6" t="s">
        <v>371</v>
      </c>
      <c r="E85" s="6">
        <v>1167533008</v>
      </c>
      <c r="F85" s="6" t="s">
        <v>186</v>
      </c>
      <c r="H85" s="6" t="s">
        <v>350</v>
      </c>
      <c r="I85" s="6"/>
      <c r="J85" s="6"/>
      <c r="K85" s="6"/>
      <c r="L85" s="6"/>
    </row>
    <row r="86" spans="1:12" ht="12.5">
      <c r="A86" s="5">
        <v>45033.980492719907</v>
      </c>
      <c r="B86" s="6" t="s">
        <v>384</v>
      </c>
      <c r="C86" s="7">
        <v>0</v>
      </c>
      <c r="D86" s="6" t="s">
        <v>486</v>
      </c>
      <c r="E86" s="6">
        <v>1562873101</v>
      </c>
      <c r="F86" s="6" t="s">
        <v>186</v>
      </c>
      <c r="H86" s="6" t="s">
        <v>350</v>
      </c>
      <c r="I86" s="6"/>
      <c r="J86" s="6"/>
      <c r="K86" s="6"/>
      <c r="L86" s="6"/>
    </row>
    <row r="87" spans="1:12" ht="12.5">
      <c r="A87" s="5">
        <v>45034.325335925925</v>
      </c>
      <c r="B87" s="6" t="s">
        <v>487</v>
      </c>
      <c r="C87" s="7">
        <v>0</v>
      </c>
      <c r="D87" s="6" t="s">
        <v>488</v>
      </c>
      <c r="E87" s="6">
        <v>1153476756</v>
      </c>
      <c r="F87" s="6" t="s">
        <v>217</v>
      </c>
      <c r="H87" s="6" t="s">
        <v>350</v>
      </c>
      <c r="I87" s="6"/>
      <c r="J87" s="6"/>
      <c r="K87" s="6"/>
      <c r="L87" s="6"/>
    </row>
    <row r="88" spans="1:12" ht="12.5">
      <c r="A88" s="5">
        <v>45034.391382581016</v>
      </c>
      <c r="B88" s="6" t="s">
        <v>489</v>
      </c>
      <c r="C88" s="7">
        <v>0</v>
      </c>
      <c r="D88" s="6" t="s">
        <v>490</v>
      </c>
      <c r="E88" s="6">
        <v>1551272776</v>
      </c>
      <c r="F88" s="6" t="s">
        <v>186</v>
      </c>
      <c r="H88" s="6" t="s">
        <v>350</v>
      </c>
      <c r="I88" s="6"/>
      <c r="J88" s="6"/>
      <c r="K88" s="6"/>
      <c r="L88" s="6"/>
    </row>
    <row r="89" spans="1:12" ht="12.5">
      <c r="A89" s="5">
        <v>45034.414942025462</v>
      </c>
      <c r="B89" s="6" t="s">
        <v>491</v>
      </c>
      <c r="C89" s="7">
        <v>0</v>
      </c>
      <c r="D89" s="6" t="s">
        <v>492</v>
      </c>
      <c r="E89" s="6">
        <v>1140236275</v>
      </c>
      <c r="F89" s="6" t="s">
        <v>198</v>
      </c>
      <c r="H89" s="6" t="s">
        <v>350</v>
      </c>
      <c r="I89" s="6"/>
      <c r="J89" s="6"/>
      <c r="K89" s="6"/>
      <c r="L89" s="6"/>
    </row>
    <row r="90" spans="1:12" ht="12.5">
      <c r="A90" s="5">
        <v>45034.471521828702</v>
      </c>
      <c r="B90" s="6" t="s">
        <v>327</v>
      </c>
      <c r="C90" s="7">
        <v>0</v>
      </c>
      <c r="D90" s="6" t="s">
        <v>328</v>
      </c>
      <c r="E90" s="6">
        <v>1168254828</v>
      </c>
      <c r="F90" s="6" t="s">
        <v>198</v>
      </c>
      <c r="H90" s="6" t="s">
        <v>350</v>
      </c>
      <c r="I90" s="6"/>
      <c r="J90" s="6"/>
      <c r="K90" s="6"/>
      <c r="L90" s="6"/>
    </row>
    <row r="91" spans="1:12" ht="12.5">
      <c r="A91" s="5">
        <v>45034.482734097226</v>
      </c>
      <c r="B91" s="6" t="s">
        <v>493</v>
      </c>
      <c r="C91" s="7">
        <v>0</v>
      </c>
      <c r="D91" s="6" t="s">
        <v>494</v>
      </c>
      <c r="E91" s="6">
        <v>1161212490</v>
      </c>
      <c r="F91" s="6" t="s">
        <v>198</v>
      </c>
      <c r="H91" s="6" t="s">
        <v>350</v>
      </c>
      <c r="I91" s="6"/>
      <c r="J91" s="6"/>
      <c r="K91" s="6"/>
      <c r="L91" s="6"/>
    </row>
    <row r="92" spans="1:12" ht="12.5">
      <c r="A92" s="5">
        <v>45034.489446944441</v>
      </c>
      <c r="B92" s="6" t="s">
        <v>495</v>
      </c>
      <c r="C92" s="7">
        <v>0</v>
      </c>
      <c r="D92" s="6" t="s">
        <v>496</v>
      </c>
      <c r="E92" s="6">
        <v>1132637414</v>
      </c>
      <c r="F92" s="6" t="s">
        <v>186</v>
      </c>
      <c r="H92" s="6" t="s">
        <v>350</v>
      </c>
      <c r="I92" s="6"/>
      <c r="J92" s="6"/>
      <c r="K92" s="6"/>
      <c r="L92" s="6"/>
    </row>
    <row r="93" spans="1:12" ht="12.5">
      <c r="A93" s="5">
        <v>45034.516689548611</v>
      </c>
      <c r="B93" s="6" t="s">
        <v>497</v>
      </c>
      <c r="C93" s="7">
        <v>0</v>
      </c>
      <c r="D93" s="6" t="s">
        <v>498</v>
      </c>
      <c r="E93" s="6">
        <v>1152618530</v>
      </c>
      <c r="F93" s="6" t="s">
        <v>186</v>
      </c>
      <c r="H93" s="6" t="s">
        <v>350</v>
      </c>
      <c r="I93" s="6"/>
      <c r="J93" s="6"/>
      <c r="K93" s="6"/>
      <c r="L93" s="6"/>
    </row>
    <row r="94" spans="1:12" ht="12.5">
      <c r="A94" s="5">
        <v>45034.529699259263</v>
      </c>
      <c r="B94" s="6" t="s">
        <v>368</v>
      </c>
      <c r="C94" s="7">
        <v>0</v>
      </c>
      <c r="D94" s="6" t="s">
        <v>369</v>
      </c>
      <c r="E94" s="6">
        <v>1158207094</v>
      </c>
      <c r="F94" s="6" t="s">
        <v>217</v>
      </c>
      <c r="H94" s="6" t="s">
        <v>350</v>
      </c>
      <c r="I94" s="6"/>
      <c r="J94" s="6"/>
      <c r="K94" s="6"/>
      <c r="L94" s="6"/>
    </row>
    <row r="95" spans="1:12" ht="12.5">
      <c r="A95" s="5">
        <v>45034.578508958337</v>
      </c>
      <c r="B95" s="6" t="s">
        <v>215</v>
      </c>
      <c r="C95" s="7">
        <v>0</v>
      </c>
      <c r="D95" s="6" t="s">
        <v>216</v>
      </c>
      <c r="E95" s="6">
        <v>1157091804</v>
      </c>
      <c r="F95" s="6" t="s">
        <v>217</v>
      </c>
      <c r="H95" s="6" t="s">
        <v>350</v>
      </c>
      <c r="I95" s="6"/>
      <c r="J95" s="6"/>
      <c r="K95" s="6"/>
      <c r="L95" s="6"/>
    </row>
    <row r="96" spans="1:12" ht="12.5">
      <c r="A96" s="5">
        <v>45034.583588229165</v>
      </c>
      <c r="B96" s="6" t="s">
        <v>499</v>
      </c>
      <c r="C96" s="7">
        <v>0</v>
      </c>
      <c r="D96" s="6" t="s">
        <v>500</v>
      </c>
      <c r="E96" s="6">
        <v>1126431187</v>
      </c>
      <c r="F96" s="6" t="s">
        <v>186</v>
      </c>
      <c r="H96" s="6" t="s">
        <v>350</v>
      </c>
      <c r="I96" s="6"/>
      <c r="J96" s="6"/>
      <c r="K96" s="6"/>
      <c r="L96" s="6"/>
    </row>
    <row r="97" spans="1:12" ht="12.5">
      <c r="A97" s="5">
        <v>45034.618076342595</v>
      </c>
      <c r="B97" s="6" t="s">
        <v>501</v>
      </c>
      <c r="C97" s="7">
        <v>0</v>
      </c>
      <c r="D97" s="6" t="s">
        <v>502</v>
      </c>
      <c r="E97" s="6">
        <v>1156441007</v>
      </c>
      <c r="F97" s="6" t="s">
        <v>198</v>
      </c>
      <c r="H97" s="6" t="s">
        <v>350</v>
      </c>
      <c r="I97" s="6"/>
      <c r="J97" s="6"/>
      <c r="K97" s="6"/>
      <c r="L97" s="6"/>
    </row>
    <row r="98" spans="1:12" ht="12.5">
      <c r="A98" s="5">
        <v>45034.776886886575</v>
      </c>
      <c r="B98" s="6" t="s">
        <v>503</v>
      </c>
      <c r="C98" s="7">
        <v>0</v>
      </c>
      <c r="D98" s="6" t="s">
        <v>504</v>
      </c>
      <c r="E98" s="6">
        <v>2644809484</v>
      </c>
      <c r="F98" s="6" t="s">
        <v>198</v>
      </c>
      <c r="H98" s="6" t="s">
        <v>350</v>
      </c>
      <c r="I98" s="6"/>
      <c r="J98" s="6"/>
      <c r="K98" s="6"/>
      <c r="L98" s="6"/>
    </row>
    <row r="99" spans="1:12" ht="12.5">
      <c r="A99" s="5">
        <v>45035.466970057867</v>
      </c>
      <c r="B99" s="6" t="s">
        <v>505</v>
      </c>
      <c r="C99" s="7">
        <v>0</v>
      </c>
      <c r="D99" s="6" t="s">
        <v>506</v>
      </c>
      <c r="E99" s="6">
        <v>1149389185</v>
      </c>
      <c r="F99" s="6" t="s">
        <v>198</v>
      </c>
      <c r="G99" s="6" t="s">
        <v>507</v>
      </c>
      <c r="H99" s="6" t="s">
        <v>350</v>
      </c>
      <c r="I99" s="6"/>
      <c r="J99" s="6"/>
      <c r="K99" s="6"/>
      <c r="L99" s="6"/>
    </row>
    <row r="100" spans="1:12" ht="12.5">
      <c r="A100" s="5">
        <v>45035.473124571756</v>
      </c>
      <c r="B100" s="6" t="s">
        <v>508</v>
      </c>
      <c r="C100" s="7">
        <v>0</v>
      </c>
      <c r="D100" s="6" t="s">
        <v>509</v>
      </c>
      <c r="E100" s="6">
        <v>1158258549</v>
      </c>
      <c r="F100" s="6" t="s">
        <v>186</v>
      </c>
      <c r="G100" s="6" t="s">
        <v>510</v>
      </c>
      <c r="H100" s="6" t="s">
        <v>350</v>
      </c>
      <c r="I100" s="6"/>
      <c r="J100" s="6"/>
      <c r="K100" s="6"/>
      <c r="L100" s="6"/>
    </row>
    <row r="101" spans="1:12" ht="12.5">
      <c r="A101" s="5">
        <v>45031.612767951388</v>
      </c>
      <c r="B101" s="6" t="s">
        <v>511</v>
      </c>
      <c r="C101" s="7">
        <v>0</v>
      </c>
      <c r="D101" s="6" t="s">
        <v>512</v>
      </c>
      <c r="E101" s="6">
        <v>1139328500</v>
      </c>
      <c r="F101" s="6" t="s">
        <v>186</v>
      </c>
      <c r="H101" s="6" t="s">
        <v>229</v>
      </c>
      <c r="I101" s="6"/>
      <c r="J101" s="6"/>
      <c r="K101" s="6"/>
      <c r="L101" s="6"/>
    </row>
    <row r="102" spans="1:12" ht="12.5">
      <c r="A102" s="5">
        <v>45031.765356006945</v>
      </c>
      <c r="B102" s="6" t="s">
        <v>189</v>
      </c>
      <c r="C102" s="7">
        <v>0</v>
      </c>
      <c r="D102" s="6" t="s">
        <v>190</v>
      </c>
      <c r="E102" s="6">
        <v>1553745122</v>
      </c>
      <c r="F102" s="6" t="s">
        <v>191</v>
      </c>
      <c r="H102" s="6" t="s">
        <v>229</v>
      </c>
      <c r="I102" s="6"/>
      <c r="J102" s="6"/>
      <c r="K102" s="6"/>
      <c r="L102" s="6"/>
    </row>
    <row r="103" spans="1:12" ht="12.5">
      <c r="A103" s="5">
        <v>45033.915592175923</v>
      </c>
      <c r="B103" s="6" t="s">
        <v>244</v>
      </c>
      <c r="C103" s="7">
        <v>0</v>
      </c>
      <c r="D103" s="6" t="s">
        <v>245</v>
      </c>
      <c r="E103" s="6">
        <v>1154171952</v>
      </c>
      <c r="F103" s="6" t="s">
        <v>198</v>
      </c>
      <c r="H103" s="6" t="s">
        <v>229</v>
      </c>
      <c r="I103" s="6"/>
      <c r="J103" s="6"/>
      <c r="K103" s="6"/>
      <c r="L103" s="6"/>
    </row>
    <row r="104" spans="1:12" ht="12.5">
      <c r="A104" s="5">
        <v>45033.915809062499</v>
      </c>
      <c r="B104" s="6" t="s">
        <v>513</v>
      </c>
      <c r="C104" s="7">
        <v>0</v>
      </c>
      <c r="D104" s="6" t="s">
        <v>514</v>
      </c>
      <c r="E104" s="6">
        <v>1160520824</v>
      </c>
      <c r="F104" s="6" t="s">
        <v>191</v>
      </c>
      <c r="G104" s="6" t="s">
        <v>306</v>
      </c>
      <c r="H104" s="6" t="s">
        <v>229</v>
      </c>
      <c r="I104" s="6"/>
      <c r="J104" s="6"/>
      <c r="K104" s="6"/>
      <c r="L104" s="6"/>
    </row>
    <row r="105" spans="1:12" ht="12.5">
      <c r="A105" s="5">
        <v>45033.932361736108</v>
      </c>
      <c r="B105" s="6" t="s">
        <v>515</v>
      </c>
      <c r="C105" s="7">
        <v>0</v>
      </c>
      <c r="D105" s="6" t="s">
        <v>516</v>
      </c>
      <c r="E105" s="6">
        <v>1559524031</v>
      </c>
      <c r="F105" s="6" t="s">
        <v>198</v>
      </c>
      <c r="H105" s="6" t="s">
        <v>229</v>
      </c>
      <c r="I105" s="6"/>
      <c r="J105" s="6"/>
      <c r="K105" s="6"/>
      <c r="L105" s="6"/>
    </row>
    <row r="106" spans="1:12" ht="12.5">
      <c r="A106" s="5">
        <v>45034.257286759261</v>
      </c>
      <c r="B106" s="6" t="s">
        <v>400</v>
      </c>
      <c r="C106" s="7">
        <v>0</v>
      </c>
      <c r="D106" s="6" t="s">
        <v>401</v>
      </c>
      <c r="E106" s="6">
        <v>1168607930</v>
      </c>
      <c r="F106" s="6" t="s">
        <v>198</v>
      </c>
      <c r="H106" s="6" t="s">
        <v>229</v>
      </c>
      <c r="I106" s="6"/>
      <c r="J106" s="6"/>
      <c r="K106" s="6"/>
      <c r="L106" s="6"/>
    </row>
    <row r="107" spans="1:12" ht="12.5">
      <c r="A107" s="5">
        <v>45034.47580508102</v>
      </c>
      <c r="B107" s="6" t="s">
        <v>517</v>
      </c>
      <c r="C107" s="7">
        <v>0</v>
      </c>
      <c r="D107" s="6" t="s">
        <v>518</v>
      </c>
      <c r="E107" s="6">
        <v>1130432043</v>
      </c>
      <c r="F107" s="6" t="s">
        <v>186</v>
      </c>
      <c r="H107" s="6" t="s">
        <v>229</v>
      </c>
      <c r="I107" s="6"/>
      <c r="J107" s="6"/>
      <c r="K107" s="6"/>
      <c r="L107" s="6"/>
    </row>
    <row r="108" spans="1:12" ht="12.5">
      <c r="A108" s="5">
        <v>45034.499571631939</v>
      </c>
      <c r="B108" s="6" t="s">
        <v>393</v>
      </c>
      <c r="C108" s="7">
        <v>0</v>
      </c>
      <c r="D108" s="6" t="s">
        <v>394</v>
      </c>
      <c r="E108" s="6">
        <v>1154012895</v>
      </c>
      <c r="F108" s="6" t="s">
        <v>186</v>
      </c>
      <c r="H108" s="6" t="s">
        <v>229</v>
      </c>
      <c r="I108" s="6"/>
      <c r="J108" s="6"/>
      <c r="K108" s="6"/>
      <c r="L108" s="6"/>
    </row>
    <row r="109" spans="1:12" ht="12.5">
      <c r="A109" s="5">
        <v>45034.552134293983</v>
      </c>
      <c r="B109" s="6" t="s">
        <v>519</v>
      </c>
      <c r="C109" s="7">
        <v>0</v>
      </c>
      <c r="D109" s="6" t="s">
        <v>520</v>
      </c>
      <c r="E109" s="6">
        <v>1150554241</v>
      </c>
      <c r="F109" s="6" t="s">
        <v>217</v>
      </c>
      <c r="H109" s="6" t="s">
        <v>229</v>
      </c>
      <c r="I109" s="6"/>
      <c r="J109" s="6"/>
      <c r="K109" s="6"/>
      <c r="L109" s="6"/>
    </row>
    <row r="110" spans="1:12" ht="12.5">
      <c r="A110" s="5">
        <v>45034.927611886575</v>
      </c>
      <c r="B110" s="6" t="s">
        <v>521</v>
      </c>
      <c r="C110" s="7">
        <v>0</v>
      </c>
      <c r="D110" s="6" t="s">
        <v>522</v>
      </c>
      <c r="E110" s="6">
        <v>1122828771</v>
      </c>
      <c r="F110" s="6" t="s">
        <v>186</v>
      </c>
      <c r="H110" s="6" t="s">
        <v>229</v>
      </c>
      <c r="I110" s="6"/>
      <c r="J110" s="6"/>
      <c r="K110" s="6"/>
      <c r="L110" s="6"/>
    </row>
    <row r="111" spans="1:12" ht="12.5">
      <c r="A111" s="5">
        <v>45035.347646620372</v>
      </c>
      <c r="B111" s="6" t="s">
        <v>523</v>
      </c>
      <c r="C111" s="7">
        <v>0</v>
      </c>
      <c r="D111" s="6" t="s">
        <v>524</v>
      </c>
      <c r="E111" s="6">
        <v>1150538689</v>
      </c>
      <c r="F111" s="6" t="s">
        <v>198</v>
      </c>
      <c r="H111" s="6" t="s">
        <v>229</v>
      </c>
      <c r="I111" s="6"/>
      <c r="J111" s="6"/>
      <c r="K111" s="6"/>
      <c r="L111" s="6"/>
    </row>
    <row r="112" spans="1:12" ht="12.5">
      <c r="A112" s="5">
        <v>45035.462332291667</v>
      </c>
      <c r="B112" s="6" t="s">
        <v>525</v>
      </c>
      <c r="C112" s="7">
        <v>0</v>
      </c>
      <c r="D112" s="6" t="s">
        <v>526</v>
      </c>
      <c r="E112" s="6">
        <v>1160424658</v>
      </c>
      <c r="F112" s="6" t="s">
        <v>191</v>
      </c>
      <c r="H112" s="6" t="s">
        <v>229</v>
      </c>
      <c r="I112" s="6"/>
      <c r="J112" s="6"/>
      <c r="K112" s="6"/>
      <c r="L112" s="6"/>
    </row>
    <row r="113" spans="1:12" ht="12.5">
      <c r="A113" s="5">
        <v>45031.616793425928</v>
      </c>
      <c r="B113" s="6" t="s">
        <v>527</v>
      </c>
      <c r="C113" s="7">
        <v>0</v>
      </c>
      <c r="D113" s="6" t="s">
        <v>528</v>
      </c>
      <c r="E113" s="6">
        <v>1169419547</v>
      </c>
      <c r="F113" s="6" t="s">
        <v>198</v>
      </c>
      <c r="H113" s="6" t="s">
        <v>422</v>
      </c>
      <c r="I113" s="6"/>
      <c r="J113" s="6"/>
      <c r="K113" s="6"/>
      <c r="L113" s="6"/>
    </row>
    <row r="114" spans="1:12" ht="12.5">
      <c r="A114" s="5">
        <v>45031.619594988428</v>
      </c>
      <c r="B114" s="6" t="s">
        <v>449</v>
      </c>
      <c r="C114" s="7">
        <v>0</v>
      </c>
      <c r="D114" s="6" t="s">
        <v>529</v>
      </c>
      <c r="E114" s="6">
        <v>1165059981</v>
      </c>
      <c r="F114" s="6" t="s">
        <v>198</v>
      </c>
      <c r="H114" s="6" t="s">
        <v>422</v>
      </c>
      <c r="I114" s="6"/>
      <c r="J114" s="6"/>
      <c r="K114" s="6"/>
      <c r="L114" s="6"/>
    </row>
    <row r="115" spans="1:12" ht="12.5">
      <c r="A115" s="5">
        <v>45031.625870439813</v>
      </c>
      <c r="B115" s="6" t="s">
        <v>530</v>
      </c>
      <c r="C115" s="7">
        <v>0</v>
      </c>
      <c r="D115" s="6" t="s">
        <v>531</v>
      </c>
      <c r="E115" s="6">
        <v>1159585430</v>
      </c>
      <c r="F115" s="6" t="s">
        <v>198</v>
      </c>
      <c r="H115" s="6" t="s">
        <v>422</v>
      </c>
      <c r="I115" s="6"/>
      <c r="J115" s="6"/>
      <c r="K115" s="6"/>
      <c r="L115" s="6"/>
    </row>
    <row r="116" spans="1:12" ht="12.5">
      <c r="A116" s="5">
        <v>45031.784518298606</v>
      </c>
      <c r="B116" s="6" t="s">
        <v>233</v>
      </c>
      <c r="C116" s="7">
        <v>0</v>
      </c>
      <c r="D116" s="6" t="s">
        <v>532</v>
      </c>
      <c r="E116" s="6">
        <v>1153231879</v>
      </c>
      <c r="F116" s="6" t="s">
        <v>186</v>
      </c>
      <c r="H116" s="6" t="s">
        <v>422</v>
      </c>
      <c r="I116" s="6"/>
      <c r="J116" s="6"/>
      <c r="K116" s="6"/>
      <c r="L116" s="6"/>
    </row>
    <row r="117" spans="1:12" ht="12.5">
      <c r="A117" s="5">
        <v>45031.793178969907</v>
      </c>
      <c r="B117" s="6" t="s">
        <v>533</v>
      </c>
      <c r="C117" s="7">
        <v>0</v>
      </c>
      <c r="D117" s="6" t="s">
        <v>534</v>
      </c>
      <c r="E117" s="6" t="s">
        <v>535</v>
      </c>
      <c r="F117" s="6" t="s">
        <v>198</v>
      </c>
      <c r="H117" s="6" t="s">
        <v>422</v>
      </c>
      <c r="I117" s="6"/>
      <c r="J117" s="6"/>
      <c r="K117" s="6"/>
      <c r="L117" s="6"/>
    </row>
    <row r="118" spans="1:12" ht="12.5">
      <c r="A118" s="5">
        <v>45031.807724328704</v>
      </c>
      <c r="B118" s="6" t="s">
        <v>536</v>
      </c>
      <c r="C118" s="7">
        <v>0</v>
      </c>
      <c r="D118" s="6" t="s">
        <v>537</v>
      </c>
      <c r="E118" s="6">
        <v>1531189560</v>
      </c>
      <c r="F118" s="6" t="s">
        <v>191</v>
      </c>
      <c r="H118" s="6" t="s">
        <v>422</v>
      </c>
      <c r="I118" s="6"/>
      <c r="J118" s="6"/>
      <c r="K118" s="6"/>
      <c r="L118" s="6"/>
    </row>
    <row r="119" spans="1:12" ht="12.5">
      <c r="A119" s="5">
        <v>45031.815179687503</v>
      </c>
      <c r="B119" s="6" t="s">
        <v>538</v>
      </c>
      <c r="C119" s="7">
        <v>0</v>
      </c>
      <c r="D119" s="6" t="s">
        <v>539</v>
      </c>
      <c r="E119" s="6">
        <v>1155063104</v>
      </c>
      <c r="F119" s="6" t="s">
        <v>186</v>
      </c>
      <c r="H119" s="6" t="s">
        <v>422</v>
      </c>
      <c r="I119" s="6"/>
      <c r="J119" s="6"/>
      <c r="K119" s="6"/>
      <c r="L119" s="6"/>
    </row>
    <row r="120" spans="1:12" ht="12.5">
      <c r="A120" s="5">
        <v>45031.882714780091</v>
      </c>
      <c r="B120" s="6" t="s">
        <v>420</v>
      </c>
      <c r="C120" s="7">
        <v>0</v>
      </c>
      <c r="D120" s="6" t="s">
        <v>540</v>
      </c>
      <c r="E120" s="6">
        <v>1137757261</v>
      </c>
      <c r="F120" s="6" t="s">
        <v>186</v>
      </c>
      <c r="H120" s="6" t="s">
        <v>422</v>
      </c>
      <c r="I120" s="6"/>
      <c r="J120" s="6"/>
      <c r="K120" s="6"/>
      <c r="L120" s="6"/>
    </row>
    <row r="121" spans="1:12" ht="12.5">
      <c r="A121" s="5">
        <v>45032.519603032408</v>
      </c>
      <c r="B121" s="6" t="s">
        <v>541</v>
      </c>
      <c r="C121" s="7">
        <v>0</v>
      </c>
      <c r="D121" s="6" t="s">
        <v>542</v>
      </c>
      <c r="E121" s="6">
        <v>1130522921</v>
      </c>
      <c r="F121" s="6" t="s">
        <v>198</v>
      </c>
      <c r="H121" s="6" t="s">
        <v>422</v>
      </c>
      <c r="I121" s="6"/>
      <c r="J121" s="6"/>
      <c r="K121" s="6"/>
      <c r="L121" s="6"/>
    </row>
    <row r="122" spans="1:12" ht="12.5">
      <c r="A122" s="5">
        <v>45032.740925034726</v>
      </c>
      <c r="B122" s="6" t="s">
        <v>543</v>
      </c>
      <c r="C122" s="7">
        <v>0</v>
      </c>
      <c r="D122" s="6" t="s">
        <v>544</v>
      </c>
      <c r="E122" s="6">
        <v>1557572470</v>
      </c>
      <c r="F122" s="6" t="s">
        <v>191</v>
      </c>
      <c r="H122" s="6" t="s">
        <v>422</v>
      </c>
      <c r="I122" s="6"/>
      <c r="J122" s="6"/>
      <c r="K122" s="6"/>
      <c r="L122" s="6"/>
    </row>
    <row r="123" spans="1:12" ht="12.5">
      <c r="A123" s="5">
        <v>45032.828977835648</v>
      </c>
      <c r="B123" s="6" t="s">
        <v>545</v>
      </c>
      <c r="C123" s="7">
        <v>0</v>
      </c>
      <c r="D123" s="6" t="s">
        <v>546</v>
      </c>
      <c r="E123" s="6">
        <v>1141883757</v>
      </c>
      <c r="F123" s="6" t="s">
        <v>198</v>
      </c>
      <c r="H123" s="6" t="s">
        <v>422</v>
      </c>
      <c r="I123" s="6"/>
      <c r="J123" s="6"/>
      <c r="K123" s="6"/>
      <c r="L123" s="6"/>
    </row>
    <row r="124" spans="1:12" ht="12.5">
      <c r="A124" s="5">
        <v>45033.708775289357</v>
      </c>
      <c r="B124" s="6" t="s">
        <v>441</v>
      </c>
      <c r="C124" s="7">
        <v>0</v>
      </c>
      <c r="D124" s="6" t="s">
        <v>547</v>
      </c>
      <c r="E124" s="6">
        <v>1132027241</v>
      </c>
      <c r="F124" s="6" t="s">
        <v>198</v>
      </c>
      <c r="G124" s="6" t="s">
        <v>548</v>
      </c>
      <c r="H124" s="6" t="s">
        <v>422</v>
      </c>
      <c r="I124" s="6"/>
      <c r="J124" s="6"/>
      <c r="K124" s="6"/>
      <c r="L124" s="6"/>
    </row>
    <row r="125" spans="1:12" ht="12.5">
      <c r="A125" s="5">
        <v>45034.413712893518</v>
      </c>
      <c r="B125" s="6" t="s">
        <v>451</v>
      </c>
      <c r="C125" s="7">
        <v>0</v>
      </c>
      <c r="D125" s="6" t="s">
        <v>452</v>
      </c>
      <c r="E125" s="6">
        <v>1132520222</v>
      </c>
      <c r="F125" s="6" t="s">
        <v>217</v>
      </c>
      <c r="H125" s="6" t="s">
        <v>422</v>
      </c>
      <c r="I125" s="6"/>
      <c r="J125" s="6"/>
      <c r="K125" s="6"/>
      <c r="L125" s="6"/>
    </row>
    <row r="126" spans="1:12" ht="12.5">
      <c r="A126" s="5">
        <v>45034.433901481483</v>
      </c>
      <c r="B126" s="6" t="s">
        <v>292</v>
      </c>
      <c r="C126" s="7">
        <v>0</v>
      </c>
      <c r="D126" s="6" t="s">
        <v>549</v>
      </c>
      <c r="E126" s="6">
        <v>1165462001</v>
      </c>
      <c r="F126" s="6" t="s">
        <v>198</v>
      </c>
      <c r="H126" s="6" t="s">
        <v>422</v>
      </c>
      <c r="I126" s="6"/>
      <c r="J126" s="6"/>
      <c r="K126" s="6"/>
      <c r="L126" s="6"/>
    </row>
    <row r="127" spans="1:12" ht="12.5">
      <c r="A127" s="5">
        <v>45034.464790937505</v>
      </c>
      <c r="B127" s="6" t="s">
        <v>550</v>
      </c>
      <c r="C127" s="7">
        <v>0</v>
      </c>
      <c r="D127" s="6" t="s">
        <v>551</v>
      </c>
      <c r="E127" s="6">
        <v>1131892602</v>
      </c>
      <c r="F127" s="6" t="s">
        <v>198</v>
      </c>
      <c r="H127" s="6" t="s">
        <v>422</v>
      </c>
      <c r="I127" s="6"/>
      <c r="J127" s="6"/>
      <c r="K127" s="6"/>
      <c r="L127" s="6"/>
    </row>
    <row r="128" spans="1:12" ht="12.5">
      <c r="A128" s="5">
        <v>45034.471959826391</v>
      </c>
      <c r="B128" s="6" t="s">
        <v>294</v>
      </c>
      <c r="C128" s="7">
        <v>0</v>
      </c>
      <c r="D128" s="6" t="s">
        <v>552</v>
      </c>
      <c r="E128" s="6">
        <v>1169748851</v>
      </c>
      <c r="F128" s="6" t="s">
        <v>198</v>
      </c>
      <c r="H128" s="6" t="s">
        <v>422</v>
      </c>
      <c r="I128" s="6"/>
      <c r="J128" s="6"/>
      <c r="K128" s="6"/>
      <c r="L128" s="6"/>
    </row>
    <row r="129" spans="1:12" ht="12.5">
      <c r="A129" s="5">
        <v>45034.482054328706</v>
      </c>
      <c r="B129" s="6" t="s">
        <v>553</v>
      </c>
      <c r="C129" s="7">
        <v>0</v>
      </c>
      <c r="D129" s="6" t="s">
        <v>554</v>
      </c>
      <c r="E129" s="6">
        <v>1157407774</v>
      </c>
      <c r="F129" s="6" t="s">
        <v>217</v>
      </c>
      <c r="H129" s="6" t="s">
        <v>422</v>
      </c>
      <c r="I129" s="6"/>
      <c r="J129" s="6"/>
      <c r="K129" s="6"/>
      <c r="L129" s="6"/>
    </row>
    <row r="130" spans="1:12" ht="12.5">
      <c r="A130" s="5">
        <v>45034.487923657405</v>
      </c>
      <c r="B130" s="6" t="s">
        <v>555</v>
      </c>
      <c r="C130" s="7">
        <v>0</v>
      </c>
      <c r="D130" s="6" t="s">
        <v>556</v>
      </c>
      <c r="E130" s="6">
        <v>45247922</v>
      </c>
      <c r="F130" s="6" t="s">
        <v>198</v>
      </c>
      <c r="H130" s="6" t="s">
        <v>422</v>
      </c>
      <c r="I130" s="6"/>
      <c r="J130" s="6"/>
      <c r="K130" s="6"/>
      <c r="L130" s="6"/>
    </row>
    <row r="131" spans="1:12" ht="12.5">
      <c r="A131" s="5">
        <v>45034.54784890046</v>
      </c>
      <c r="B131" s="6" t="s">
        <v>446</v>
      </c>
      <c r="C131" s="7">
        <v>0</v>
      </c>
      <c r="D131" s="6" t="s">
        <v>447</v>
      </c>
      <c r="E131" s="8" t="s">
        <v>448</v>
      </c>
      <c r="F131" s="6" t="s">
        <v>186</v>
      </c>
      <c r="H131" s="6" t="s">
        <v>422</v>
      </c>
      <c r="I131" s="6"/>
      <c r="J131" s="6"/>
      <c r="K131" s="6"/>
      <c r="L131" s="6"/>
    </row>
    <row r="132" spans="1:12" ht="12.5">
      <c r="A132" s="5">
        <v>45034.560715092593</v>
      </c>
      <c r="B132" s="6" t="s">
        <v>557</v>
      </c>
      <c r="C132" s="7">
        <v>0</v>
      </c>
      <c r="D132" s="6" t="s">
        <v>558</v>
      </c>
      <c r="E132" s="6">
        <v>1164998581</v>
      </c>
      <c r="F132" s="6" t="s">
        <v>198</v>
      </c>
      <c r="H132" s="6" t="s">
        <v>422</v>
      </c>
      <c r="I132" s="6"/>
      <c r="J132" s="6"/>
      <c r="K132" s="6"/>
      <c r="L132" s="6"/>
    </row>
    <row r="133" spans="1:12" ht="12.5">
      <c r="A133" s="5">
        <v>45034.90722922454</v>
      </c>
      <c r="B133" s="6" t="s">
        <v>559</v>
      </c>
      <c r="C133" s="7">
        <v>0</v>
      </c>
      <c r="D133" s="6" t="s">
        <v>560</v>
      </c>
      <c r="E133" s="6">
        <v>1159900998</v>
      </c>
      <c r="F133" s="6" t="s">
        <v>198</v>
      </c>
      <c r="H133" s="6" t="s">
        <v>422</v>
      </c>
      <c r="I133" s="6"/>
      <c r="J133" s="6"/>
      <c r="K133" s="6"/>
      <c r="L133" s="6"/>
    </row>
    <row r="134" spans="1:12" ht="12.5">
      <c r="A134" s="5">
        <v>45034.971229247683</v>
      </c>
      <c r="B134" s="6" t="s">
        <v>561</v>
      </c>
      <c r="C134" s="7">
        <v>0</v>
      </c>
      <c r="D134" s="6" t="s">
        <v>562</v>
      </c>
      <c r="E134" s="6">
        <v>1167654852</v>
      </c>
      <c r="F134" s="6" t="s">
        <v>217</v>
      </c>
      <c r="H134" s="6" t="s">
        <v>422</v>
      </c>
      <c r="I134" s="6"/>
      <c r="J134" s="6"/>
      <c r="K134" s="6"/>
      <c r="L134" s="6"/>
    </row>
    <row r="135" spans="1:12" ht="12.5">
      <c r="A135" s="5">
        <v>45035.351479826393</v>
      </c>
      <c r="B135" s="6" t="s">
        <v>563</v>
      </c>
      <c r="C135" s="7">
        <v>0</v>
      </c>
      <c r="D135" s="6" t="s">
        <v>564</v>
      </c>
      <c r="E135" s="6">
        <v>1165891067</v>
      </c>
      <c r="F135" s="6" t="s">
        <v>198</v>
      </c>
      <c r="H135" s="6" t="s">
        <v>422</v>
      </c>
      <c r="I135" s="6"/>
      <c r="J135" s="6"/>
      <c r="K135" s="6"/>
      <c r="L135" s="6"/>
    </row>
    <row r="136" spans="1:12" ht="12.5">
      <c r="A136" s="5">
        <v>45035.478734918986</v>
      </c>
      <c r="B136" s="6" t="s">
        <v>565</v>
      </c>
      <c r="C136" s="7">
        <v>0</v>
      </c>
      <c r="D136" s="6" t="s">
        <v>566</v>
      </c>
      <c r="E136" s="6">
        <v>1151497019</v>
      </c>
      <c r="F136" s="6" t="s">
        <v>198</v>
      </c>
      <c r="H136" s="6" t="s">
        <v>422</v>
      </c>
      <c r="I136" s="6"/>
      <c r="J136" s="6"/>
      <c r="K136" s="6"/>
      <c r="L136" s="6"/>
    </row>
    <row r="137" spans="1:12" ht="12.5">
      <c r="A137" s="5">
        <v>45035.492508726849</v>
      </c>
      <c r="B137" s="6" t="s">
        <v>567</v>
      </c>
      <c r="C137" s="7">
        <v>0</v>
      </c>
      <c r="D137" s="6" t="s">
        <v>568</v>
      </c>
      <c r="E137" s="6">
        <v>1165884961</v>
      </c>
      <c r="F137" s="6" t="s">
        <v>198</v>
      </c>
      <c r="H137" s="6" t="s">
        <v>422</v>
      </c>
      <c r="I137" s="6"/>
      <c r="J137" s="6"/>
      <c r="K137" s="6"/>
      <c r="L137" s="6"/>
    </row>
    <row r="138" spans="1:12" ht="12.5">
      <c r="A138" s="5">
        <v>45035.501619085648</v>
      </c>
      <c r="B138" s="6" t="s">
        <v>283</v>
      </c>
      <c r="C138" s="7">
        <v>0</v>
      </c>
      <c r="D138" s="6" t="s">
        <v>423</v>
      </c>
      <c r="E138" s="6">
        <v>1141649338</v>
      </c>
      <c r="F138" s="6" t="s">
        <v>217</v>
      </c>
      <c r="H138" s="6" t="s">
        <v>422</v>
      </c>
      <c r="I138" s="6"/>
      <c r="J138" s="6"/>
      <c r="K138" s="6"/>
      <c r="L138" s="6"/>
    </row>
    <row r="139" spans="1:12" ht="12.5">
      <c r="A139" s="5">
        <v>45045.516407847223</v>
      </c>
      <c r="B139" s="6" t="s">
        <v>569</v>
      </c>
      <c r="C139" s="7">
        <v>0</v>
      </c>
      <c r="D139" s="6" t="s">
        <v>570</v>
      </c>
      <c r="E139" s="6">
        <v>1123753625</v>
      </c>
      <c r="F139" s="6" t="s">
        <v>186</v>
      </c>
      <c r="H139" s="6" t="s">
        <v>188</v>
      </c>
    </row>
    <row r="140" spans="1:12" ht="12.5">
      <c r="A140" s="5">
        <v>45045.625370798611</v>
      </c>
      <c r="B140" s="6" t="s">
        <v>571</v>
      </c>
      <c r="C140" s="7">
        <v>0</v>
      </c>
      <c r="D140" s="6" t="s">
        <v>572</v>
      </c>
      <c r="E140" s="6">
        <v>1123067367</v>
      </c>
      <c r="F140" s="6" t="s">
        <v>191</v>
      </c>
      <c r="H140" s="6" t="s">
        <v>188</v>
      </c>
    </row>
    <row r="141" spans="1:12" ht="12.5">
      <c r="A141" s="5">
        <v>45045.756344618057</v>
      </c>
      <c r="B141" s="6" t="s">
        <v>320</v>
      </c>
      <c r="C141" s="7">
        <v>0</v>
      </c>
      <c r="D141" s="6" t="s">
        <v>462</v>
      </c>
      <c r="E141" s="6">
        <v>1163665928</v>
      </c>
      <c r="F141" s="6" t="s">
        <v>198</v>
      </c>
      <c r="G141" s="6" t="s">
        <v>573</v>
      </c>
      <c r="H141" s="6" t="s">
        <v>188</v>
      </c>
    </row>
    <row r="142" spans="1:12" ht="12.5">
      <c r="A142" s="5">
        <v>45045.770970428246</v>
      </c>
      <c r="B142" s="6" t="s">
        <v>574</v>
      </c>
      <c r="C142" s="7">
        <v>0</v>
      </c>
      <c r="D142" s="6" t="s">
        <v>575</v>
      </c>
      <c r="E142" s="6">
        <v>1126621171</v>
      </c>
      <c r="F142" s="6" t="s">
        <v>186</v>
      </c>
      <c r="H142" s="6" t="s">
        <v>188</v>
      </c>
    </row>
    <row r="143" spans="1:12" ht="12.5">
      <c r="A143" s="5">
        <v>45046.594133912033</v>
      </c>
      <c r="B143" s="6" t="s">
        <v>576</v>
      </c>
      <c r="C143" s="7">
        <v>0</v>
      </c>
      <c r="D143" s="6" t="s">
        <v>577</v>
      </c>
      <c r="E143" s="6">
        <v>1131572263</v>
      </c>
      <c r="F143" s="6" t="s">
        <v>191</v>
      </c>
      <c r="G143" s="6" t="s">
        <v>578</v>
      </c>
      <c r="H143" s="6" t="s">
        <v>188</v>
      </c>
    </row>
    <row r="144" spans="1:12" ht="12.5">
      <c r="A144" s="5">
        <v>45046.711977175924</v>
      </c>
      <c r="B144" s="6" t="s">
        <v>329</v>
      </c>
      <c r="C144" s="7">
        <v>0</v>
      </c>
      <c r="D144" s="6" t="s">
        <v>579</v>
      </c>
      <c r="E144" s="6">
        <v>1155921098</v>
      </c>
      <c r="F144" s="6" t="s">
        <v>186</v>
      </c>
      <c r="H144" s="6" t="s">
        <v>188</v>
      </c>
    </row>
    <row r="145" spans="1:8" ht="12.5">
      <c r="A145" s="5">
        <v>45047.742025972228</v>
      </c>
      <c r="B145" s="6" t="s">
        <v>325</v>
      </c>
      <c r="C145" s="7">
        <v>0</v>
      </c>
      <c r="D145" s="6" t="s">
        <v>326</v>
      </c>
      <c r="E145" s="6">
        <v>1168099435</v>
      </c>
      <c r="F145" s="6" t="s">
        <v>198</v>
      </c>
      <c r="H145" s="6" t="s">
        <v>188</v>
      </c>
    </row>
    <row r="146" spans="1:8" ht="12.5">
      <c r="A146" s="5">
        <v>45047.934794537039</v>
      </c>
      <c r="B146" s="6" t="s">
        <v>192</v>
      </c>
      <c r="C146" s="7">
        <v>0</v>
      </c>
      <c r="D146" s="6" t="s">
        <v>193</v>
      </c>
      <c r="E146" s="6">
        <v>1155059697</v>
      </c>
      <c r="F146" s="6" t="s">
        <v>191</v>
      </c>
      <c r="H146" s="6" t="s">
        <v>188</v>
      </c>
    </row>
    <row r="147" spans="1:8" ht="12.5">
      <c r="A147" s="5">
        <v>45048.442871921296</v>
      </c>
      <c r="B147" s="6" t="s">
        <v>580</v>
      </c>
      <c r="C147" s="7">
        <v>0</v>
      </c>
      <c r="D147" s="6" t="s">
        <v>581</v>
      </c>
      <c r="E147" s="6">
        <v>1559329265</v>
      </c>
      <c r="F147" s="6" t="s">
        <v>186</v>
      </c>
      <c r="H147" s="6" t="s">
        <v>188</v>
      </c>
    </row>
    <row r="148" spans="1:8" ht="12.5">
      <c r="A148" s="5">
        <v>45048.66652215278</v>
      </c>
      <c r="B148" s="6" t="s">
        <v>327</v>
      </c>
      <c r="C148" s="7">
        <v>0</v>
      </c>
      <c r="D148" s="6" t="s">
        <v>328</v>
      </c>
      <c r="E148" s="6">
        <v>1168254828</v>
      </c>
      <c r="F148" s="6" t="s">
        <v>198</v>
      </c>
      <c r="H148" s="6" t="s">
        <v>188</v>
      </c>
    </row>
    <row r="149" spans="1:8" ht="12.5">
      <c r="A149" s="5">
        <v>45048.671188414351</v>
      </c>
      <c r="B149" s="6" t="s">
        <v>582</v>
      </c>
      <c r="C149" s="7">
        <v>0</v>
      </c>
      <c r="D149" s="6" t="s">
        <v>583</v>
      </c>
      <c r="E149" s="6" t="s">
        <v>584</v>
      </c>
      <c r="F149" s="6" t="s">
        <v>186</v>
      </c>
      <c r="H149" s="6" t="s">
        <v>188</v>
      </c>
    </row>
    <row r="150" spans="1:8" ht="12.5">
      <c r="A150" s="5">
        <v>45048.918913506946</v>
      </c>
      <c r="B150" s="6" t="s">
        <v>337</v>
      </c>
      <c r="C150" s="7">
        <v>0</v>
      </c>
      <c r="D150" s="6" t="s">
        <v>585</v>
      </c>
      <c r="E150" s="6">
        <v>1163309271</v>
      </c>
      <c r="F150" s="6" t="s">
        <v>198</v>
      </c>
      <c r="H150" s="6" t="s">
        <v>188</v>
      </c>
    </row>
    <row r="151" spans="1:8" ht="12.5">
      <c r="A151" s="5">
        <v>45049.314355312497</v>
      </c>
      <c r="B151" s="6" t="s">
        <v>586</v>
      </c>
      <c r="C151" s="7">
        <v>0</v>
      </c>
      <c r="D151" s="6" t="s">
        <v>587</v>
      </c>
      <c r="E151" s="6">
        <v>1161778270</v>
      </c>
      <c r="F151" s="6" t="s">
        <v>186</v>
      </c>
      <c r="H151" s="6" t="s">
        <v>188</v>
      </c>
    </row>
    <row r="152" spans="1:8" ht="12.5">
      <c r="A152" s="5">
        <v>45049.329843541665</v>
      </c>
      <c r="B152" s="6" t="s">
        <v>588</v>
      </c>
      <c r="C152" s="7">
        <v>0</v>
      </c>
      <c r="D152" s="6" t="s">
        <v>334</v>
      </c>
      <c r="E152" s="6">
        <v>1158222742</v>
      </c>
      <c r="F152" s="6" t="s">
        <v>198</v>
      </c>
      <c r="H152" s="6" t="s">
        <v>188</v>
      </c>
    </row>
    <row r="153" spans="1:8" ht="12.5">
      <c r="A153" s="5">
        <v>45049.44196251157</v>
      </c>
      <c r="B153" s="6" t="s">
        <v>589</v>
      </c>
      <c r="C153" s="7">
        <v>0</v>
      </c>
      <c r="D153" s="6" t="s">
        <v>590</v>
      </c>
      <c r="E153" s="6">
        <v>1132543565</v>
      </c>
      <c r="F153" s="6" t="s">
        <v>198</v>
      </c>
      <c r="G153" s="6" t="s">
        <v>591</v>
      </c>
      <c r="H153" s="6" t="s">
        <v>188</v>
      </c>
    </row>
    <row r="154" spans="1:8" ht="12.5">
      <c r="A154" s="5">
        <v>45049.460351620372</v>
      </c>
      <c r="B154" s="6" t="s">
        <v>327</v>
      </c>
      <c r="C154" s="7">
        <v>0</v>
      </c>
      <c r="D154" s="6" t="s">
        <v>592</v>
      </c>
      <c r="E154" s="6" t="s">
        <v>470</v>
      </c>
      <c r="F154" s="6" t="s">
        <v>186</v>
      </c>
      <c r="H154" s="6" t="s">
        <v>188</v>
      </c>
    </row>
    <row r="155" spans="1:8" ht="12.5">
      <c r="A155" s="5">
        <v>45045.476408055554</v>
      </c>
      <c r="B155" s="6" t="s">
        <v>348</v>
      </c>
      <c r="C155" s="7">
        <v>0</v>
      </c>
      <c r="D155" s="6" t="s">
        <v>349</v>
      </c>
      <c r="E155" s="6">
        <v>1138608679</v>
      </c>
      <c r="F155" s="6" t="s">
        <v>191</v>
      </c>
      <c r="H155" s="6" t="s">
        <v>350</v>
      </c>
    </row>
    <row r="156" spans="1:8" ht="12.5">
      <c r="A156" s="5">
        <v>45045.575085590273</v>
      </c>
      <c r="B156" s="6" t="s">
        <v>593</v>
      </c>
      <c r="C156" s="7">
        <v>0</v>
      </c>
      <c r="D156" s="6" t="s">
        <v>594</v>
      </c>
      <c r="E156" s="6">
        <v>1168939836</v>
      </c>
      <c r="F156" s="6" t="s">
        <v>186</v>
      </c>
      <c r="G156" s="6" t="s">
        <v>306</v>
      </c>
      <c r="H156" s="6" t="s">
        <v>350</v>
      </c>
    </row>
    <row r="157" spans="1:8" ht="12.5">
      <c r="A157" s="5">
        <v>45045.583345034727</v>
      </c>
      <c r="B157" s="6" t="s">
        <v>208</v>
      </c>
      <c r="C157" s="7">
        <v>0</v>
      </c>
      <c r="D157" s="6" t="s">
        <v>595</v>
      </c>
      <c r="E157" s="6" t="s">
        <v>596</v>
      </c>
      <c r="F157" s="6" t="s">
        <v>198</v>
      </c>
      <c r="G157" s="6" t="s">
        <v>597</v>
      </c>
      <c r="H157" s="6" t="s">
        <v>350</v>
      </c>
    </row>
    <row r="158" spans="1:8" ht="12.5">
      <c r="A158" s="5">
        <v>45045.81064570602</v>
      </c>
      <c r="B158" s="6" t="s">
        <v>598</v>
      </c>
      <c r="C158" s="7">
        <v>0</v>
      </c>
      <c r="D158" s="6" t="s">
        <v>599</v>
      </c>
      <c r="E158" s="6">
        <v>1158839039</v>
      </c>
      <c r="F158" s="6" t="s">
        <v>198</v>
      </c>
      <c r="H158" s="6" t="s">
        <v>350</v>
      </c>
    </row>
    <row r="159" spans="1:8" ht="12.5">
      <c r="A159" s="5">
        <v>45046.969519259263</v>
      </c>
      <c r="B159" s="6" t="s">
        <v>357</v>
      </c>
      <c r="C159" s="7">
        <v>0</v>
      </c>
      <c r="D159" s="6" t="s">
        <v>358</v>
      </c>
      <c r="E159" s="6">
        <v>1121853020</v>
      </c>
      <c r="F159" s="6" t="s">
        <v>191</v>
      </c>
      <c r="H159" s="6" t="s">
        <v>350</v>
      </c>
    </row>
    <row r="160" spans="1:8" ht="12.5">
      <c r="A160" s="5">
        <v>45047.437319097226</v>
      </c>
      <c r="B160" s="6" t="s">
        <v>600</v>
      </c>
      <c r="C160" s="7">
        <v>0</v>
      </c>
      <c r="D160" s="6" t="s">
        <v>601</v>
      </c>
      <c r="E160" s="6">
        <v>9</v>
      </c>
      <c r="F160" s="6" t="s">
        <v>198</v>
      </c>
      <c r="H160" s="6" t="s">
        <v>350</v>
      </c>
    </row>
    <row r="161" spans="1:8" ht="12.5">
      <c r="A161" s="5">
        <v>45047.946561226854</v>
      </c>
      <c r="B161" s="6" t="s">
        <v>370</v>
      </c>
      <c r="C161" s="7">
        <v>0</v>
      </c>
      <c r="D161" s="6" t="s">
        <v>371</v>
      </c>
      <c r="E161" s="6">
        <v>1167533008</v>
      </c>
      <c r="F161" s="6" t="s">
        <v>186</v>
      </c>
      <c r="G161" s="6" t="s">
        <v>602</v>
      </c>
      <c r="H161" s="6" t="s">
        <v>350</v>
      </c>
    </row>
    <row r="162" spans="1:8" ht="12.5">
      <c r="A162" s="5">
        <v>45048.449637488426</v>
      </c>
      <c r="B162" s="6" t="s">
        <v>603</v>
      </c>
      <c r="C162" s="7">
        <v>0</v>
      </c>
      <c r="D162" s="6" t="s">
        <v>604</v>
      </c>
      <c r="E162" s="6">
        <v>1123903585</v>
      </c>
      <c r="F162" s="6" t="s">
        <v>198</v>
      </c>
      <c r="H162" s="6" t="s">
        <v>350</v>
      </c>
    </row>
    <row r="163" spans="1:8" ht="12.5">
      <c r="A163" s="5">
        <v>45048.800924097217</v>
      </c>
      <c r="B163" s="6" t="s">
        <v>495</v>
      </c>
      <c r="C163" s="7">
        <v>0</v>
      </c>
      <c r="D163" s="6" t="s">
        <v>496</v>
      </c>
      <c r="E163" s="6">
        <v>1132637414</v>
      </c>
      <c r="F163" s="6" t="s">
        <v>186</v>
      </c>
      <c r="H163" s="6" t="s">
        <v>350</v>
      </c>
    </row>
    <row r="164" spans="1:8" ht="12.5">
      <c r="A164" s="5">
        <v>45048.801792951388</v>
      </c>
      <c r="B164" s="6" t="s">
        <v>499</v>
      </c>
      <c r="C164" s="7">
        <v>0</v>
      </c>
      <c r="D164" s="6" t="s">
        <v>500</v>
      </c>
      <c r="E164" s="6">
        <v>1126431187</v>
      </c>
      <c r="F164" s="6" t="s">
        <v>186</v>
      </c>
      <c r="H164" s="6" t="s">
        <v>350</v>
      </c>
    </row>
    <row r="165" spans="1:8" ht="12.5">
      <c r="A165" s="5">
        <v>45048.802924131945</v>
      </c>
      <c r="B165" s="6" t="s">
        <v>497</v>
      </c>
      <c r="C165" s="7">
        <v>0</v>
      </c>
      <c r="D165" s="6" t="s">
        <v>498</v>
      </c>
      <c r="E165" s="6">
        <v>1152618530</v>
      </c>
      <c r="F165" s="6" t="s">
        <v>186</v>
      </c>
      <c r="H165" s="6" t="s">
        <v>350</v>
      </c>
    </row>
    <row r="166" spans="1:8" ht="12.5">
      <c r="A166" s="5">
        <v>45048.820187604171</v>
      </c>
      <c r="B166" s="6" t="s">
        <v>605</v>
      </c>
      <c r="C166" s="7">
        <v>0</v>
      </c>
      <c r="D166" s="6" t="s">
        <v>606</v>
      </c>
      <c r="E166" s="6">
        <v>1157020855</v>
      </c>
      <c r="F166" s="6" t="s">
        <v>186</v>
      </c>
      <c r="H166" s="6" t="s">
        <v>350</v>
      </c>
    </row>
    <row r="167" spans="1:8" ht="12.5">
      <c r="A167" s="5">
        <v>45048.846797407408</v>
      </c>
      <c r="B167" s="6" t="s">
        <v>607</v>
      </c>
      <c r="C167" s="7">
        <v>0</v>
      </c>
      <c r="D167" s="6" t="s">
        <v>608</v>
      </c>
      <c r="E167" s="6">
        <v>2974284406</v>
      </c>
      <c r="F167" s="6" t="s">
        <v>191</v>
      </c>
      <c r="H167" s="6" t="s">
        <v>350</v>
      </c>
    </row>
    <row r="168" spans="1:8" ht="12.5">
      <c r="A168" s="5">
        <v>45048.854272372686</v>
      </c>
      <c r="B168" s="6" t="s">
        <v>220</v>
      </c>
      <c r="C168" s="7">
        <v>0</v>
      </c>
      <c r="D168" s="6" t="s">
        <v>221</v>
      </c>
      <c r="E168" s="6">
        <v>1541755892</v>
      </c>
      <c r="F168" s="6" t="s">
        <v>186</v>
      </c>
      <c r="H168" s="6" t="s">
        <v>350</v>
      </c>
    </row>
    <row r="169" spans="1:8" ht="12.5">
      <c r="A169" s="5">
        <v>45048.909310208328</v>
      </c>
      <c r="B169" s="6" t="s">
        <v>609</v>
      </c>
      <c r="C169" s="7">
        <v>0</v>
      </c>
      <c r="D169" s="6" t="s">
        <v>610</v>
      </c>
      <c r="E169" s="6">
        <v>1124509111</v>
      </c>
      <c r="F169" s="6" t="s">
        <v>198</v>
      </c>
      <c r="H169" s="6" t="s">
        <v>350</v>
      </c>
    </row>
    <row r="170" spans="1:8" ht="12.5">
      <c r="A170" s="5">
        <v>45049.381638796302</v>
      </c>
      <c r="B170" s="6" t="s">
        <v>611</v>
      </c>
      <c r="C170" s="7">
        <v>0</v>
      </c>
      <c r="D170" s="6" t="s">
        <v>612</v>
      </c>
      <c r="E170" s="6">
        <v>1164190115</v>
      </c>
      <c r="F170" s="6" t="s">
        <v>198</v>
      </c>
      <c r="H170" s="6" t="s">
        <v>350</v>
      </c>
    </row>
    <row r="171" spans="1:8" ht="12.5">
      <c r="A171" s="5">
        <v>45049.398019930552</v>
      </c>
      <c r="B171" s="6" t="s">
        <v>203</v>
      </c>
      <c r="C171" s="7">
        <v>0</v>
      </c>
      <c r="D171" s="6" t="s">
        <v>204</v>
      </c>
      <c r="E171" s="6">
        <v>1130404697</v>
      </c>
      <c r="F171" s="6" t="s">
        <v>217</v>
      </c>
      <c r="H171" s="6" t="s">
        <v>350</v>
      </c>
    </row>
    <row r="172" spans="1:8" ht="12.5">
      <c r="A172" s="5">
        <v>45049.422205694442</v>
      </c>
      <c r="B172" s="6" t="s">
        <v>215</v>
      </c>
      <c r="C172" s="7">
        <v>0</v>
      </c>
      <c r="D172" s="6" t="s">
        <v>613</v>
      </c>
      <c r="E172" s="6" t="s">
        <v>614</v>
      </c>
      <c r="F172" s="6" t="s">
        <v>217</v>
      </c>
      <c r="H172" s="6" t="s">
        <v>350</v>
      </c>
    </row>
    <row r="173" spans="1:8" ht="12.5">
      <c r="A173" s="5">
        <v>45049.452569861111</v>
      </c>
      <c r="B173" s="6" t="s">
        <v>615</v>
      </c>
      <c r="C173" s="7">
        <v>0</v>
      </c>
      <c r="D173" s="6" t="s">
        <v>355</v>
      </c>
      <c r="E173" s="6">
        <v>1130497771</v>
      </c>
      <c r="F173" s="6" t="s">
        <v>198</v>
      </c>
      <c r="G173" s="6" t="s">
        <v>616</v>
      </c>
      <c r="H173" s="6" t="s">
        <v>350</v>
      </c>
    </row>
    <row r="174" spans="1:8" ht="12.5">
      <c r="A174" s="5">
        <v>45049.490773842597</v>
      </c>
      <c r="B174" s="6" t="s">
        <v>617</v>
      </c>
      <c r="C174" s="7">
        <v>0</v>
      </c>
      <c r="D174" s="6" t="s">
        <v>618</v>
      </c>
      <c r="E174" s="6">
        <v>1169085842</v>
      </c>
      <c r="F174" s="6" t="s">
        <v>198</v>
      </c>
      <c r="H174" s="6" t="s">
        <v>350</v>
      </c>
    </row>
    <row r="175" spans="1:8" ht="12.5">
      <c r="A175" s="5">
        <v>45045.797589537033</v>
      </c>
      <c r="B175" s="6" t="s">
        <v>619</v>
      </c>
      <c r="C175" s="7">
        <v>0</v>
      </c>
      <c r="D175" s="6" t="s">
        <v>620</v>
      </c>
      <c r="E175" s="6">
        <v>1167118332</v>
      </c>
      <c r="F175" s="6" t="s">
        <v>191</v>
      </c>
      <c r="H175" s="6" t="s">
        <v>229</v>
      </c>
    </row>
    <row r="176" spans="1:8" ht="12.5">
      <c r="A176" s="5">
        <v>45046.461144652778</v>
      </c>
      <c r="B176" s="6" t="s">
        <v>621</v>
      </c>
      <c r="C176" s="7">
        <v>0</v>
      </c>
      <c r="D176" s="6" t="s">
        <v>622</v>
      </c>
      <c r="E176" s="6">
        <v>1162655791</v>
      </c>
      <c r="F176" s="6" t="s">
        <v>217</v>
      </c>
      <c r="H176" s="6" t="s">
        <v>229</v>
      </c>
    </row>
    <row r="177" spans="1:8" ht="12.5">
      <c r="A177" s="5">
        <v>45046.464233414357</v>
      </c>
      <c r="B177" s="6" t="s">
        <v>621</v>
      </c>
      <c r="C177" s="7">
        <v>0</v>
      </c>
      <c r="D177" s="6" t="s">
        <v>622</v>
      </c>
      <c r="E177" s="6">
        <v>1162655791</v>
      </c>
      <c r="F177" s="6" t="s">
        <v>217</v>
      </c>
      <c r="H177" s="6" t="s">
        <v>229</v>
      </c>
    </row>
    <row r="178" spans="1:8" ht="12.5">
      <c r="A178" s="5">
        <v>45046.519240624999</v>
      </c>
      <c r="B178" s="6" t="s">
        <v>623</v>
      </c>
      <c r="C178" s="7">
        <v>0</v>
      </c>
      <c r="D178" s="6" t="s">
        <v>624</v>
      </c>
      <c r="E178" s="6">
        <v>1557572346</v>
      </c>
      <c r="F178" s="6" t="s">
        <v>198</v>
      </c>
      <c r="H178" s="6" t="s">
        <v>229</v>
      </c>
    </row>
    <row r="179" spans="1:8" ht="12.5">
      <c r="A179" s="5">
        <v>45046.533047280092</v>
      </c>
      <c r="B179" s="6" t="s">
        <v>393</v>
      </c>
      <c r="C179" s="7">
        <v>0</v>
      </c>
      <c r="D179" s="6" t="s">
        <v>394</v>
      </c>
      <c r="E179" s="6">
        <v>1154012895</v>
      </c>
      <c r="F179" s="6" t="s">
        <v>186</v>
      </c>
      <c r="H179" s="6" t="s">
        <v>229</v>
      </c>
    </row>
    <row r="180" spans="1:8" ht="12.5">
      <c r="A180" s="5">
        <v>45048.026655810187</v>
      </c>
      <c r="B180" s="6" t="s">
        <v>244</v>
      </c>
      <c r="C180" s="7">
        <v>0</v>
      </c>
      <c r="D180" s="6" t="s">
        <v>245</v>
      </c>
      <c r="E180" s="6">
        <v>1154171952</v>
      </c>
      <c r="F180" s="6" t="s">
        <v>198</v>
      </c>
      <c r="H180" s="6" t="s">
        <v>229</v>
      </c>
    </row>
    <row r="181" spans="1:8" ht="12.5">
      <c r="A181" s="5">
        <v>45048.082385543981</v>
      </c>
      <c r="B181" s="6" t="s">
        <v>400</v>
      </c>
      <c r="C181" s="7">
        <v>0</v>
      </c>
      <c r="D181" s="6" t="s">
        <v>401</v>
      </c>
      <c r="E181" s="6">
        <v>1168607930</v>
      </c>
      <c r="F181" s="6" t="s">
        <v>198</v>
      </c>
      <c r="H181" s="6" t="s">
        <v>229</v>
      </c>
    </row>
    <row r="182" spans="1:8" ht="12.5">
      <c r="A182" s="5">
        <v>45048.318244282404</v>
      </c>
      <c r="B182" s="6" t="s">
        <v>625</v>
      </c>
      <c r="C182" s="7">
        <v>0</v>
      </c>
      <c r="D182" s="6" t="s">
        <v>626</v>
      </c>
      <c r="E182" s="6">
        <v>1159068595</v>
      </c>
      <c r="F182" s="6" t="s">
        <v>186</v>
      </c>
      <c r="H182" s="6" t="s">
        <v>229</v>
      </c>
    </row>
    <row r="183" spans="1:8" ht="12.5">
      <c r="A183" s="5">
        <v>45048.804618530092</v>
      </c>
      <c r="B183" s="6" t="s">
        <v>395</v>
      </c>
      <c r="C183" s="7">
        <v>0</v>
      </c>
      <c r="D183" s="6" t="s">
        <v>396</v>
      </c>
      <c r="E183" s="6">
        <v>1138963277</v>
      </c>
      <c r="F183" s="6" t="s">
        <v>198</v>
      </c>
      <c r="H183" s="6" t="s">
        <v>229</v>
      </c>
    </row>
    <row r="184" spans="1:8" ht="12.5">
      <c r="A184" s="5">
        <v>45048.903239699073</v>
      </c>
      <c r="B184" s="6" t="s">
        <v>627</v>
      </c>
      <c r="C184" s="7">
        <v>0</v>
      </c>
      <c r="D184" s="6" t="s">
        <v>628</v>
      </c>
      <c r="E184" s="6">
        <v>1161502309</v>
      </c>
      <c r="F184" s="6" t="s">
        <v>217</v>
      </c>
      <c r="H184" s="6" t="s">
        <v>229</v>
      </c>
    </row>
    <row r="185" spans="1:8" ht="12.5">
      <c r="A185" s="5">
        <v>45048.943066504631</v>
      </c>
      <c r="B185" s="6" t="s">
        <v>629</v>
      </c>
      <c r="C185" s="7">
        <v>0</v>
      </c>
      <c r="D185" s="6" t="s">
        <v>630</v>
      </c>
      <c r="E185" s="6">
        <v>1164741664</v>
      </c>
      <c r="F185" s="6" t="s">
        <v>198</v>
      </c>
      <c r="H185" s="6" t="s">
        <v>229</v>
      </c>
    </row>
    <row r="186" spans="1:8" ht="12.5">
      <c r="A186" s="5">
        <v>45049.416943460645</v>
      </c>
      <c r="B186" s="6" t="s">
        <v>631</v>
      </c>
      <c r="C186" s="7">
        <v>0</v>
      </c>
      <c r="D186" s="6" t="s">
        <v>632</v>
      </c>
      <c r="E186" s="6">
        <v>1138993831</v>
      </c>
      <c r="F186" s="6" t="s">
        <v>191</v>
      </c>
      <c r="H186" s="6" t="s">
        <v>229</v>
      </c>
    </row>
    <row r="187" spans="1:8" ht="12.5">
      <c r="A187" s="5">
        <v>45049.438488576387</v>
      </c>
      <c r="B187" s="6" t="s">
        <v>633</v>
      </c>
      <c r="C187" s="7">
        <v>0</v>
      </c>
      <c r="D187" s="6" t="s">
        <v>634</v>
      </c>
      <c r="E187" s="6">
        <v>1153158231</v>
      </c>
      <c r="F187" s="6" t="s">
        <v>186</v>
      </c>
      <c r="H187" s="6" t="s">
        <v>229</v>
      </c>
    </row>
    <row r="188" spans="1:8" ht="12.5">
      <c r="A188" s="5">
        <v>45045.492750474536</v>
      </c>
      <c r="B188" s="6" t="s">
        <v>635</v>
      </c>
      <c r="C188" s="7">
        <v>0</v>
      </c>
      <c r="D188" s="6" t="s">
        <v>636</v>
      </c>
      <c r="E188" s="6">
        <v>1164779084</v>
      </c>
      <c r="F188" s="6" t="s">
        <v>198</v>
      </c>
      <c r="H188" s="6" t="s">
        <v>422</v>
      </c>
    </row>
    <row r="189" spans="1:8" ht="12.5">
      <c r="A189" s="5">
        <v>45045.513998263894</v>
      </c>
      <c r="B189" s="6" t="s">
        <v>233</v>
      </c>
      <c r="C189" s="7">
        <v>0</v>
      </c>
      <c r="D189" s="6" t="s">
        <v>432</v>
      </c>
      <c r="E189" s="6">
        <v>1153231879</v>
      </c>
      <c r="F189" s="6" t="s">
        <v>186</v>
      </c>
      <c r="H189" s="6" t="s">
        <v>422</v>
      </c>
    </row>
    <row r="190" spans="1:8" ht="12.5">
      <c r="A190" s="5">
        <v>45045.584431967596</v>
      </c>
      <c r="B190" s="6" t="s">
        <v>538</v>
      </c>
      <c r="C190" s="7">
        <v>0</v>
      </c>
      <c r="D190" s="6" t="s">
        <v>539</v>
      </c>
      <c r="E190" s="6">
        <v>1555063104</v>
      </c>
      <c r="F190" s="6" t="s">
        <v>186</v>
      </c>
      <c r="H190" s="6" t="s">
        <v>422</v>
      </c>
    </row>
    <row r="191" spans="1:8" ht="12.5">
      <c r="A191" s="5">
        <v>45045.587095937502</v>
      </c>
      <c r="B191" s="6" t="s">
        <v>637</v>
      </c>
      <c r="C191" s="7">
        <v>0</v>
      </c>
      <c r="D191" s="6" t="s">
        <v>638</v>
      </c>
      <c r="E191" s="6" t="s">
        <v>639</v>
      </c>
      <c r="F191" s="6" t="s">
        <v>198</v>
      </c>
      <c r="H191" s="6" t="s">
        <v>422</v>
      </c>
    </row>
    <row r="192" spans="1:8" ht="12.5">
      <c r="A192" s="5">
        <v>45045.777028958335</v>
      </c>
      <c r="B192" s="6" t="s">
        <v>640</v>
      </c>
      <c r="C192" s="7">
        <v>0</v>
      </c>
      <c r="D192" s="6" t="s">
        <v>641</v>
      </c>
      <c r="E192" s="6">
        <v>1169980109</v>
      </c>
      <c r="F192" s="6" t="s">
        <v>198</v>
      </c>
      <c r="H192" s="6" t="s">
        <v>422</v>
      </c>
    </row>
    <row r="193" spans="1:8" ht="12.5">
      <c r="A193" s="5">
        <v>45045.897376701389</v>
      </c>
      <c r="B193" s="6" t="s">
        <v>437</v>
      </c>
      <c r="C193" s="7">
        <v>0</v>
      </c>
      <c r="D193" s="6" t="s">
        <v>438</v>
      </c>
      <c r="E193" s="6">
        <v>1122371099</v>
      </c>
      <c r="F193" s="6" t="s">
        <v>186</v>
      </c>
      <c r="H193" s="6" t="s">
        <v>422</v>
      </c>
    </row>
    <row r="194" spans="1:8" ht="12.5">
      <c r="A194" s="5">
        <v>45046.403530208336</v>
      </c>
      <c r="B194" s="6" t="s">
        <v>283</v>
      </c>
      <c r="C194" s="7">
        <v>0</v>
      </c>
      <c r="D194" s="6" t="s">
        <v>284</v>
      </c>
      <c r="E194" s="6">
        <v>1141649338</v>
      </c>
      <c r="F194" s="6" t="s">
        <v>186</v>
      </c>
      <c r="H194" s="6" t="s">
        <v>422</v>
      </c>
    </row>
    <row r="195" spans="1:8" ht="12.5">
      <c r="A195" s="5">
        <v>45047.465158368053</v>
      </c>
      <c r="B195" s="6" t="s">
        <v>642</v>
      </c>
      <c r="C195" s="7">
        <v>0</v>
      </c>
      <c r="D195" s="6" t="s">
        <v>643</v>
      </c>
      <c r="E195" s="6">
        <v>1166863420</v>
      </c>
      <c r="F195" s="6" t="s">
        <v>186</v>
      </c>
      <c r="H195" s="6" t="s">
        <v>422</v>
      </c>
    </row>
    <row r="196" spans="1:8" ht="12.5">
      <c r="A196" s="5">
        <v>45047.833027326385</v>
      </c>
      <c r="B196" s="6" t="s">
        <v>557</v>
      </c>
      <c r="C196" s="7">
        <v>0</v>
      </c>
      <c r="D196" s="6" t="s">
        <v>558</v>
      </c>
      <c r="E196" s="6">
        <v>1164998581</v>
      </c>
      <c r="F196" s="6" t="s">
        <v>198</v>
      </c>
      <c r="H196" s="6" t="s">
        <v>422</v>
      </c>
    </row>
    <row r="197" spans="1:8" ht="12.5">
      <c r="A197" s="5">
        <v>45048.555543645838</v>
      </c>
      <c r="B197" s="6" t="s">
        <v>644</v>
      </c>
      <c r="C197" s="7">
        <v>0</v>
      </c>
      <c r="D197" s="6" t="s">
        <v>645</v>
      </c>
      <c r="E197" s="6">
        <v>1521639299</v>
      </c>
      <c r="F197" s="6" t="s">
        <v>198</v>
      </c>
      <c r="H197" s="6" t="s">
        <v>422</v>
      </c>
    </row>
    <row r="198" spans="1:8" ht="12.5">
      <c r="A198" s="5">
        <v>45048.801349861111</v>
      </c>
      <c r="B198" s="6" t="s">
        <v>527</v>
      </c>
      <c r="C198" s="7">
        <v>0</v>
      </c>
      <c r="D198" s="6" t="s">
        <v>528</v>
      </c>
      <c r="E198" s="6">
        <v>1169419547</v>
      </c>
      <c r="F198" s="6" t="s">
        <v>198</v>
      </c>
      <c r="H198" s="6" t="s">
        <v>422</v>
      </c>
    </row>
    <row r="199" spans="1:8" ht="12.5">
      <c r="A199" s="5">
        <v>45048.807951180555</v>
      </c>
      <c r="B199" s="6" t="s">
        <v>646</v>
      </c>
      <c r="C199" s="7">
        <v>0</v>
      </c>
      <c r="D199" s="6" t="s">
        <v>647</v>
      </c>
      <c r="E199" s="6">
        <v>1163568517</v>
      </c>
      <c r="F199" s="6" t="s">
        <v>186</v>
      </c>
      <c r="H199" s="6" t="s">
        <v>422</v>
      </c>
    </row>
    <row r="200" spans="1:8" ht="12.5">
      <c r="A200" s="5">
        <v>45048.815009085651</v>
      </c>
      <c r="B200" s="6" t="s">
        <v>530</v>
      </c>
      <c r="C200" s="7">
        <v>0</v>
      </c>
      <c r="D200" s="6" t="s">
        <v>531</v>
      </c>
      <c r="E200" s="6">
        <v>1159585430</v>
      </c>
      <c r="F200" s="6" t="s">
        <v>198</v>
      </c>
      <c r="H200" s="6" t="s">
        <v>422</v>
      </c>
    </row>
    <row r="201" spans="1:8" ht="12.5">
      <c r="A201" s="5">
        <v>45048.824122453705</v>
      </c>
      <c r="B201" s="6" t="s">
        <v>648</v>
      </c>
      <c r="C201" s="7">
        <v>0</v>
      </c>
      <c r="D201" s="6" t="s">
        <v>649</v>
      </c>
      <c r="E201" s="6">
        <v>1165348902</v>
      </c>
      <c r="F201" s="6" t="s">
        <v>198</v>
      </c>
      <c r="H201" s="6" t="s">
        <v>422</v>
      </c>
    </row>
    <row r="202" spans="1:8" ht="12.5">
      <c r="A202" s="5">
        <v>45048.824723368059</v>
      </c>
      <c r="B202" s="6" t="s">
        <v>444</v>
      </c>
      <c r="C202" s="7">
        <v>0</v>
      </c>
      <c r="D202" s="6" t="s">
        <v>445</v>
      </c>
      <c r="E202" s="6">
        <v>1165520905</v>
      </c>
      <c r="F202" s="6" t="s">
        <v>186</v>
      </c>
      <c r="H202" s="6" t="s">
        <v>422</v>
      </c>
    </row>
    <row r="203" spans="1:8" ht="12.5">
      <c r="A203" s="5">
        <v>45048.901611712965</v>
      </c>
      <c r="B203" s="6" t="s">
        <v>650</v>
      </c>
      <c r="C203" s="7">
        <v>0</v>
      </c>
      <c r="D203" s="6" t="s">
        <v>651</v>
      </c>
      <c r="E203" s="6" t="s">
        <v>652</v>
      </c>
      <c r="F203" s="6" t="s">
        <v>217</v>
      </c>
      <c r="H203" s="6" t="s">
        <v>422</v>
      </c>
    </row>
    <row r="204" spans="1:8" ht="12.5">
      <c r="A204" s="5">
        <v>45048.904799664349</v>
      </c>
      <c r="B204" s="6" t="s">
        <v>653</v>
      </c>
      <c r="C204" s="7">
        <v>0</v>
      </c>
      <c r="D204" s="6" t="s">
        <v>654</v>
      </c>
      <c r="E204" s="6">
        <v>1557528676</v>
      </c>
      <c r="F204" s="6" t="s">
        <v>198</v>
      </c>
      <c r="G204" s="6" t="s">
        <v>655</v>
      </c>
      <c r="H204" s="6" t="s">
        <v>422</v>
      </c>
    </row>
    <row r="205" spans="1:8" ht="12.5">
      <c r="A205" s="5">
        <v>45048.95483130787</v>
      </c>
      <c r="B205" s="6" t="s">
        <v>656</v>
      </c>
      <c r="C205" s="7">
        <v>0</v>
      </c>
      <c r="D205" s="6" t="s">
        <v>657</v>
      </c>
      <c r="E205" s="6">
        <v>1553838054</v>
      </c>
      <c r="F205" s="6" t="s">
        <v>186</v>
      </c>
      <c r="H205" s="6" t="s">
        <v>422</v>
      </c>
    </row>
    <row r="206" spans="1:8" ht="12.5">
      <c r="A206" s="5">
        <v>45049.271361203704</v>
      </c>
      <c r="B206" s="6" t="s">
        <v>658</v>
      </c>
      <c r="C206" s="7">
        <v>0</v>
      </c>
      <c r="D206" s="6" t="s">
        <v>659</v>
      </c>
      <c r="E206" s="6">
        <v>1159900998</v>
      </c>
      <c r="F206" s="6" t="s">
        <v>198</v>
      </c>
      <c r="H206" s="6" t="s">
        <v>422</v>
      </c>
    </row>
    <row r="207" spans="1:8" ht="12.5">
      <c r="A207" s="5">
        <v>45049.285628275466</v>
      </c>
      <c r="B207" s="6" t="s">
        <v>660</v>
      </c>
      <c r="C207" s="7">
        <v>0</v>
      </c>
      <c r="D207" s="6" t="s">
        <v>661</v>
      </c>
      <c r="E207" s="6">
        <v>1153142032</v>
      </c>
      <c r="F207" s="6" t="s">
        <v>198</v>
      </c>
      <c r="H207" s="6" t="s">
        <v>422</v>
      </c>
    </row>
    <row r="208" spans="1:8" ht="12.5">
      <c r="A208" s="5">
        <v>45049.350968634259</v>
      </c>
      <c r="B208" s="6" t="s">
        <v>563</v>
      </c>
      <c r="C208" s="7">
        <v>0</v>
      </c>
      <c r="D208" s="6" t="s">
        <v>564</v>
      </c>
      <c r="E208" s="6">
        <v>1165891067</v>
      </c>
      <c r="F208" s="6" t="s">
        <v>243</v>
      </c>
      <c r="H208" s="6" t="s">
        <v>422</v>
      </c>
    </row>
    <row r="209" spans="1:8" ht="12.5">
      <c r="A209" s="5">
        <v>45049.468395358796</v>
      </c>
      <c r="B209" s="6" t="s">
        <v>459</v>
      </c>
      <c r="C209" s="7">
        <v>0</v>
      </c>
      <c r="D209" s="6" t="s">
        <v>461</v>
      </c>
      <c r="E209" s="6" t="s">
        <v>662</v>
      </c>
      <c r="F209" s="6" t="s">
        <v>198</v>
      </c>
      <c r="H209" s="6" t="s">
        <v>422</v>
      </c>
    </row>
    <row r="210" spans="1:8" ht="12.5">
      <c r="A210" s="5">
        <v>45049.502049780094</v>
      </c>
      <c r="B210" s="6" t="s">
        <v>663</v>
      </c>
      <c r="C210" s="7">
        <v>0</v>
      </c>
      <c r="D210" s="6" t="s">
        <v>664</v>
      </c>
      <c r="E210" s="6">
        <v>160179682</v>
      </c>
      <c r="F210" s="6" t="s">
        <v>198</v>
      </c>
      <c r="H210" s="6" t="s">
        <v>422</v>
      </c>
    </row>
    <row r="211" spans="1:8" ht="12.5">
      <c r="A211" s="5">
        <v>45059.595368425929</v>
      </c>
      <c r="B211" s="6" t="s">
        <v>665</v>
      </c>
      <c r="C211" s="7">
        <v>0</v>
      </c>
      <c r="D211" s="6" t="s">
        <v>666</v>
      </c>
      <c r="E211" s="6">
        <v>3814808801</v>
      </c>
      <c r="F211" s="6" t="s">
        <v>186</v>
      </c>
      <c r="H211" s="6" t="s">
        <v>188</v>
      </c>
    </row>
    <row r="212" spans="1:8" ht="12.5">
      <c r="A212" s="5">
        <v>45060.62395778935</v>
      </c>
      <c r="B212" s="6" t="s">
        <v>515</v>
      </c>
      <c r="C212" s="7">
        <v>0</v>
      </c>
      <c r="D212" s="6" t="s">
        <v>667</v>
      </c>
      <c r="E212" s="6">
        <v>1559524031</v>
      </c>
      <c r="F212" s="6" t="s">
        <v>198</v>
      </c>
      <c r="H212" s="6" t="s">
        <v>188</v>
      </c>
    </row>
    <row r="213" spans="1:8" ht="12.5">
      <c r="A213" s="5">
        <v>45061.126563761572</v>
      </c>
      <c r="B213" s="6" t="s">
        <v>576</v>
      </c>
      <c r="C213" s="7">
        <v>0</v>
      </c>
      <c r="D213" s="6" t="s">
        <v>668</v>
      </c>
      <c r="E213" s="6">
        <v>1131572263</v>
      </c>
      <c r="F213" s="6" t="s">
        <v>191</v>
      </c>
      <c r="H213" s="6" t="s">
        <v>188</v>
      </c>
    </row>
    <row r="214" spans="1:8" ht="12.5">
      <c r="A214" s="5">
        <v>45061.545846759254</v>
      </c>
      <c r="B214" s="6" t="s">
        <v>588</v>
      </c>
      <c r="C214" s="7">
        <v>0</v>
      </c>
      <c r="D214" s="6" t="s">
        <v>334</v>
      </c>
      <c r="E214" s="6">
        <v>1158222742</v>
      </c>
      <c r="F214" s="6" t="s">
        <v>198</v>
      </c>
      <c r="H214" s="6" t="s">
        <v>188</v>
      </c>
    </row>
    <row r="215" spans="1:8" ht="12.5">
      <c r="A215" s="5">
        <v>45061.568542974535</v>
      </c>
      <c r="B215" s="6" t="s">
        <v>471</v>
      </c>
      <c r="C215" s="7">
        <v>0</v>
      </c>
      <c r="D215" s="6" t="s">
        <v>472</v>
      </c>
      <c r="E215" s="6">
        <v>1141994756</v>
      </c>
      <c r="F215" s="6" t="s">
        <v>243</v>
      </c>
      <c r="H215" s="6" t="s">
        <v>188</v>
      </c>
    </row>
    <row r="216" spans="1:8" ht="12.5">
      <c r="A216" s="5">
        <v>45061.606852291668</v>
      </c>
      <c r="B216" s="6" t="s">
        <v>325</v>
      </c>
      <c r="C216" s="7">
        <v>0</v>
      </c>
      <c r="D216" s="6" t="s">
        <v>326</v>
      </c>
      <c r="E216" s="6">
        <v>1168099435</v>
      </c>
      <c r="F216" s="6" t="s">
        <v>198</v>
      </c>
      <c r="H216" s="6" t="s">
        <v>188</v>
      </c>
    </row>
    <row r="217" spans="1:8" ht="12.5">
      <c r="A217" s="5">
        <v>45061.80148952546</v>
      </c>
      <c r="B217" s="6" t="s">
        <v>320</v>
      </c>
      <c r="C217" s="7">
        <v>0</v>
      </c>
      <c r="D217" s="6" t="s">
        <v>669</v>
      </c>
      <c r="E217" s="6">
        <v>1163665928</v>
      </c>
      <c r="F217" s="6" t="s">
        <v>198</v>
      </c>
      <c r="G217" s="6" t="s">
        <v>224</v>
      </c>
      <c r="H217" s="6" t="s">
        <v>188</v>
      </c>
    </row>
    <row r="218" spans="1:8" ht="12.5">
      <c r="A218" s="5">
        <v>45061.912042847223</v>
      </c>
      <c r="B218" s="6" t="s">
        <v>582</v>
      </c>
      <c r="C218" s="7">
        <v>0</v>
      </c>
      <c r="D218" s="6" t="s">
        <v>583</v>
      </c>
      <c r="E218" s="6" t="s">
        <v>584</v>
      </c>
      <c r="F218" s="6" t="s">
        <v>186</v>
      </c>
      <c r="H218" s="6" t="s">
        <v>188</v>
      </c>
    </row>
    <row r="219" spans="1:8" ht="12.5">
      <c r="A219" s="5">
        <v>45062.456894143514</v>
      </c>
      <c r="B219" s="6" t="s">
        <v>569</v>
      </c>
      <c r="C219" s="7">
        <v>0</v>
      </c>
      <c r="D219" s="6" t="s">
        <v>670</v>
      </c>
      <c r="E219" s="6">
        <v>23753625</v>
      </c>
      <c r="F219" s="6" t="s">
        <v>191</v>
      </c>
      <c r="H219" s="6" t="s">
        <v>188</v>
      </c>
    </row>
    <row r="220" spans="1:8" ht="12.5">
      <c r="A220" s="5">
        <v>45062.492836550926</v>
      </c>
      <c r="B220" s="6" t="s">
        <v>671</v>
      </c>
      <c r="C220" s="7">
        <v>0</v>
      </c>
      <c r="D220" s="6" t="s">
        <v>672</v>
      </c>
      <c r="E220" s="8" t="s">
        <v>673</v>
      </c>
      <c r="F220" s="6" t="s">
        <v>198</v>
      </c>
      <c r="H220" s="6" t="s">
        <v>188</v>
      </c>
    </row>
    <row r="221" spans="1:8" ht="12.5">
      <c r="A221" s="5">
        <v>45063.336678587963</v>
      </c>
      <c r="B221" s="6" t="s">
        <v>674</v>
      </c>
      <c r="C221" s="7">
        <v>0</v>
      </c>
      <c r="D221" s="6" t="s">
        <v>675</v>
      </c>
      <c r="E221" s="8" t="s">
        <v>676</v>
      </c>
      <c r="F221" s="6" t="s">
        <v>186</v>
      </c>
      <c r="H221" s="6" t="s">
        <v>188</v>
      </c>
    </row>
    <row r="222" spans="1:8" ht="12.5">
      <c r="A222" s="5">
        <v>45063.421149467591</v>
      </c>
      <c r="B222" s="6" t="s">
        <v>481</v>
      </c>
      <c r="C222" s="7">
        <v>0</v>
      </c>
      <c r="D222" s="6" t="s">
        <v>482</v>
      </c>
      <c r="E222" s="6">
        <v>1168572283</v>
      </c>
      <c r="F222" s="6" t="s">
        <v>186</v>
      </c>
      <c r="H222" s="6" t="s">
        <v>188</v>
      </c>
    </row>
    <row r="223" spans="1:8" ht="12.5">
      <c r="A223" s="5">
        <v>45063.501565011575</v>
      </c>
      <c r="B223" s="6" t="s">
        <v>677</v>
      </c>
      <c r="C223" s="7">
        <v>0</v>
      </c>
      <c r="D223" s="6" t="s">
        <v>678</v>
      </c>
      <c r="E223" s="6">
        <v>1158655535</v>
      </c>
      <c r="F223" s="6" t="s">
        <v>186</v>
      </c>
      <c r="H223" s="6" t="s">
        <v>188</v>
      </c>
    </row>
    <row r="224" spans="1:8" ht="12.5">
      <c r="A224" s="5">
        <v>45059.533532037036</v>
      </c>
      <c r="B224" s="6" t="s">
        <v>499</v>
      </c>
      <c r="C224" s="7">
        <v>0</v>
      </c>
      <c r="D224" s="6" t="s">
        <v>679</v>
      </c>
      <c r="E224" s="6">
        <v>1126431187</v>
      </c>
      <c r="F224" s="6" t="s">
        <v>186</v>
      </c>
      <c r="H224" s="6" t="s">
        <v>350</v>
      </c>
    </row>
    <row r="225" spans="1:8" ht="12.5">
      <c r="A225" s="5">
        <v>45059.572836400461</v>
      </c>
      <c r="B225" s="6" t="s">
        <v>593</v>
      </c>
      <c r="C225" s="7">
        <v>0</v>
      </c>
      <c r="D225" s="6" t="s">
        <v>680</v>
      </c>
      <c r="E225" s="6">
        <v>1168939836</v>
      </c>
      <c r="F225" s="6" t="s">
        <v>186</v>
      </c>
      <c r="H225" s="6" t="s">
        <v>350</v>
      </c>
    </row>
    <row r="226" spans="1:8" ht="12.5">
      <c r="A226" s="5">
        <v>45059.5966290625</v>
      </c>
      <c r="B226" s="6" t="s">
        <v>225</v>
      </c>
      <c r="C226" s="7">
        <v>0</v>
      </c>
      <c r="D226" s="6" t="s">
        <v>601</v>
      </c>
      <c r="E226" s="6">
        <v>3875712540</v>
      </c>
      <c r="F226" s="6" t="s">
        <v>198</v>
      </c>
      <c r="H226" s="6" t="s">
        <v>350</v>
      </c>
    </row>
    <row r="227" spans="1:8" ht="12.5">
      <c r="A227" s="5">
        <v>45061.38512741898</v>
      </c>
      <c r="B227" s="6" t="s">
        <v>489</v>
      </c>
      <c r="C227" s="7">
        <v>0</v>
      </c>
      <c r="D227" s="6" t="s">
        <v>490</v>
      </c>
      <c r="E227" s="6">
        <v>1551272776</v>
      </c>
      <c r="F227" s="6" t="s">
        <v>198</v>
      </c>
      <c r="H227" s="6" t="s">
        <v>350</v>
      </c>
    </row>
    <row r="228" spans="1:8" ht="12.5">
      <c r="A228" s="5">
        <v>45061.419338009262</v>
      </c>
      <c r="B228" s="6" t="s">
        <v>368</v>
      </c>
      <c r="C228" s="7">
        <v>0</v>
      </c>
      <c r="D228" s="6" t="s">
        <v>369</v>
      </c>
      <c r="E228" s="6">
        <v>1158207094</v>
      </c>
      <c r="F228" s="6" t="s">
        <v>217</v>
      </c>
      <c r="H228" s="6" t="s">
        <v>350</v>
      </c>
    </row>
    <row r="229" spans="1:8" ht="12.5">
      <c r="A229" s="5">
        <v>45061.507644606478</v>
      </c>
      <c r="B229" s="6" t="s">
        <v>681</v>
      </c>
      <c r="C229" s="7">
        <v>0</v>
      </c>
      <c r="D229" s="6" t="s">
        <v>682</v>
      </c>
      <c r="E229" s="6">
        <v>1151789765</v>
      </c>
      <c r="F229" s="6" t="s">
        <v>186</v>
      </c>
      <c r="H229" s="6" t="s">
        <v>350</v>
      </c>
    </row>
    <row r="230" spans="1:8" ht="12.5">
      <c r="A230" s="5">
        <v>45061.518526400461</v>
      </c>
      <c r="B230" s="6" t="s">
        <v>348</v>
      </c>
      <c r="C230" s="7">
        <v>0</v>
      </c>
      <c r="D230" s="6" t="s">
        <v>349</v>
      </c>
      <c r="E230" s="6">
        <v>1138608679</v>
      </c>
      <c r="F230" s="6" t="s">
        <v>191</v>
      </c>
      <c r="H230" s="6" t="s">
        <v>350</v>
      </c>
    </row>
    <row r="231" spans="1:8" ht="12.5">
      <c r="A231" s="5">
        <v>45061.583497291664</v>
      </c>
      <c r="B231" s="6" t="s">
        <v>370</v>
      </c>
      <c r="C231" s="7">
        <v>0</v>
      </c>
      <c r="D231" s="6" t="s">
        <v>371</v>
      </c>
      <c r="E231" s="6">
        <v>1167533008</v>
      </c>
      <c r="F231" s="6" t="s">
        <v>186</v>
      </c>
      <c r="H231" s="6" t="s">
        <v>350</v>
      </c>
    </row>
    <row r="232" spans="1:8" ht="12.5">
      <c r="A232" s="5">
        <v>45061.742915625</v>
      </c>
      <c r="B232" s="6" t="s">
        <v>357</v>
      </c>
      <c r="C232" s="7">
        <v>0</v>
      </c>
      <c r="D232" s="6" t="s">
        <v>358</v>
      </c>
      <c r="E232" s="6">
        <v>1121853020</v>
      </c>
      <c r="F232" s="6" t="s">
        <v>198</v>
      </c>
      <c r="H232" s="6" t="s">
        <v>350</v>
      </c>
    </row>
    <row r="233" spans="1:8" ht="12.5">
      <c r="A233" s="5">
        <v>45062.555829733799</v>
      </c>
      <c r="B233" s="6" t="s">
        <v>215</v>
      </c>
      <c r="C233" s="7">
        <v>0</v>
      </c>
      <c r="D233" s="6" t="s">
        <v>216</v>
      </c>
      <c r="E233" s="6">
        <v>1157091804</v>
      </c>
      <c r="F233" s="6" t="s">
        <v>217</v>
      </c>
      <c r="H233" s="6" t="s">
        <v>350</v>
      </c>
    </row>
    <row r="234" spans="1:8" ht="12.5">
      <c r="A234" s="5">
        <v>45062.7394006713</v>
      </c>
      <c r="B234" s="6" t="s">
        <v>387</v>
      </c>
      <c r="C234" s="7">
        <v>0</v>
      </c>
      <c r="D234" s="6" t="s">
        <v>388</v>
      </c>
      <c r="E234" s="6">
        <v>1561127265</v>
      </c>
      <c r="F234" s="6" t="s">
        <v>186</v>
      </c>
      <c r="H234" s="6" t="s">
        <v>350</v>
      </c>
    </row>
    <row r="235" spans="1:8" ht="12.5">
      <c r="A235" s="5">
        <v>45062.904922268513</v>
      </c>
      <c r="B235" s="6" t="s">
        <v>683</v>
      </c>
      <c r="C235" s="7">
        <v>0</v>
      </c>
      <c r="D235" s="6" t="s">
        <v>684</v>
      </c>
      <c r="E235" s="6">
        <v>3644389723</v>
      </c>
      <c r="F235" s="6" t="s">
        <v>191</v>
      </c>
      <c r="H235" s="6" t="s">
        <v>350</v>
      </c>
    </row>
    <row r="236" spans="1:8" ht="12.5">
      <c r="A236" s="5">
        <v>45063.480035497691</v>
      </c>
      <c r="B236" s="6" t="s">
        <v>685</v>
      </c>
      <c r="C236" s="7">
        <v>0</v>
      </c>
      <c r="D236" s="6" t="s">
        <v>392</v>
      </c>
      <c r="E236" s="6">
        <v>1144103665</v>
      </c>
      <c r="F236" s="6" t="s">
        <v>191</v>
      </c>
      <c r="H236" s="6" t="s">
        <v>350</v>
      </c>
    </row>
    <row r="237" spans="1:8" ht="12.5">
      <c r="A237" s="5">
        <v>45063.520830243055</v>
      </c>
      <c r="B237" s="6" t="s">
        <v>220</v>
      </c>
      <c r="C237" s="7">
        <v>0</v>
      </c>
      <c r="D237" s="6" t="s">
        <v>221</v>
      </c>
      <c r="E237" s="6">
        <v>1141755892</v>
      </c>
      <c r="F237" s="6" t="s">
        <v>186</v>
      </c>
      <c r="H237" s="6" t="s">
        <v>350</v>
      </c>
    </row>
    <row r="238" spans="1:8" ht="12.5">
      <c r="A238" s="5">
        <v>45063.523077152779</v>
      </c>
      <c r="B238" s="6" t="s">
        <v>208</v>
      </c>
      <c r="C238" s="7">
        <v>0</v>
      </c>
      <c r="D238" s="6" t="s">
        <v>209</v>
      </c>
      <c r="E238" s="6">
        <v>59601204</v>
      </c>
      <c r="F238" s="6" t="s">
        <v>198</v>
      </c>
      <c r="H238" s="6" t="s">
        <v>350</v>
      </c>
    </row>
    <row r="239" spans="1:8" ht="12.5">
      <c r="A239" s="5">
        <v>45059.726082916663</v>
      </c>
      <c r="B239" s="6" t="s">
        <v>686</v>
      </c>
      <c r="C239" s="7">
        <v>0</v>
      </c>
      <c r="D239" s="6" t="s">
        <v>687</v>
      </c>
      <c r="E239" s="6">
        <v>1164841009</v>
      </c>
      <c r="F239" s="6" t="s">
        <v>186</v>
      </c>
      <c r="H239" s="6" t="s">
        <v>229</v>
      </c>
    </row>
    <row r="240" spans="1:8" ht="12.5">
      <c r="A240" s="5">
        <v>45060.519278993059</v>
      </c>
      <c r="B240" s="6" t="s">
        <v>621</v>
      </c>
      <c r="C240" s="7">
        <v>0</v>
      </c>
      <c r="D240" s="6" t="s">
        <v>622</v>
      </c>
      <c r="E240" s="6">
        <v>1162655791</v>
      </c>
      <c r="F240" s="6" t="s">
        <v>186</v>
      </c>
      <c r="H240" s="6" t="s">
        <v>229</v>
      </c>
    </row>
    <row r="241" spans="1:8" ht="12.5">
      <c r="A241" s="5">
        <v>45060.793536203702</v>
      </c>
      <c r="B241" s="6" t="s">
        <v>521</v>
      </c>
      <c r="C241" s="7">
        <v>0</v>
      </c>
      <c r="D241" s="6" t="s">
        <v>522</v>
      </c>
      <c r="E241" s="6">
        <v>1122828771</v>
      </c>
      <c r="F241" s="6" t="s">
        <v>186</v>
      </c>
      <c r="H241" s="6" t="s">
        <v>229</v>
      </c>
    </row>
    <row r="242" spans="1:8" ht="12.5">
      <c r="A242" s="5">
        <v>45060.803854930557</v>
      </c>
      <c r="B242" s="6" t="s">
        <v>688</v>
      </c>
      <c r="C242" s="7">
        <v>0</v>
      </c>
      <c r="D242" s="6" t="s">
        <v>689</v>
      </c>
      <c r="E242" s="6">
        <v>2942695935</v>
      </c>
      <c r="F242" s="6" t="s">
        <v>198</v>
      </c>
      <c r="H242" s="6" t="s">
        <v>229</v>
      </c>
    </row>
    <row r="243" spans="1:8" ht="12.5">
      <c r="A243" s="5">
        <v>45061.354028472226</v>
      </c>
      <c r="B243" s="6" t="s">
        <v>690</v>
      </c>
      <c r="C243" s="7">
        <v>0</v>
      </c>
      <c r="D243" s="6" t="s">
        <v>691</v>
      </c>
      <c r="E243" s="6">
        <v>1160435682</v>
      </c>
      <c r="F243" s="6" t="s">
        <v>186</v>
      </c>
      <c r="H243" s="6" t="s">
        <v>229</v>
      </c>
    </row>
    <row r="244" spans="1:8" ht="12.5">
      <c r="A244" s="5">
        <v>45061.392561030094</v>
      </c>
      <c r="B244" s="6" t="s">
        <v>692</v>
      </c>
      <c r="C244" s="7">
        <v>0</v>
      </c>
      <c r="D244" s="6" t="s">
        <v>693</v>
      </c>
      <c r="E244" s="6">
        <v>1161974000</v>
      </c>
      <c r="F244" s="6" t="s">
        <v>217</v>
      </c>
      <c r="G244" s="6" t="s">
        <v>694</v>
      </c>
      <c r="H244" s="6" t="s">
        <v>229</v>
      </c>
    </row>
    <row r="245" spans="1:8" ht="12.5">
      <c r="A245" s="5">
        <v>45062.476153333337</v>
      </c>
      <c r="B245" s="6" t="s">
        <v>695</v>
      </c>
      <c r="C245" s="7">
        <v>0</v>
      </c>
      <c r="D245" s="6" t="s">
        <v>696</v>
      </c>
      <c r="E245" s="6">
        <v>1150238826</v>
      </c>
      <c r="F245" s="6" t="s">
        <v>198</v>
      </c>
      <c r="H245" s="6" t="s">
        <v>229</v>
      </c>
    </row>
    <row r="246" spans="1:8" ht="12.5">
      <c r="A246" s="5">
        <v>45062.693980925927</v>
      </c>
      <c r="B246" s="6" t="s">
        <v>697</v>
      </c>
      <c r="C246" s="7">
        <v>0</v>
      </c>
      <c r="D246" s="6" t="s">
        <v>698</v>
      </c>
      <c r="E246" s="6">
        <v>1131957757</v>
      </c>
      <c r="F246" s="6" t="s">
        <v>186</v>
      </c>
      <c r="G246" s="6" t="s">
        <v>699</v>
      </c>
      <c r="H246" s="6" t="s">
        <v>229</v>
      </c>
    </row>
    <row r="247" spans="1:8" ht="12.5">
      <c r="A247" s="5">
        <v>45063.400319050925</v>
      </c>
      <c r="B247" s="6" t="s">
        <v>408</v>
      </c>
      <c r="C247" s="7">
        <v>0</v>
      </c>
      <c r="D247" s="6" t="s">
        <v>700</v>
      </c>
      <c r="E247" s="6">
        <v>11</v>
      </c>
      <c r="F247" s="6" t="s">
        <v>198</v>
      </c>
      <c r="H247" s="6" t="s">
        <v>229</v>
      </c>
    </row>
    <row r="248" spans="1:8" ht="12.5">
      <c r="A248" s="5">
        <v>45063.479372037036</v>
      </c>
      <c r="B248" s="6" t="s">
        <v>701</v>
      </c>
      <c r="C248" s="7">
        <v>0</v>
      </c>
      <c r="D248" s="6" t="s">
        <v>702</v>
      </c>
      <c r="E248" s="6">
        <v>2323462744</v>
      </c>
      <c r="F248" s="6" t="s">
        <v>186</v>
      </c>
      <c r="H248" s="6" t="s">
        <v>229</v>
      </c>
    </row>
    <row r="249" spans="1:8" ht="12.5">
      <c r="A249" s="5">
        <v>45063.574640462961</v>
      </c>
      <c r="B249" s="6" t="s">
        <v>703</v>
      </c>
      <c r="C249" s="7">
        <v>0</v>
      </c>
      <c r="D249" s="6" t="s">
        <v>704</v>
      </c>
      <c r="E249" s="6">
        <v>1156134942</v>
      </c>
      <c r="F249" s="6" t="s">
        <v>198</v>
      </c>
      <c r="H249" s="6" t="s">
        <v>229</v>
      </c>
    </row>
    <row r="250" spans="1:8" ht="12.5">
      <c r="A250" s="5">
        <v>45063.579792974539</v>
      </c>
      <c r="B250" s="6" t="s">
        <v>395</v>
      </c>
      <c r="C250" s="7">
        <v>0</v>
      </c>
      <c r="D250" s="6" t="s">
        <v>396</v>
      </c>
      <c r="E250" s="6">
        <v>1138963277</v>
      </c>
      <c r="F250" s="6" t="s">
        <v>198</v>
      </c>
      <c r="H250" s="6" t="s">
        <v>229</v>
      </c>
    </row>
    <row r="251" spans="1:8" ht="12.5">
      <c r="A251" s="5">
        <v>45059.516410081022</v>
      </c>
      <c r="B251" s="6" t="s">
        <v>420</v>
      </c>
      <c r="C251" s="7">
        <v>0</v>
      </c>
      <c r="D251" s="6" t="s">
        <v>540</v>
      </c>
      <c r="E251" s="6">
        <v>1137757261</v>
      </c>
      <c r="F251" s="6" t="s">
        <v>186</v>
      </c>
      <c r="H251" s="6" t="s">
        <v>422</v>
      </c>
    </row>
    <row r="252" spans="1:8" ht="12.5">
      <c r="A252" s="5">
        <v>45059.517852800927</v>
      </c>
      <c r="B252" s="6" t="s">
        <v>233</v>
      </c>
      <c r="C252" s="7">
        <v>0</v>
      </c>
      <c r="D252" s="6" t="s">
        <v>432</v>
      </c>
      <c r="E252" s="6">
        <v>1153231879</v>
      </c>
      <c r="F252" s="6" t="s">
        <v>186</v>
      </c>
      <c r="H252" s="6" t="s">
        <v>422</v>
      </c>
    </row>
    <row r="253" spans="1:8" ht="12.5">
      <c r="A253" s="5">
        <v>45059.861681527778</v>
      </c>
      <c r="B253" s="6" t="s">
        <v>637</v>
      </c>
      <c r="C253" s="7">
        <v>0</v>
      </c>
      <c r="D253" s="6" t="s">
        <v>638</v>
      </c>
      <c r="E253" s="6">
        <v>1569066812</v>
      </c>
      <c r="F253" s="6" t="s">
        <v>198</v>
      </c>
      <c r="H253" s="6" t="s">
        <v>422</v>
      </c>
    </row>
    <row r="254" spans="1:8" ht="12.5">
      <c r="A254" s="5">
        <v>45059.991811273147</v>
      </c>
      <c r="B254" s="6" t="s">
        <v>705</v>
      </c>
      <c r="C254" s="7">
        <v>0</v>
      </c>
      <c r="D254" s="6" t="s">
        <v>706</v>
      </c>
      <c r="E254" s="6">
        <v>1135706326</v>
      </c>
      <c r="F254" s="6" t="s">
        <v>198</v>
      </c>
      <c r="H254" s="6" t="s">
        <v>422</v>
      </c>
    </row>
    <row r="255" spans="1:8" ht="12.5">
      <c r="A255" s="5">
        <v>45060.450354548608</v>
      </c>
      <c r="B255" s="6" t="s">
        <v>541</v>
      </c>
      <c r="C255" s="7">
        <v>0</v>
      </c>
      <c r="D255" s="6" t="s">
        <v>542</v>
      </c>
      <c r="E255" s="6">
        <v>1130522921</v>
      </c>
      <c r="F255" s="6" t="s">
        <v>191</v>
      </c>
      <c r="H255" s="6" t="s">
        <v>422</v>
      </c>
    </row>
    <row r="256" spans="1:8" ht="12.5">
      <c r="A256" s="5">
        <v>45060.512993854165</v>
      </c>
      <c r="B256" s="6" t="s">
        <v>533</v>
      </c>
      <c r="C256" s="7">
        <v>0</v>
      </c>
      <c r="D256" s="6" t="s">
        <v>707</v>
      </c>
      <c r="E256" s="6">
        <v>2944332598</v>
      </c>
      <c r="F256" s="6" t="s">
        <v>186</v>
      </c>
      <c r="G256" s="6" t="s">
        <v>708</v>
      </c>
      <c r="H256" s="6" t="s">
        <v>422</v>
      </c>
    </row>
    <row r="257" spans="1:8" ht="12.5">
      <c r="A257" s="5">
        <v>45060.55099679398</v>
      </c>
      <c r="B257" s="6" t="s">
        <v>709</v>
      </c>
      <c r="C257" s="7">
        <v>0</v>
      </c>
      <c r="D257" s="6" t="s">
        <v>710</v>
      </c>
      <c r="E257" s="6">
        <v>1158035935</v>
      </c>
      <c r="F257" s="6" t="s">
        <v>186</v>
      </c>
      <c r="H257" s="6" t="s">
        <v>422</v>
      </c>
    </row>
    <row r="258" spans="1:8" ht="12.5">
      <c r="A258" s="5">
        <v>45060.587766516204</v>
      </c>
      <c r="B258" s="6" t="s">
        <v>441</v>
      </c>
      <c r="C258" s="7">
        <v>0</v>
      </c>
      <c r="D258" s="6" t="s">
        <v>711</v>
      </c>
      <c r="E258" s="6">
        <v>91132027241</v>
      </c>
      <c r="F258" s="6" t="s">
        <v>198</v>
      </c>
      <c r="G258" s="6" t="s">
        <v>712</v>
      </c>
      <c r="H258" s="6" t="s">
        <v>422</v>
      </c>
    </row>
    <row r="259" spans="1:8" ht="12.5">
      <c r="A259" s="5">
        <v>45060.639609120371</v>
      </c>
      <c r="B259" s="6" t="s">
        <v>298</v>
      </c>
      <c r="C259" s="7">
        <v>0</v>
      </c>
      <c r="D259" s="6" t="s">
        <v>713</v>
      </c>
      <c r="E259" s="6">
        <v>1139008490</v>
      </c>
      <c r="F259" s="6" t="s">
        <v>198</v>
      </c>
      <c r="H259" s="6" t="s">
        <v>422</v>
      </c>
    </row>
    <row r="260" spans="1:8" ht="12.5">
      <c r="A260" s="5">
        <v>45060.883258831018</v>
      </c>
      <c r="B260" s="6" t="s">
        <v>527</v>
      </c>
      <c r="C260" s="7">
        <v>0</v>
      </c>
      <c r="D260" s="6" t="s">
        <v>714</v>
      </c>
      <c r="E260" s="6">
        <v>1169419547</v>
      </c>
      <c r="F260" s="6" t="s">
        <v>198</v>
      </c>
      <c r="H260" s="6" t="s">
        <v>422</v>
      </c>
    </row>
    <row r="261" spans="1:8" ht="12.5">
      <c r="A261" s="5">
        <v>45061.353746724533</v>
      </c>
      <c r="B261" s="6" t="s">
        <v>715</v>
      </c>
      <c r="C261" s="7">
        <v>0</v>
      </c>
      <c r="D261" s="6" t="s">
        <v>716</v>
      </c>
      <c r="E261" s="6">
        <v>1157047645</v>
      </c>
      <c r="F261" s="6" t="s">
        <v>198</v>
      </c>
      <c r="G261" s="6" t="s">
        <v>214</v>
      </c>
      <c r="H261" s="6" t="s">
        <v>422</v>
      </c>
    </row>
    <row r="262" spans="1:8" ht="12.5">
      <c r="A262" s="5">
        <v>45061.364403194442</v>
      </c>
      <c r="B262" s="6" t="s">
        <v>557</v>
      </c>
      <c r="C262" s="7">
        <v>0</v>
      </c>
      <c r="D262" s="6" t="s">
        <v>717</v>
      </c>
      <c r="E262" s="6">
        <v>1164998581</v>
      </c>
      <c r="F262" s="6" t="s">
        <v>198</v>
      </c>
      <c r="H262" s="6" t="s">
        <v>422</v>
      </c>
    </row>
    <row r="263" spans="1:8" ht="12.5">
      <c r="A263" s="5">
        <v>45061.413021608794</v>
      </c>
      <c r="B263" s="6" t="s">
        <v>451</v>
      </c>
      <c r="C263" s="7">
        <v>0</v>
      </c>
      <c r="D263" s="6" t="s">
        <v>718</v>
      </c>
      <c r="E263" s="6">
        <v>1132520222</v>
      </c>
      <c r="F263" s="6" t="s">
        <v>217</v>
      </c>
      <c r="H263" s="6" t="s">
        <v>422</v>
      </c>
    </row>
    <row r="264" spans="1:8" ht="12.5">
      <c r="A264" s="5">
        <v>45061.427890219908</v>
      </c>
      <c r="B264" s="6" t="s">
        <v>267</v>
      </c>
      <c r="C264" s="7">
        <v>0</v>
      </c>
      <c r="D264" s="6" t="s">
        <v>268</v>
      </c>
      <c r="E264" s="6">
        <v>1565039606</v>
      </c>
      <c r="F264" s="6" t="s">
        <v>198</v>
      </c>
      <c r="H264" s="6" t="s">
        <v>422</v>
      </c>
    </row>
    <row r="265" spans="1:8" ht="12.5">
      <c r="A265" s="5">
        <v>45061.476403506946</v>
      </c>
      <c r="B265" s="6" t="s">
        <v>561</v>
      </c>
      <c r="C265" s="7">
        <v>0</v>
      </c>
      <c r="D265" s="6" t="s">
        <v>562</v>
      </c>
      <c r="E265" s="6">
        <v>1167654852</v>
      </c>
      <c r="F265" s="6" t="s">
        <v>217</v>
      </c>
      <c r="H265" s="6" t="s">
        <v>422</v>
      </c>
    </row>
    <row r="266" spans="1:8" ht="12.5">
      <c r="A266" s="5">
        <v>45061.632797754632</v>
      </c>
      <c r="B266" s="6" t="s">
        <v>257</v>
      </c>
      <c r="C266" s="7">
        <v>0</v>
      </c>
      <c r="D266" s="6" t="s">
        <v>719</v>
      </c>
      <c r="E266" s="6">
        <v>1165165252</v>
      </c>
      <c r="F266" s="6" t="s">
        <v>198</v>
      </c>
      <c r="H266" s="6" t="s">
        <v>422</v>
      </c>
    </row>
    <row r="267" spans="1:8" ht="12.5">
      <c r="A267" s="5">
        <v>45061.633780324075</v>
      </c>
      <c r="B267" s="6" t="s">
        <v>648</v>
      </c>
      <c r="C267" s="7">
        <v>0</v>
      </c>
      <c r="D267" s="6" t="s">
        <v>649</v>
      </c>
      <c r="E267" s="6">
        <v>1165348902</v>
      </c>
      <c r="F267" s="6" t="s">
        <v>198</v>
      </c>
      <c r="H267" s="6" t="s">
        <v>422</v>
      </c>
    </row>
    <row r="268" spans="1:8" ht="12.5">
      <c r="A268" s="5">
        <v>45061.761349502311</v>
      </c>
      <c r="B268" s="6" t="s">
        <v>720</v>
      </c>
      <c r="C268" s="7">
        <v>0</v>
      </c>
      <c r="D268" s="6" t="s">
        <v>721</v>
      </c>
      <c r="E268" s="6">
        <v>2914321675</v>
      </c>
      <c r="F268" s="6" t="s">
        <v>198</v>
      </c>
      <c r="H268" s="6" t="s">
        <v>422</v>
      </c>
    </row>
    <row r="269" spans="1:8" ht="12.5">
      <c r="A269" s="5">
        <v>45061.820671261579</v>
      </c>
      <c r="B269" s="6" t="s">
        <v>722</v>
      </c>
      <c r="C269" s="7">
        <v>0</v>
      </c>
      <c r="D269" s="6" t="s">
        <v>723</v>
      </c>
      <c r="E269" s="6">
        <v>1568581977</v>
      </c>
      <c r="F269" s="6" t="s">
        <v>198</v>
      </c>
      <c r="H269" s="6" t="s">
        <v>422</v>
      </c>
    </row>
    <row r="270" spans="1:8" ht="12.5">
      <c r="A270" s="5">
        <v>45062.460164861113</v>
      </c>
      <c r="B270" s="6" t="s">
        <v>724</v>
      </c>
      <c r="C270" s="7">
        <v>0</v>
      </c>
      <c r="D270" s="6" t="s">
        <v>725</v>
      </c>
      <c r="E270" s="6">
        <v>1164608154</v>
      </c>
      <c r="F270" s="6" t="s">
        <v>198</v>
      </c>
      <c r="G270" s="6" t="s">
        <v>726</v>
      </c>
      <c r="H270" s="6" t="s">
        <v>422</v>
      </c>
    </row>
    <row r="271" spans="1:8" ht="12.5">
      <c r="A271" s="5">
        <v>45062.92284457176</v>
      </c>
      <c r="B271" s="6" t="s">
        <v>727</v>
      </c>
      <c r="C271" s="7">
        <v>0</v>
      </c>
      <c r="D271" s="6" t="s">
        <v>728</v>
      </c>
      <c r="E271" s="6">
        <v>1141913638</v>
      </c>
      <c r="F271" s="6" t="s">
        <v>186</v>
      </c>
      <c r="H271" s="6" t="s">
        <v>422</v>
      </c>
    </row>
    <row r="272" spans="1:8" ht="12.5">
      <c r="A272" s="5">
        <v>45063.404110104166</v>
      </c>
      <c r="B272" s="6" t="s">
        <v>729</v>
      </c>
      <c r="C272" s="7">
        <v>0</v>
      </c>
      <c r="D272" s="6" t="s">
        <v>730</v>
      </c>
      <c r="E272" s="6">
        <v>1161481488</v>
      </c>
      <c r="F272" s="6" t="s">
        <v>198</v>
      </c>
      <c r="G272" s="6" t="s">
        <v>731</v>
      </c>
      <c r="H272" s="6" t="s">
        <v>422</v>
      </c>
    </row>
    <row r="273" spans="1:8" ht="12.5">
      <c r="A273" s="5">
        <v>45063.407939791665</v>
      </c>
      <c r="B273" s="6" t="s">
        <v>563</v>
      </c>
      <c r="C273" s="7">
        <v>0</v>
      </c>
      <c r="D273" s="6" t="s">
        <v>564</v>
      </c>
      <c r="E273" s="6">
        <v>1165891067</v>
      </c>
      <c r="F273" s="6" t="s">
        <v>243</v>
      </c>
      <c r="H273" s="6" t="s">
        <v>422</v>
      </c>
    </row>
    <row r="274" spans="1:8" ht="12.5">
      <c r="A274" s="5">
        <v>45063.438301979171</v>
      </c>
      <c r="B274" s="6" t="s">
        <v>459</v>
      </c>
      <c r="C274" s="7">
        <v>0</v>
      </c>
      <c r="D274" s="6" t="s">
        <v>732</v>
      </c>
      <c r="E274" s="6" t="s">
        <v>733</v>
      </c>
      <c r="F274" s="6" t="s">
        <v>198</v>
      </c>
      <c r="H274" s="6" t="s">
        <v>422</v>
      </c>
    </row>
    <row r="275" spans="1:8" ht="12.5">
      <c r="A275" s="5">
        <v>45073.785229664354</v>
      </c>
      <c r="B275" s="6" t="s">
        <v>325</v>
      </c>
      <c r="C275" s="7">
        <v>0</v>
      </c>
      <c r="D275" s="6" t="s">
        <v>326</v>
      </c>
      <c r="E275" s="6">
        <v>1168099535</v>
      </c>
      <c r="F275" s="6" t="s">
        <v>198</v>
      </c>
      <c r="H275" s="6" t="s">
        <v>188</v>
      </c>
    </row>
    <row r="276" spans="1:8" ht="12.5">
      <c r="A276" s="5">
        <v>45074.563637488427</v>
      </c>
      <c r="B276" s="6" t="s">
        <v>327</v>
      </c>
      <c r="C276" s="7">
        <v>0</v>
      </c>
      <c r="D276" s="6" t="s">
        <v>734</v>
      </c>
      <c r="E276" s="6" t="s">
        <v>735</v>
      </c>
      <c r="F276" s="6" t="s">
        <v>186</v>
      </c>
      <c r="H276" s="6" t="s">
        <v>188</v>
      </c>
    </row>
    <row r="277" spans="1:8" ht="12.5">
      <c r="A277" s="5">
        <v>45074.583874386575</v>
      </c>
      <c r="B277" s="6" t="s">
        <v>736</v>
      </c>
      <c r="C277" s="7">
        <v>0</v>
      </c>
      <c r="D277" s="6" t="s">
        <v>737</v>
      </c>
      <c r="E277" s="6">
        <v>1167117341</v>
      </c>
      <c r="F277" s="6" t="s">
        <v>198</v>
      </c>
      <c r="G277" s="6" t="s">
        <v>738</v>
      </c>
      <c r="H277" s="6" t="s">
        <v>188</v>
      </c>
    </row>
    <row r="278" spans="1:8" ht="12.5">
      <c r="A278" s="5">
        <v>45074.602964826394</v>
      </c>
      <c r="B278" s="6" t="s">
        <v>576</v>
      </c>
      <c r="C278" s="7">
        <v>0</v>
      </c>
      <c r="D278" s="6" t="s">
        <v>577</v>
      </c>
      <c r="E278" s="6">
        <v>1131572263</v>
      </c>
      <c r="F278" s="6" t="s">
        <v>198</v>
      </c>
      <c r="G278" s="6" t="s">
        <v>224</v>
      </c>
      <c r="H278" s="6" t="s">
        <v>188</v>
      </c>
    </row>
    <row r="279" spans="1:8" ht="12.5">
      <c r="A279" s="5">
        <v>45075.940397835649</v>
      </c>
      <c r="B279" s="6" t="s">
        <v>739</v>
      </c>
      <c r="C279" s="7">
        <v>0</v>
      </c>
      <c r="D279" s="6" t="s">
        <v>740</v>
      </c>
      <c r="E279" s="6">
        <v>1169376604</v>
      </c>
      <c r="F279" s="6" t="s">
        <v>198</v>
      </c>
      <c r="H279" s="6" t="s">
        <v>188</v>
      </c>
    </row>
    <row r="280" spans="1:8" ht="12.5">
      <c r="A280" s="5">
        <v>45076.412473101853</v>
      </c>
      <c r="B280" s="6" t="s">
        <v>464</v>
      </c>
      <c r="C280" s="7">
        <v>0</v>
      </c>
      <c r="D280" s="6" t="s">
        <v>741</v>
      </c>
      <c r="E280" s="6">
        <v>2346699858</v>
      </c>
      <c r="F280" s="6" t="s">
        <v>186</v>
      </c>
      <c r="H280" s="6" t="s">
        <v>188</v>
      </c>
    </row>
    <row r="281" spans="1:8" ht="12.5">
      <c r="A281" s="5">
        <v>45076.433178449079</v>
      </c>
      <c r="B281" s="6" t="s">
        <v>580</v>
      </c>
      <c r="C281" s="7">
        <v>0</v>
      </c>
      <c r="D281" s="6" t="s">
        <v>742</v>
      </c>
      <c r="E281" s="6">
        <v>1559329265</v>
      </c>
      <c r="F281" s="6" t="s">
        <v>217</v>
      </c>
      <c r="H281" s="6" t="s">
        <v>188</v>
      </c>
    </row>
    <row r="282" spans="1:8" ht="12.5">
      <c r="A282" s="5">
        <v>45076.493755185184</v>
      </c>
      <c r="B282" s="6" t="s">
        <v>481</v>
      </c>
      <c r="C282" s="7">
        <v>0</v>
      </c>
      <c r="D282" s="6" t="s">
        <v>482</v>
      </c>
      <c r="E282" s="6">
        <v>1168572283</v>
      </c>
      <c r="F282" s="6" t="s">
        <v>186</v>
      </c>
      <c r="H282" s="6" t="s">
        <v>188</v>
      </c>
    </row>
    <row r="283" spans="1:8" ht="12.5">
      <c r="A283" s="5">
        <v>45076.511127928243</v>
      </c>
      <c r="B283" s="6" t="s">
        <v>192</v>
      </c>
      <c r="C283" s="7">
        <v>0</v>
      </c>
      <c r="D283" s="6" t="s">
        <v>193</v>
      </c>
      <c r="E283" s="6">
        <v>1155059697</v>
      </c>
      <c r="F283" s="6" t="s">
        <v>191</v>
      </c>
      <c r="H283" s="6" t="s">
        <v>188</v>
      </c>
    </row>
    <row r="284" spans="1:8" ht="12.5">
      <c r="A284" s="5">
        <v>45076.54574163194</v>
      </c>
      <c r="B284" s="6" t="s">
        <v>320</v>
      </c>
      <c r="C284" s="7">
        <v>0</v>
      </c>
      <c r="D284" s="6" t="s">
        <v>462</v>
      </c>
      <c r="E284" s="6">
        <v>1163665928</v>
      </c>
      <c r="F284" s="6" t="s">
        <v>198</v>
      </c>
      <c r="G284" s="6" t="s">
        <v>578</v>
      </c>
      <c r="H284" s="6" t="s">
        <v>188</v>
      </c>
    </row>
    <row r="285" spans="1:8" ht="12.5">
      <c r="A285" s="5">
        <v>45076.622564872683</v>
      </c>
      <c r="B285" s="6" t="s">
        <v>582</v>
      </c>
      <c r="C285" s="7">
        <v>0</v>
      </c>
      <c r="D285" s="6" t="s">
        <v>743</v>
      </c>
      <c r="E285" s="6" t="s">
        <v>744</v>
      </c>
      <c r="F285" s="6" t="s">
        <v>186</v>
      </c>
      <c r="H285" s="6" t="s">
        <v>188</v>
      </c>
    </row>
    <row r="286" spans="1:8" ht="12.5">
      <c r="A286" s="5">
        <v>45076.785767638889</v>
      </c>
      <c r="B286" s="6" t="s">
        <v>327</v>
      </c>
      <c r="C286" s="7">
        <v>0</v>
      </c>
      <c r="D286" s="6" t="s">
        <v>328</v>
      </c>
      <c r="E286" s="6">
        <v>1168254828</v>
      </c>
      <c r="F286" s="6" t="s">
        <v>198</v>
      </c>
      <c r="H286" s="6" t="s">
        <v>188</v>
      </c>
    </row>
    <row r="287" spans="1:8" ht="12.5">
      <c r="A287" s="5">
        <v>45077.315491053239</v>
      </c>
      <c r="B287" s="6" t="s">
        <v>320</v>
      </c>
      <c r="C287" s="7">
        <v>0</v>
      </c>
      <c r="D287" s="6" t="s">
        <v>462</v>
      </c>
      <c r="E287" s="6">
        <v>1163665928</v>
      </c>
      <c r="F287" s="6" t="s">
        <v>198</v>
      </c>
      <c r="H287" s="6" t="s">
        <v>188</v>
      </c>
    </row>
    <row r="288" spans="1:8" ht="12.5">
      <c r="A288" s="5">
        <v>45077.486425868061</v>
      </c>
      <c r="B288" s="6" t="s">
        <v>745</v>
      </c>
      <c r="C288" s="7">
        <v>0</v>
      </c>
      <c r="D288" s="6" t="s">
        <v>746</v>
      </c>
      <c r="E288" s="6">
        <v>1162890972</v>
      </c>
      <c r="F288" s="6" t="s">
        <v>198</v>
      </c>
      <c r="H288" s="6" t="s">
        <v>188</v>
      </c>
    </row>
    <row r="289" spans="1:8" ht="12.5">
      <c r="A289" s="5">
        <v>45077.513650972222</v>
      </c>
      <c r="B289" s="6" t="s">
        <v>665</v>
      </c>
      <c r="C289" s="7">
        <v>0</v>
      </c>
      <c r="D289" s="6" t="s">
        <v>666</v>
      </c>
      <c r="E289" s="6">
        <v>3814808801</v>
      </c>
      <c r="F289" s="6" t="s">
        <v>186</v>
      </c>
      <c r="H289" s="6" t="s">
        <v>188</v>
      </c>
    </row>
    <row r="290" spans="1:8" ht="12.5">
      <c r="A290" s="5">
        <v>45073.578241249998</v>
      </c>
      <c r="B290" s="6" t="s">
        <v>499</v>
      </c>
      <c r="C290" s="7">
        <v>0</v>
      </c>
      <c r="D290" s="6" t="s">
        <v>679</v>
      </c>
      <c r="E290" s="6">
        <v>1126431187</v>
      </c>
      <c r="F290" s="6" t="s">
        <v>186</v>
      </c>
      <c r="H290" s="6" t="s">
        <v>350</v>
      </c>
    </row>
    <row r="291" spans="1:8" ht="12.5">
      <c r="A291" s="5">
        <v>45073.646546412041</v>
      </c>
      <c r="B291" s="6" t="s">
        <v>382</v>
      </c>
      <c r="C291" s="7">
        <v>0</v>
      </c>
      <c r="D291" s="6" t="s">
        <v>383</v>
      </c>
      <c r="E291" s="6">
        <v>1141972506</v>
      </c>
      <c r="F291" s="6" t="s">
        <v>198</v>
      </c>
      <c r="H291" s="6" t="s">
        <v>350</v>
      </c>
    </row>
    <row r="292" spans="1:8" ht="12.5">
      <c r="A292" s="5">
        <v>45074.558937372683</v>
      </c>
      <c r="B292" s="6" t="s">
        <v>225</v>
      </c>
      <c r="C292" s="7">
        <v>0</v>
      </c>
      <c r="D292" s="6" t="s">
        <v>601</v>
      </c>
      <c r="E292" s="6">
        <v>3</v>
      </c>
      <c r="F292" s="6" t="s">
        <v>198</v>
      </c>
      <c r="H292" s="6" t="s">
        <v>350</v>
      </c>
    </row>
    <row r="293" spans="1:8" ht="12.5">
      <c r="A293" s="5">
        <v>45075.339581979162</v>
      </c>
      <c r="B293" s="6" t="s">
        <v>747</v>
      </c>
      <c r="C293" s="7">
        <v>0</v>
      </c>
      <c r="D293" s="6" t="s">
        <v>748</v>
      </c>
      <c r="E293" s="6">
        <v>1541751028</v>
      </c>
      <c r="F293" s="6" t="s">
        <v>186</v>
      </c>
      <c r="H293" s="6" t="s">
        <v>350</v>
      </c>
    </row>
    <row r="294" spans="1:8" ht="12.5">
      <c r="A294" s="5">
        <v>45075.498855775462</v>
      </c>
      <c r="B294" s="6" t="s">
        <v>357</v>
      </c>
      <c r="C294" s="7">
        <v>0</v>
      </c>
      <c r="D294" s="6" t="s">
        <v>358</v>
      </c>
      <c r="E294" s="6">
        <v>1121853020</v>
      </c>
      <c r="F294" s="6" t="s">
        <v>198</v>
      </c>
      <c r="H294" s="6" t="s">
        <v>350</v>
      </c>
    </row>
    <row r="295" spans="1:8" ht="12.5">
      <c r="A295" s="5">
        <v>45075.522964050921</v>
      </c>
      <c r="B295" s="6" t="s">
        <v>215</v>
      </c>
      <c r="C295" s="7">
        <v>0</v>
      </c>
      <c r="D295" s="6" t="s">
        <v>216</v>
      </c>
      <c r="E295" s="6">
        <v>1157091804</v>
      </c>
      <c r="F295" s="6" t="s">
        <v>217</v>
      </c>
      <c r="H295" s="6" t="s">
        <v>350</v>
      </c>
    </row>
    <row r="296" spans="1:8" ht="12.5">
      <c r="A296" s="5">
        <v>45076.518002013894</v>
      </c>
      <c r="B296" s="6" t="s">
        <v>366</v>
      </c>
      <c r="C296" s="7">
        <v>0</v>
      </c>
      <c r="D296" s="6" t="s">
        <v>367</v>
      </c>
      <c r="E296" s="6">
        <v>1165631970</v>
      </c>
      <c r="F296" s="6" t="s">
        <v>198</v>
      </c>
      <c r="H296" s="6" t="s">
        <v>350</v>
      </c>
    </row>
    <row r="297" spans="1:8" ht="12.5">
      <c r="A297" s="5">
        <v>45076.685006203705</v>
      </c>
      <c r="B297" s="6" t="s">
        <v>593</v>
      </c>
      <c r="C297" s="7">
        <v>0</v>
      </c>
      <c r="D297" s="6" t="s">
        <v>594</v>
      </c>
      <c r="E297" s="6" t="s">
        <v>749</v>
      </c>
      <c r="F297" s="6" t="s">
        <v>186</v>
      </c>
      <c r="G297" s="6" t="s">
        <v>306</v>
      </c>
      <c r="H297" s="6" t="s">
        <v>350</v>
      </c>
    </row>
    <row r="298" spans="1:8" ht="12.5">
      <c r="A298" s="5">
        <v>45076.752724328704</v>
      </c>
      <c r="B298" s="6" t="s">
        <v>489</v>
      </c>
      <c r="C298" s="7">
        <v>0</v>
      </c>
      <c r="D298" s="6" t="s">
        <v>490</v>
      </c>
      <c r="E298" s="6">
        <v>1551272776</v>
      </c>
      <c r="F298" s="6" t="s">
        <v>198</v>
      </c>
      <c r="H298" s="6" t="s">
        <v>350</v>
      </c>
    </row>
    <row r="299" spans="1:8" ht="12.5">
      <c r="A299" s="5">
        <v>45076.810715335647</v>
      </c>
      <c r="B299" s="6" t="s">
        <v>493</v>
      </c>
      <c r="C299" s="7">
        <v>0</v>
      </c>
      <c r="D299" s="6" t="s">
        <v>494</v>
      </c>
      <c r="E299" s="6" t="s">
        <v>750</v>
      </c>
      <c r="F299" s="6" t="s">
        <v>198</v>
      </c>
      <c r="H299" s="6" t="s">
        <v>350</v>
      </c>
    </row>
    <row r="300" spans="1:8" ht="12.5">
      <c r="A300" s="5">
        <v>45077.442629490746</v>
      </c>
      <c r="B300" s="6" t="s">
        <v>751</v>
      </c>
      <c r="C300" s="7">
        <v>0</v>
      </c>
      <c r="D300" s="6" t="s">
        <v>752</v>
      </c>
      <c r="E300" s="6">
        <v>1151085976</v>
      </c>
      <c r="F300" s="6" t="s">
        <v>198</v>
      </c>
      <c r="H300" s="6" t="s">
        <v>350</v>
      </c>
    </row>
    <row r="301" spans="1:8" ht="12.5">
      <c r="A301" s="5">
        <v>45077.452387928242</v>
      </c>
      <c r="B301" s="6" t="s">
        <v>354</v>
      </c>
      <c r="C301" s="7">
        <v>0</v>
      </c>
      <c r="D301" s="6" t="s">
        <v>753</v>
      </c>
      <c r="E301" s="6">
        <v>1130497771</v>
      </c>
      <c r="F301" s="6" t="s">
        <v>198</v>
      </c>
      <c r="G301" s="6" t="s">
        <v>754</v>
      </c>
      <c r="H301" s="6" t="s">
        <v>350</v>
      </c>
    </row>
    <row r="302" spans="1:8" ht="12.5">
      <c r="A302" s="5">
        <v>45073.471376319445</v>
      </c>
      <c r="B302" s="6" t="s">
        <v>621</v>
      </c>
      <c r="C302" s="7">
        <v>0</v>
      </c>
      <c r="D302" s="6" t="s">
        <v>622</v>
      </c>
      <c r="E302" s="6">
        <v>1162655791</v>
      </c>
      <c r="F302" s="6" t="s">
        <v>186</v>
      </c>
      <c r="H302" s="6" t="s">
        <v>229</v>
      </c>
    </row>
    <row r="303" spans="1:8" ht="12.5">
      <c r="A303" s="5">
        <v>45073.483490960643</v>
      </c>
      <c r="B303" s="6" t="s">
        <v>755</v>
      </c>
      <c r="C303" s="7">
        <v>0</v>
      </c>
      <c r="D303" s="6" t="s">
        <v>756</v>
      </c>
      <c r="E303" s="6">
        <v>1165602009</v>
      </c>
      <c r="F303" s="6" t="s">
        <v>186</v>
      </c>
      <c r="H303" s="6" t="s">
        <v>229</v>
      </c>
    </row>
    <row r="304" spans="1:8" ht="12.5">
      <c r="A304" s="5">
        <v>45075.552000405092</v>
      </c>
      <c r="B304" s="6" t="s">
        <v>757</v>
      </c>
      <c r="C304" s="7">
        <v>0</v>
      </c>
      <c r="D304" s="6" t="s">
        <v>758</v>
      </c>
      <c r="E304" s="6">
        <v>1164741664</v>
      </c>
      <c r="F304" s="6" t="s">
        <v>198</v>
      </c>
      <c r="H304" s="6" t="s">
        <v>229</v>
      </c>
    </row>
    <row r="305" spans="1:8" ht="12.5">
      <c r="A305" s="5">
        <v>45075.576754212962</v>
      </c>
      <c r="B305" s="6" t="s">
        <v>759</v>
      </c>
      <c r="C305" s="7">
        <v>0</v>
      </c>
      <c r="D305" s="6" t="s">
        <v>760</v>
      </c>
      <c r="E305" s="8" t="s">
        <v>761</v>
      </c>
      <c r="F305" s="6" t="s">
        <v>198</v>
      </c>
      <c r="H305" s="6" t="s">
        <v>229</v>
      </c>
    </row>
    <row r="306" spans="1:8" ht="12.5">
      <c r="A306" s="5">
        <v>45075.601613344908</v>
      </c>
      <c r="B306" s="6" t="s">
        <v>762</v>
      </c>
      <c r="C306" s="7">
        <v>0</v>
      </c>
      <c r="D306" s="6" t="s">
        <v>763</v>
      </c>
      <c r="E306" s="6">
        <v>1556479540</v>
      </c>
      <c r="F306" s="6" t="s">
        <v>198</v>
      </c>
      <c r="H306" s="6" t="s">
        <v>229</v>
      </c>
    </row>
    <row r="307" spans="1:8" ht="12.5">
      <c r="A307" s="5">
        <v>45075.630030868051</v>
      </c>
      <c r="B307" s="6" t="s">
        <v>244</v>
      </c>
      <c r="C307" s="7">
        <v>0</v>
      </c>
      <c r="D307" s="6" t="s">
        <v>245</v>
      </c>
      <c r="E307" s="6">
        <v>1154171952</v>
      </c>
      <c r="F307" s="6" t="s">
        <v>198</v>
      </c>
      <c r="H307" s="6" t="s">
        <v>229</v>
      </c>
    </row>
    <row r="308" spans="1:8" ht="12.5">
      <c r="A308" s="5">
        <v>45075.727330138892</v>
      </c>
      <c r="B308" s="6" t="s">
        <v>764</v>
      </c>
      <c r="C308" s="7">
        <v>0</v>
      </c>
      <c r="D308" s="6" t="s">
        <v>765</v>
      </c>
      <c r="E308" s="6">
        <v>1159138464</v>
      </c>
      <c r="F308" s="6" t="s">
        <v>186</v>
      </c>
      <c r="H308" s="6" t="s">
        <v>229</v>
      </c>
    </row>
    <row r="309" spans="1:8" ht="12.5">
      <c r="A309" s="5">
        <v>45076.333725590273</v>
      </c>
      <c r="B309" s="6" t="s">
        <v>235</v>
      </c>
      <c r="C309" s="7">
        <v>0</v>
      </c>
      <c r="D309" s="6" t="s">
        <v>766</v>
      </c>
      <c r="E309" s="6">
        <v>1535953737</v>
      </c>
      <c r="F309" s="6" t="s">
        <v>198</v>
      </c>
      <c r="H309" s="6" t="s">
        <v>229</v>
      </c>
    </row>
    <row r="310" spans="1:8" ht="12.5">
      <c r="A310" s="5">
        <v>45076.740380289353</v>
      </c>
      <c r="B310" s="6" t="s">
        <v>767</v>
      </c>
      <c r="C310" s="7">
        <v>0</v>
      </c>
      <c r="D310" s="6" t="s">
        <v>768</v>
      </c>
      <c r="E310" s="6">
        <v>1164203280</v>
      </c>
      <c r="F310" s="6" t="s">
        <v>186</v>
      </c>
      <c r="G310" s="6" t="s">
        <v>769</v>
      </c>
      <c r="H310" s="6" t="s">
        <v>229</v>
      </c>
    </row>
    <row r="311" spans="1:8" ht="12.5">
      <c r="A311" s="5">
        <v>45076.752880567132</v>
      </c>
      <c r="B311" s="6" t="s">
        <v>241</v>
      </c>
      <c r="C311" s="7">
        <v>0</v>
      </c>
      <c r="D311" s="6" t="s">
        <v>770</v>
      </c>
      <c r="E311" s="6">
        <v>1159089374</v>
      </c>
      <c r="F311" s="6" t="s">
        <v>243</v>
      </c>
      <c r="H311" s="6" t="s">
        <v>229</v>
      </c>
    </row>
    <row r="312" spans="1:8" ht="12.5">
      <c r="A312" s="5">
        <v>45076.95382333333</v>
      </c>
      <c r="B312" s="6" t="s">
        <v>408</v>
      </c>
      <c r="C312" s="7">
        <v>0</v>
      </c>
      <c r="D312" s="6" t="s">
        <v>700</v>
      </c>
      <c r="E312" s="6">
        <v>11</v>
      </c>
      <c r="F312" s="6" t="s">
        <v>198</v>
      </c>
      <c r="G312" s="6" t="s">
        <v>771</v>
      </c>
      <c r="H312" s="6" t="s">
        <v>229</v>
      </c>
    </row>
    <row r="313" spans="1:8" ht="12.5">
      <c r="A313" s="5">
        <v>45077.118943657406</v>
      </c>
      <c r="B313" s="6" t="s">
        <v>189</v>
      </c>
      <c r="C313" s="7">
        <v>0</v>
      </c>
      <c r="D313" s="6" t="s">
        <v>190</v>
      </c>
      <c r="E313" s="6">
        <v>1553745122</v>
      </c>
      <c r="F313" s="6" t="s">
        <v>191</v>
      </c>
      <c r="H313" s="6" t="s">
        <v>229</v>
      </c>
    </row>
    <row r="314" spans="1:8" ht="12.5">
      <c r="A314" s="5">
        <v>45073.474401666666</v>
      </c>
      <c r="B314" s="6" t="s">
        <v>294</v>
      </c>
      <c r="C314" s="7">
        <v>0</v>
      </c>
      <c r="D314" s="6" t="s">
        <v>772</v>
      </c>
      <c r="E314" s="6">
        <v>1169748851</v>
      </c>
      <c r="F314" s="6" t="s">
        <v>243</v>
      </c>
      <c r="G314" s="6" t="s">
        <v>224</v>
      </c>
      <c r="H314" s="6" t="s">
        <v>773</v>
      </c>
    </row>
    <row r="315" spans="1:8" ht="12.5">
      <c r="A315" s="5">
        <v>45073.476003900461</v>
      </c>
      <c r="B315" s="6" t="s">
        <v>538</v>
      </c>
      <c r="C315" s="7">
        <v>0</v>
      </c>
      <c r="D315" s="6" t="s">
        <v>539</v>
      </c>
      <c r="E315" s="6">
        <v>1155063104</v>
      </c>
      <c r="F315" s="6" t="s">
        <v>186</v>
      </c>
      <c r="H315" s="6" t="s">
        <v>773</v>
      </c>
    </row>
    <row r="316" spans="1:8" ht="12.5">
      <c r="A316" s="5">
        <v>45073.556165787042</v>
      </c>
      <c r="B316" s="6" t="s">
        <v>233</v>
      </c>
      <c r="C316" s="7">
        <v>0</v>
      </c>
      <c r="D316" s="6" t="s">
        <v>774</v>
      </c>
      <c r="E316" s="6">
        <v>1153231879</v>
      </c>
      <c r="F316" s="6" t="s">
        <v>186</v>
      </c>
      <c r="H316" s="6" t="s">
        <v>773</v>
      </c>
    </row>
    <row r="317" spans="1:8" ht="12.5">
      <c r="A317" s="5">
        <v>45073.679490451388</v>
      </c>
      <c r="B317" s="6" t="s">
        <v>541</v>
      </c>
      <c r="C317" s="7">
        <v>0</v>
      </c>
      <c r="D317" s="6" t="s">
        <v>542</v>
      </c>
      <c r="E317" s="6">
        <v>1130522921</v>
      </c>
      <c r="F317" s="6" t="s">
        <v>191</v>
      </c>
      <c r="H317" s="6" t="s">
        <v>773</v>
      </c>
    </row>
    <row r="318" spans="1:8" ht="12.5">
      <c r="A318" s="5">
        <v>45073.932854340281</v>
      </c>
      <c r="B318" s="6" t="s">
        <v>637</v>
      </c>
      <c r="C318" s="7">
        <v>0</v>
      </c>
      <c r="D318" s="6" t="s">
        <v>638</v>
      </c>
      <c r="E318" s="6">
        <v>1569066812</v>
      </c>
      <c r="F318" s="6" t="s">
        <v>198</v>
      </c>
      <c r="H318" s="6" t="s">
        <v>773</v>
      </c>
    </row>
    <row r="319" spans="1:8" ht="12.5">
      <c r="A319" s="5">
        <v>45075.651844305554</v>
      </c>
      <c r="B319" s="6" t="s">
        <v>635</v>
      </c>
      <c r="C319" s="7">
        <v>0</v>
      </c>
      <c r="D319" s="6" t="s">
        <v>636</v>
      </c>
      <c r="E319" s="6">
        <v>1164779084</v>
      </c>
      <c r="F319" s="6" t="s">
        <v>198</v>
      </c>
      <c r="H319" s="6" t="s">
        <v>773</v>
      </c>
    </row>
    <row r="320" spans="1:8" ht="12.5">
      <c r="A320" s="5">
        <v>45075.969916747687</v>
      </c>
      <c r="B320" s="6" t="s">
        <v>775</v>
      </c>
      <c r="C320" s="7">
        <v>0</v>
      </c>
      <c r="D320" s="6" t="s">
        <v>776</v>
      </c>
      <c r="E320" s="6">
        <v>1548896274</v>
      </c>
      <c r="F320" s="6" t="s">
        <v>191</v>
      </c>
      <c r="H320" s="6" t="s">
        <v>773</v>
      </c>
    </row>
    <row r="321" spans="1:8" ht="12.5">
      <c r="A321" s="5">
        <v>45076.605173483797</v>
      </c>
      <c r="B321" s="6" t="s">
        <v>777</v>
      </c>
      <c r="C321" s="7">
        <v>0</v>
      </c>
      <c r="D321" s="6" t="s">
        <v>778</v>
      </c>
      <c r="E321" s="6" t="s">
        <v>779</v>
      </c>
      <c r="F321" s="6" t="s">
        <v>198</v>
      </c>
      <c r="H321" s="6" t="s">
        <v>773</v>
      </c>
    </row>
    <row r="322" spans="1:8" ht="12.5">
      <c r="A322" s="5">
        <v>45076.622084803239</v>
      </c>
      <c r="B322" s="6" t="s">
        <v>437</v>
      </c>
      <c r="C322" s="7">
        <v>0</v>
      </c>
      <c r="D322" s="6" t="s">
        <v>438</v>
      </c>
      <c r="E322" s="6">
        <v>1122371099</v>
      </c>
      <c r="F322" s="6" t="s">
        <v>198</v>
      </c>
      <c r="H322" s="6" t="s">
        <v>773</v>
      </c>
    </row>
    <row r="323" spans="1:8" ht="12.5">
      <c r="A323" s="5">
        <v>45076.622652199076</v>
      </c>
      <c r="B323" s="6" t="s">
        <v>780</v>
      </c>
      <c r="C323" s="7">
        <v>0</v>
      </c>
      <c r="D323" s="6" t="s">
        <v>781</v>
      </c>
      <c r="E323" s="6">
        <v>2914619628</v>
      </c>
      <c r="F323" s="6" t="s">
        <v>186</v>
      </c>
      <c r="H323" s="6" t="s">
        <v>773</v>
      </c>
    </row>
    <row r="324" spans="1:8" ht="12.5">
      <c r="A324" s="5">
        <v>45076.630785069443</v>
      </c>
      <c r="B324" s="6" t="s">
        <v>782</v>
      </c>
      <c r="C324" s="7">
        <v>0</v>
      </c>
      <c r="D324" s="6" t="s">
        <v>783</v>
      </c>
      <c r="E324" s="6">
        <v>2944319070</v>
      </c>
      <c r="F324" s="6" t="s">
        <v>186</v>
      </c>
      <c r="H324" s="6" t="s">
        <v>773</v>
      </c>
    </row>
    <row r="325" spans="1:8" ht="12.5">
      <c r="A325" s="5">
        <v>45076.639780011574</v>
      </c>
      <c r="B325" s="6" t="s">
        <v>784</v>
      </c>
      <c r="C325" s="7">
        <v>0</v>
      </c>
      <c r="D325" s="6" t="s">
        <v>785</v>
      </c>
      <c r="E325" s="6">
        <v>1130480986</v>
      </c>
      <c r="F325" s="6" t="s">
        <v>186</v>
      </c>
      <c r="G325" s="6" t="s">
        <v>786</v>
      </c>
      <c r="H325" s="6" t="s">
        <v>773</v>
      </c>
    </row>
    <row r="326" spans="1:8" ht="12.5">
      <c r="A326" s="5">
        <v>45076.707480636571</v>
      </c>
      <c r="B326" s="6" t="s">
        <v>656</v>
      </c>
      <c r="C326" s="7">
        <v>0</v>
      </c>
      <c r="D326" s="6" t="s">
        <v>657</v>
      </c>
      <c r="E326" s="6">
        <v>1553838054</v>
      </c>
      <c r="F326" s="6" t="s">
        <v>186</v>
      </c>
      <c r="H326" s="6" t="s">
        <v>773</v>
      </c>
    </row>
    <row r="327" spans="1:8" ht="12.5">
      <c r="A327" s="5">
        <v>45076.940161585648</v>
      </c>
      <c r="B327" s="6" t="s">
        <v>283</v>
      </c>
      <c r="C327" s="7">
        <v>0</v>
      </c>
      <c r="D327" s="6" t="s">
        <v>284</v>
      </c>
      <c r="E327" s="6">
        <v>1141649338</v>
      </c>
      <c r="F327" s="6" t="s">
        <v>243</v>
      </c>
      <c r="H327" s="6" t="s">
        <v>773</v>
      </c>
    </row>
    <row r="328" spans="1:8" ht="12.5">
      <c r="A328" s="5">
        <v>45076.942583645832</v>
      </c>
      <c r="B328" s="6" t="s">
        <v>257</v>
      </c>
      <c r="C328" s="7">
        <v>0</v>
      </c>
      <c r="D328" s="6" t="s">
        <v>719</v>
      </c>
      <c r="E328" s="6">
        <v>1165165252</v>
      </c>
      <c r="F328" s="6" t="s">
        <v>191</v>
      </c>
      <c r="H328" s="6" t="s">
        <v>773</v>
      </c>
    </row>
    <row r="329" spans="1:8" ht="12.5">
      <c r="A329" s="5">
        <v>45077.459746238426</v>
      </c>
      <c r="B329" s="6" t="s">
        <v>545</v>
      </c>
      <c r="C329" s="7">
        <v>0</v>
      </c>
      <c r="D329" s="6" t="s">
        <v>787</v>
      </c>
      <c r="E329" s="6" t="s">
        <v>461</v>
      </c>
      <c r="F329" s="6" t="s">
        <v>198</v>
      </c>
      <c r="G329" s="6" t="s">
        <v>788</v>
      </c>
      <c r="H329" s="6" t="s">
        <v>773</v>
      </c>
    </row>
    <row r="330" spans="1:8" ht="12.5">
      <c r="A330" s="5">
        <v>45087.740239409723</v>
      </c>
      <c r="B330" s="6" t="s">
        <v>574</v>
      </c>
      <c r="C330" s="7">
        <v>0</v>
      </c>
      <c r="D330" s="6" t="s">
        <v>789</v>
      </c>
      <c r="E330" s="6">
        <v>11256621171</v>
      </c>
      <c r="F330" s="6" t="s">
        <v>186</v>
      </c>
      <c r="H330" s="6" t="s">
        <v>188</v>
      </c>
    </row>
    <row r="331" spans="1:8" ht="12.5">
      <c r="A331" s="5">
        <v>45087.756332280092</v>
      </c>
      <c r="B331" s="6" t="s">
        <v>473</v>
      </c>
      <c r="C331" s="7">
        <v>0</v>
      </c>
      <c r="D331" s="6" t="s">
        <v>474</v>
      </c>
      <c r="E331" s="6">
        <v>1167256618</v>
      </c>
      <c r="F331" s="6" t="s">
        <v>186</v>
      </c>
      <c r="H331" s="6" t="s">
        <v>188</v>
      </c>
    </row>
    <row r="332" spans="1:8" ht="12.5">
      <c r="A332" s="5">
        <v>45087.762628275465</v>
      </c>
      <c r="B332" s="6" t="s">
        <v>468</v>
      </c>
      <c r="C332" s="7">
        <v>0</v>
      </c>
      <c r="D332" s="6" t="s">
        <v>469</v>
      </c>
      <c r="E332" s="6">
        <v>1138546255</v>
      </c>
      <c r="F332" s="6" t="s">
        <v>186</v>
      </c>
      <c r="H332" s="6" t="s">
        <v>188</v>
      </c>
    </row>
    <row r="333" spans="1:8" ht="12.5">
      <c r="A333" s="5">
        <v>45087.788810428239</v>
      </c>
      <c r="B333" s="6" t="s">
        <v>586</v>
      </c>
      <c r="C333" s="7">
        <v>0</v>
      </c>
      <c r="D333" s="6" t="s">
        <v>790</v>
      </c>
      <c r="E333" s="6">
        <v>1161778270</v>
      </c>
      <c r="F333" s="6" t="s">
        <v>191</v>
      </c>
      <c r="H333" s="6" t="s">
        <v>188</v>
      </c>
    </row>
    <row r="334" spans="1:8" ht="12.5">
      <c r="A334" s="5">
        <v>45088.600840208332</v>
      </c>
      <c r="B334" s="6" t="s">
        <v>576</v>
      </c>
      <c r="C334" s="7">
        <v>0</v>
      </c>
      <c r="D334" s="6" t="s">
        <v>577</v>
      </c>
      <c r="E334" s="6">
        <v>1131572263</v>
      </c>
      <c r="F334" s="6" t="s">
        <v>191</v>
      </c>
      <c r="H334" s="6" t="s">
        <v>188</v>
      </c>
    </row>
    <row r="335" spans="1:8" ht="12.5">
      <c r="A335" s="5">
        <v>45088.619802118061</v>
      </c>
      <c r="B335" s="6" t="s">
        <v>325</v>
      </c>
      <c r="C335" s="7">
        <v>0</v>
      </c>
      <c r="D335" s="6" t="s">
        <v>326</v>
      </c>
      <c r="E335" s="6">
        <v>1168099435</v>
      </c>
      <c r="F335" s="6" t="s">
        <v>198</v>
      </c>
      <c r="H335" s="6" t="s">
        <v>188</v>
      </c>
    </row>
    <row r="336" spans="1:8" ht="12.5">
      <c r="A336" s="5">
        <v>45088.733026840273</v>
      </c>
      <c r="B336" s="6" t="s">
        <v>196</v>
      </c>
      <c r="C336" s="7">
        <v>0</v>
      </c>
      <c r="D336" s="6" t="s">
        <v>791</v>
      </c>
      <c r="E336" s="6">
        <v>1151577786</v>
      </c>
      <c r="F336" s="6" t="s">
        <v>198</v>
      </c>
      <c r="H336" s="6" t="s">
        <v>188</v>
      </c>
    </row>
    <row r="337" spans="1:8" ht="12.5">
      <c r="A337" s="5">
        <v>45088.825114560183</v>
      </c>
      <c r="B337" s="6" t="s">
        <v>483</v>
      </c>
      <c r="C337" s="7">
        <v>0</v>
      </c>
      <c r="D337" s="6" t="s">
        <v>484</v>
      </c>
      <c r="E337" s="6">
        <v>1138792006</v>
      </c>
      <c r="F337" s="6" t="s">
        <v>186</v>
      </c>
      <c r="H337" s="6" t="s">
        <v>188</v>
      </c>
    </row>
    <row r="338" spans="1:8" ht="12.5">
      <c r="A338" s="5">
        <v>45089.922627638887</v>
      </c>
      <c r="B338" s="6" t="s">
        <v>329</v>
      </c>
      <c r="C338" s="7">
        <v>0</v>
      </c>
      <c r="D338" s="6" t="s">
        <v>792</v>
      </c>
      <c r="E338" s="6">
        <v>1155921098</v>
      </c>
      <c r="F338" s="6" t="s">
        <v>186</v>
      </c>
      <c r="H338" s="6" t="s">
        <v>188</v>
      </c>
    </row>
    <row r="339" spans="1:8" ht="12.5">
      <c r="A339" s="5">
        <v>45090.440453402778</v>
      </c>
      <c r="B339" s="6" t="s">
        <v>793</v>
      </c>
      <c r="C339" s="7">
        <v>0</v>
      </c>
      <c r="D339" s="6" t="s">
        <v>794</v>
      </c>
      <c r="E339" s="6">
        <v>1162054158</v>
      </c>
      <c r="F339" s="6" t="s">
        <v>198</v>
      </c>
      <c r="G339" s="6" t="s">
        <v>795</v>
      </c>
      <c r="H339" s="6" t="s">
        <v>188</v>
      </c>
    </row>
    <row r="340" spans="1:8" ht="12.5">
      <c r="A340" s="5">
        <v>45090.443523217589</v>
      </c>
      <c r="B340" s="6" t="s">
        <v>665</v>
      </c>
      <c r="C340" s="7">
        <v>0</v>
      </c>
      <c r="D340" s="6" t="s">
        <v>666</v>
      </c>
      <c r="E340" s="6">
        <v>3814808801</v>
      </c>
      <c r="F340" s="6" t="s">
        <v>186</v>
      </c>
      <c r="H340" s="6" t="s">
        <v>188</v>
      </c>
    </row>
    <row r="341" spans="1:8" ht="12.5">
      <c r="A341" s="5">
        <v>45090.604309953706</v>
      </c>
      <c r="B341" s="6" t="s">
        <v>320</v>
      </c>
      <c r="C341" s="7">
        <v>0</v>
      </c>
      <c r="D341" s="6" t="s">
        <v>462</v>
      </c>
      <c r="E341" s="6">
        <v>1163665928</v>
      </c>
      <c r="F341" s="6" t="s">
        <v>198</v>
      </c>
      <c r="H341" s="6" t="s">
        <v>188</v>
      </c>
    </row>
    <row r="342" spans="1:8" ht="12.5">
      <c r="A342" s="5">
        <v>45091.44628866898</v>
      </c>
      <c r="B342" s="6" t="s">
        <v>481</v>
      </c>
      <c r="C342" s="7">
        <v>0</v>
      </c>
      <c r="D342" s="6" t="s">
        <v>482</v>
      </c>
      <c r="E342" s="6">
        <v>1168572283</v>
      </c>
      <c r="F342" s="6" t="s">
        <v>186</v>
      </c>
      <c r="H342" s="6" t="s">
        <v>188</v>
      </c>
    </row>
    <row r="343" spans="1:8" ht="12.5">
      <c r="A343" s="5">
        <v>45087.711909432866</v>
      </c>
      <c r="B343" s="6" t="s">
        <v>796</v>
      </c>
      <c r="C343" s="7">
        <v>0</v>
      </c>
      <c r="D343" s="6" t="s">
        <v>797</v>
      </c>
      <c r="E343" s="6">
        <v>1134588732</v>
      </c>
      <c r="F343" s="6" t="s">
        <v>243</v>
      </c>
      <c r="H343" s="6" t="s">
        <v>798</v>
      </c>
    </row>
    <row r="344" spans="1:8" ht="12.5">
      <c r="A344" s="5">
        <v>45087.715138055559</v>
      </c>
      <c r="B344" s="6" t="s">
        <v>495</v>
      </c>
      <c r="C344" s="7">
        <v>0</v>
      </c>
      <c r="D344" s="6" t="s">
        <v>496</v>
      </c>
      <c r="E344" s="6">
        <v>1132637414</v>
      </c>
      <c r="F344" s="6" t="s">
        <v>186</v>
      </c>
      <c r="H344" s="6" t="s">
        <v>798</v>
      </c>
    </row>
    <row r="345" spans="1:8" ht="12.5">
      <c r="A345" s="5">
        <v>45088.55102668982</v>
      </c>
      <c r="B345" s="6" t="s">
        <v>225</v>
      </c>
      <c r="C345" s="7">
        <v>0</v>
      </c>
      <c r="D345" s="6" t="s">
        <v>601</v>
      </c>
      <c r="E345" s="6">
        <v>3875712540</v>
      </c>
      <c r="F345" s="6" t="s">
        <v>198</v>
      </c>
      <c r="H345" s="6" t="s">
        <v>798</v>
      </c>
    </row>
    <row r="346" spans="1:8" ht="12.5">
      <c r="A346" s="5">
        <v>45088.790555567131</v>
      </c>
      <c r="B346" s="6" t="s">
        <v>370</v>
      </c>
      <c r="C346" s="7">
        <v>0</v>
      </c>
      <c r="D346" s="6" t="s">
        <v>371</v>
      </c>
      <c r="E346" s="6">
        <v>1167533008</v>
      </c>
      <c r="F346" s="6" t="s">
        <v>186</v>
      </c>
      <c r="H346" s="6" t="s">
        <v>798</v>
      </c>
    </row>
    <row r="347" spans="1:8" ht="12.5">
      <c r="A347" s="5">
        <v>45088.80623751157</v>
      </c>
      <c r="B347" s="6" t="s">
        <v>348</v>
      </c>
      <c r="C347" s="7">
        <v>0</v>
      </c>
      <c r="D347" s="6" t="s">
        <v>349</v>
      </c>
      <c r="E347" s="6">
        <v>1138608679</v>
      </c>
      <c r="F347" s="6" t="s">
        <v>217</v>
      </c>
      <c r="H347" s="6" t="s">
        <v>798</v>
      </c>
    </row>
    <row r="348" spans="1:8" ht="12.5">
      <c r="A348" s="5">
        <v>45089.475851284718</v>
      </c>
      <c r="B348" s="6" t="s">
        <v>368</v>
      </c>
      <c r="C348" s="7">
        <v>0</v>
      </c>
      <c r="D348" s="6" t="s">
        <v>369</v>
      </c>
      <c r="E348" s="6">
        <v>1158207094</v>
      </c>
      <c r="F348" s="6" t="s">
        <v>217</v>
      </c>
      <c r="H348" s="6" t="s">
        <v>798</v>
      </c>
    </row>
    <row r="349" spans="1:8" ht="12.5">
      <c r="A349" s="5">
        <v>45089.51989225694</v>
      </c>
      <c r="B349" s="6" t="s">
        <v>357</v>
      </c>
      <c r="C349" s="7">
        <v>0</v>
      </c>
      <c r="D349" s="6" t="s">
        <v>358</v>
      </c>
      <c r="E349" s="6">
        <v>1121853020</v>
      </c>
      <c r="F349" s="6" t="s">
        <v>198</v>
      </c>
      <c r="H349" s="6" t="s">
        <v>798</v>
      </c>
    </row>
    <row r="350" spans="1:8" ht="12.5">
      <c r="A350" s="5">
        <v>45089.736237951394</v>
      </c>
      <c r="B350" s="6" t="s">
        <v>360</v>
      </c>
      <c r="C350" s="7">
        <v>0</v>
      </c>
      <c r="D350" s="6" t="s">
        <v>799</v>
      </c>
      <c r="E350" s="6" t="s">
        <v>800</v>
      </c>
      <c r="F350" s="6" t="s">
        <v>186</v>
      </c>
      <c r="H350" s="6" t="s">
        <v>798</v>
      </c>
    </row>
    <row r="351" spans="1:8" ht="12.5">
      <c r="A351" s="5">
        <v>45089.773357384256</v>
      </c>
      <c r="B351" s="6" t="s">
        <v>215</v>
      </c>
      <c r="C351" s="7">
        <v>0</v>
      </c>
      <c r="D351" s="6" t="s">
        <v>216</v>
      </c>
      <c r="E351" s="6">
        <v>1157091804</v>
      </c>
      <c r="F351" s="6" t="s">
        <v>217</v>
      </c>
      <c r="H351" s="6" t="s">
        <v>798</v>
      </c>
    </row>
    <row r="352" spans="1:8" ht="12.5">
      <c r="A352" s="5">
        <v>45089.889265023143</v>
      </c>
      <c r="B352" s="6" t="s">
        <v>685</v>
      </c>
      <c r="C352" s="7">
        <v>0</v>
      </c>
      <c r="D352" s="6" t="s">
        <v>392</v>
      </c>
      <c r="E352" s="6">
        <v>1144103665</v>
      </c>
      <c r="F352" s="6" t="s">
        <v>198</v>
      </c>
      <c r="H352" s="6" t="s">
        <v>798</v>
      </c>
    </row>
    <row r="353" spans="1:8" ht="12.5">
      <c r="A353" s="5">
        <v>45089.921065277777</v>
      </c>
      <c r="B353" s="6" t="s">
        <v>208</v>
      </c>
      <c r="C353" s="7">
        <v>0</v>
      </c>
      <c r="D353" s="6" t="s">
        <v>801</v>
      </c>
      <c r="E353" s="6">
        <v>59601204</v>
      </c>
      <c r="F353" s="6" t="s">
        <v>198</v>
      </c>
      <c r="H353" s="6" t="s">
        <v>798</v>
      </c>
    </row>
    <row r="354" spans="1:8" ht="12.5">
      <c r="A354" s="5">
        <v>45090.438454733798</v>
      </c>
      <c r="B354" s="6" t="s">
        <v>747</v>
      </c>
      <c r="C354" s="7">
        <v>0</v>
      </c>
      <c r="D354" s="6" t="s">
        <v>802</v>
      </c>
      <c r="E354" s="6">
        <v>1541751028</v>
      </c>
      <c r="F354" s="6" t="s">
        <v>186</v>
      </c>
      <c r="H354" s="6" t="s">
        <v>798</v>
      </c>
    </row>
    <row r="355" spans="1:8" ht="12.5">
      <c r="A355" s="5">
        <v>45090.448166215283</v>
      </c>
      <c r="B355" s="6" t="s">
        <v>491</v>
      </c>
      <c r="C355" s="7">
        <v>0</v>
      </c>
      <c r="D355" s="6" t="s">
        <v>492</v>
      </c>
      <c r="E355" s="6">
        <v>1140236275</v>
      </c>
      <c r="F355" s="6" t="s">
        <v>186</v>
      </c>
      <c r="H355" s="6" t="s">
        <v>798</v>
      </c>
    </row>
    <row r="356" spans="1:8" ht="12.5">
      <c r="A356" s="5">
        <v>45090.518429317133</v>
      </c>
      <c r="B356" s="6" t="s">
        <v>803</v>
      </c>
      <c r="C356" s="7">
        <v>0</v>
      </c>
      <c r="D356" s="6" t="s">
        <v>804</v>
      </c>
      <c r="E356" s="6">
        <v>49616331</v>
      </c>
      <c r="F356" s="6" t="s">
        <v>198</v>
      </c>
      <c r="G356" s="6" t="s">
        <v>805</v>
      </c>
      <c r="H356" s="6" t="s">
        <v>798</v>
      </c>
    </row>
    <row r="357" spans="1:8" ht="12.5">
      <c r="A357" s="5">
        <v>45090.627662500003</v>
      </c>
      <c r="B357" s="6" t="s">
        <v>681</v>
      </c>
      <c r="C357" s="7">
        <v>0</v>
      </c>
      <c r="D357" s="6" t="s">
        <v>682</v>
      </c>
      <c r="E357" s="6">
        <v>1151789765</v>
      </c>
      <c r="F357" s="6" t="s">
        <v>186</v>
      </c>
      <c r="H357" s="6" t="s">
        <v>798</v>
      </c>
    </row>
    <row r="358" spans="1:8" ht="12.5">
      <c r="A358" s="5">
        <v>45090.670158310182</v>
      </c>
      <c r="B358" s="6" t="s">
        <v>499</v>
      </c>
      <c r="C358" s="7">
        <v>0</v>
      </c>
      <c r="D358" s="6" t="s">
        <v>679</v>
      </c>
      <c r="E358" s="6">
        <v>1126431187</v>
      </c>
      <c r="F358" s="6" t="s">
        <v>186</v>
      </c>
      <c r="H358" s="6" t="s">
        <v>798</v>
      </c>
    </row>
    <row r="359" spans="1:8" ht="12.5">
      <c r="A359" s="5">
        <v>45087.760346689814</v>
      </c>
      <c r="B359" s="6" t="s">
        <v>393</v>
      </c>
      <c r="C359" s="7">
        <v>0</v>
      </c>
      <c r="D359" s="6" t="s">
        <v>394</v>
      </c>
      <c r="E359" s="6">
        <v>1154012895</v>
      </c>
      <c r="F359" s="6" t="s">
        <v>186</v>
      </c>
      <c r="H359" s="6" t="s">
        <v>229</v>
      </c>
    </row>
    <row r="360" spans="1:8" ht="12.5">
      <c r="A360" s="5">
        <v>45088.769605821755</v>
      </c>
      <c r="B360" s="6" t="s">
        <v>189</v>
      </c>
      <c r="C360" s="7">
        <v>0</v>
      </c>
      <c r="D360" s="6" t="s">
        <v>190</v>
      </c>
      <c r="E360" s="6">
        <v>1553745122</v>
      </c>
      <c r="F360" s="6" t="s">
        <v>191</v>
      </c>
      <c r="H360" s="6" t="s">
        <v>229</v>
      </c>
    </row>
    <row r="361" spans="1:8" ht="12.5">
      <c r="A361" s="5">
        <v>45089.433139120374</v>
      </c>
      <c r="B361" s="6" t="s">
        <v>806</v>
      </c>
      <c r="C361" s="7">
        <v>0</v>
      </c>
      <c r="D361" s="6" t="s">
        <v>807</v>
      </c>
      <c r="E361" s="6">
        <v>1167557823</v>
      </c>
      <c r="F361" s="6" t="s">
        <v>217</v>
      </c>
      <c r="H361" s="6" t="s">
        <v>229</v>
      </c>
    </row>
    <row r="362" spans="1:8" ht="12.5">
      <c r="A362" s="5">
        <v>45089.555890497686</v>
      </c>
      <c r="B362" s="6" t="s">
        <v>418</v>
      </c>
      <c r="C362" s="7">
        <v>0</v>
      </c>
      <c r="D362" s="6" t="s">
        <v>419</v>
      </c>
      <c r="E362" s="6">
        <v>2266419698</v>
      </c>
      <c r="F362" s="6" t="s">
        <v>217</v>
      </c>
      <c r="H362" s="6" t="s">
        <v>229</v>
      </c>
    </row>
    <row r="363" spans="1:8" ht="12.5">
      <c r="A363" s="5">
        <v>45089.864675555553</v>
      </c>
      <c r="B363" s="6" t="s">
        <v>808</v>
      </c>
      <c r="C363" s="7">
        <v>0</v>
      </c>
      <c r="D363" s="6" t="s">
        <v>809</v>
      </c>
      <c r="E363" s="6">
        <v>1158715279</v>
      </c>
      <c r="F363" s="6" t="s">
        <v>186</v>
      </c>
      <c r="H363" s="6" t="s">
        <v>229</v>
      </c>
    </row>
    <row r="364" spans="1:8" ht="12.5">
      <c r="A364" s="5">
        <v>45090.457312280094</v>
      </c>
      <c r="B364" s="6" t="s">
        <v>519</v>
      </c>
      <c r="C364" s="7">
        <v>0</v>
      </c>
      <c r="D364" s="6" t="s">
        <v>810</v>
      </c>
      <c r="E364" s="6">
        <v>1150554241</v>
      </c>
      <c r="F364" s="6" t="s">
        <v>217</v>
      </c>
      <c r="H364" s="6" t="s">
        <v>229</v>
      </c>
    </row>
    <row r="365" spans="1:8" ht="12.5">
      <c r="A365" s="5">
        <v>45090.45852511574</v>
      </c>
      <c r="B365" s="6" t="s">
        <v>244</v>
      </c>
      <c r="C365" s="7">
        <v>0</v>
      </c>
      <c r="D365" s="6" t="s">
        <v>245</v>
      </c>
      <c r="E365" s="6">
        <v>1154171952</v>
      </c>
      <c r="F365" s="6" t="s">
        <v>198</v>
      </c>
      <c r="H365" s="6" t="s">
        <v>229</v>
      </c>
    </row>
    <row r="366" spans="1:8" ht="12.5">
      <c r="A366" s="5">
        <v>45090.466196331021</v>
      </c>
      <c r="B366" s="6" t="s">
        <v>395</v>
      </c>
      <c r="C366" s="7">
        <v>0</v>
      </c>
      <c r="D366" s="6" t="s">
        <v>396</v>
      </c>
      <c r="E366" s="6">
        <v>1138963277</v>
      </c>
      <c r="F366" s="6" t="s">
        <v>198</v>
      </c>
      <c r="H366" s="6" t="s">
        <v>229</v>
      </c>
    </row>
    <row r="367" spans="1:8" ht="12.5">
      <c r="A367" s="5">
        <v>45090.6140547338</v>
      </c>
      <c r="B367" s="6" t="s">
        <v>703</v>
      </c>
      <c r="C367" s="7">
        <v>0</v>
      </c>
      <c r="D367" s="6" t="s">
        <v>811</v>
      </c>
      <c r="E367" s="6">
        <v>1156134942</v>
      </c>
      <c r="F367" s="6" t="s">
        <v>198</v>
      </c>
      <c r="H367" s="6" t="s">
        <v>229</v>
      </c>
    </row>
    <row r="368" spans="1:8" ht="12.5">
      <c r="A368" s="5">
        <v>45091.461313518521</v>
      </c>
      <c r="B368" s="6" t="s">
        <v>812</v>
      </c>
      <c r="C368" s="7">
        <v>0</v>
      </c>
      <c r="D368" s="6" t="s">
        <v>813</v>
      </c>
      <c r="E368" s="6">
        <v>1123951996</v>
      </c>
      <c r="F368" s="6" t="s">
        <v>243</v>
      </c>
      <c r="G368" s="6" t="s">
        <v>814</v>
      </c>
      <c r="H368" s="6" t="s">
        <v>229</v>
      </c>
    </row>
    <row r="369" spans="1:8" ht="12.5">
      <c r="A369" s="5">
        <v>45091.526537303245</v>
      </c>
      <c r="B369" s="6" t="s">
        <v>413</v>
      </c>
      <c r="C369" s="7">
        <v>0</v>
      </c>
      <c r="D369" s="6" t="s">
        <v>634</v>
      </c>
      <c r="E369" s="6">
        <v>1153158231</v>
      </c>
      <c r="F369" s="6" t="s">
        <v>186</v>
      </c>
      <c r="H369" s="6" t="s">
        <v>229</v>
      </c>
    </row>
    <row r="370" spans="1:8" ht="12.5">
      <c r="A370" s="5">
        <v>45087.739823599535</v>
      </c>
      <c r="B370" s="6" t="s">
        <v>233</v>
      </c>
      <c r="C370" s="7">
        <v>0</v>
      </c>
      <c r="D370" s="6" t="s">
        <v>815</v>
      </c>
      <c r="E370" s="6">
        <v>1153231879</v>
      </c>
      <c r="F370" s="6" t="s">
        <v>186</v>
      </c>
      <c r="G370" s="6" t="s">
        <v>816</v>
      </c>
      <c r="H370" s="6" t="s">
        <v>817</v>
      </c>
    </row>
    <row r="371" spans="1:8" ht="12.5">
      <c r="A371" s="5">
        <v>45089.405222025467</v>
      </c>
      <c r="B371" s="6" t="s">
        <v>656</v>
      </c>
      <c r="C371" s="7">
        <v>0</v>
      </c>
      <c r="D371" s="6" t="s">
        <v>657</v>
      </c>
      <c r="E371" s="6">
        <v>1553838054</v>
      </c>
      <c r="F371" s="6" t="s">
        <v>186</v>
      </c>
      <c r="H371" s="6" t="s">
        <v>817</v>
      </c>
    </row>
    <row r="372" spans="1:8" ht="12.5">
      <c r="A372" s="5">
        <v>45089.407094872688</v>
      </c>
      <c r="B372" s="6" t="s">
        <v>559</v>
      </c>
      <c r="C372" s="7">
        <v>0</v>
      </c>
      <c r="D372" s="6" t="s">
        <v>659</v>
      </c>
      <c r="E372" s="6">
        <v>1159900998</v>
      </c>
      <c r="F372" s="6" t="s">
        <v>198</v>
      </c>
      <c r="H372" s="6" t="s">
        <v>817</v>
      </c>
    </row>
    <row r="373" spans="1:8" ht="12.5">
      <c r="A373" s="5">
        <v>45089.457693425924</v>
      </c>
      <c r="B373" s="6" t="s">
        <v>257</v>
      </c>
      <c r="C373" s="7">
        <v>0</v>
      </c>
      <c r="D373" s="6" t="s">
        <v>818</v>
      </c>
      <c r="E373" s="6">
        <v>1165165252</v>
      </c>
      <c r="F373" s="6" t="s">
        <v>198</v>
      </c>
      <c r="H373" s="6" t="s">
        <v>817</v>
      </c>
    </row>
    <row r="374" spans="1:8" ht="12.5">
      <c r="A374" s="5">
        <v>45089.483078819445</v>
      </c>
      <c r="B374" s="6" t="s">
        <v>267</v>
      </c>
      <c r="C374" s="7">
        <v>0</v>
      </c>
      <c r="D374" s="6" t="s">
        <v>268</v>
      </c>
      <c r="E374" s="6">
        <v>1565039606</v>
      </c>
      <c r="F374" s="6" t="s">
        <v>217</v>
      </c>
      <c r="H374" s="6" t="s">
        <v>817</v>
      </c>
    </row>
    <row r="375" spans="1:8" ht="12.5">
      <c r="A375" s="5">
        <v>45089.739684421293</v>
      </c>
      <c r="B375" s="6" t="s">
        <v>819</v>
      </c>
      <c r="C375" s="7">
        <v>0</v>
      </c>
      <c r="D375" s="6" t="s">
        <v>820</v>
      </c>
      <c r="E375" s="6">
        <v>1157989637</v>
      </c>
      <c r="F375" s="6" t="s">
        <v>198</v>
      </c>
      <c r="G375" s="6" t="s">
        <v>821</v>
      </c>
      <c r="H375" s="6" t="s">
        <v>817</v>
      </c>
    </row>
    <row r="376" spans="1:8" ht="12.5">
      <c r="A376" s="5">
        <v>45090.743678391205</v>
      </c>
      <c r="B376" s="6" t="s">
        <v>705</v>
      </c>
      <c r="C376" s="7">
        <v>0</v>
      </c>
      <c r="D376" s="6" t="s">
        <v>822</v>
      </c>
      <c r="E376" s="6">
        <v>1135706326</v>
      </c>
      <c r="F376" s="6" t="s">
        <v>198</v>
      </c>
      <c r="H376" s="6" t="s">
        <v>817</v>
      </c>
    </row>
    <row r="377" spans="1:8" ht="12.5">
      <c r="A377" s="5">
        <v>45090.894691458336</v>
      </c>
      <c r="B377" s="6" t="s">
        <v>720</v>
      </c>
      <c r="C377" s="7">
        <v>0</v>
      </c>
      <c r="D377" s="6" t="s">
        <v>823</v>
      </c>
      <c r="E377" s="6" t="s">
        <v>824</v>
      </c>
      <c r="F377" s="6" t="s">
        <v>198</v>
      </c>
      <c r="H377" s="6" t="s">
        <v>817</v>
      </c>
    </row>
    <row r="378" spans="1:8" ht="12.5">
      <c r="A378" s="5">
        <v>45090.968071828705</v>
      </c>
      <c r="B378" s="6" t="s">
        <v>283</v>
      </c>
      <c r="C378" s="7">
        <v>0</v>
      </c>
      <c r="D378" s="6" t="s">
        <v>284</v>
      </c>
      <c r="E378" s="6">
        <v>1141649338</v>
      </c>
      <c r="F378" s="6" t="s">
        <v>198</v>
      </c>
      <c r="G378" s="6" t="s">
        <v>825</v>
      </c>
      <c r="H378" s="6" t="s">
        <v>817</v>
      </c>
    </row>
    <row r="379" spans="1:8" ht="12.5">
      <c r="A379" s="5">
        <v>45091.489298009255</v>
      </c>
      <c r="B379" s="6" t="s">
        <v>648</v>
      </c>
      <c r="C379" s="7">
        <v>0</v>
      </c>
      <c r="D379" s="6" t="s">
        <v>649</v>
      </c>
      <c r="E379" s="6">
        <v>1165348902</v>
      </c>
      <c r="F379" s="6" t="s">
        <v>198</v>
      </c>
      <c r="H379" s="6" t="s">
        <v>817</v>
      </c>
    </row>
    <row r="380" spans="1:8" ht="12.5">
      <c r="A380" s="2" t="s">
        <v>0</v>
      </c>
      <c r="B380" s="2" t="s">
        <v>1</v>
      </c>
      <c r="C380" s="2" t="s">
        <v>2</v>
      </c>
      <c r="D380" s="3" t="s">
        <v>3</v>
      </c>
      <c r="E380" s="2" t="s">
        <v>4</v>
      </c>
      <c r="F380" s="6" t="s">
        <v>186</v>
      </c>
      <c r="H380" s="6" t="s">
        <v>188</v>
      </c>
    </row>
    <row r="381" spans="1:8" ht="12.5">
      <c r="A381" s="5">
        <v>45103.382864282408</v>
      </c>
      <c r="B381" s="6" t="s">
        <v>826</v>
      </c>
      <c r="C381" s="7">
        <v>0</v>
      </c>
      <c r="D381" s="6" t="s">
        <v>827</v>
      </c>
      <c r="E381" s="6" t="s">
        <v>828</v>
      </c>
      <c r="F381" s="6" t="s">
        <v>198</v>
      </c>
      <c r="H381" s="6" t="s">
        <v>188</v>
      </c>
    </row>
    <row r="382" spans="1:8" ht="12.5">
      <c r="A382" s="5">
        <v>45103.54701086806</v>
      </c>
      <c r="B382" s="6" t="s">
        <v>325</v>
      </c>
      <c r="C382" s="7">
        <v>0</v>
      </c>
      <c r="D382" s="6" t="s">
        <v>829</v>
      </c>
      <c r="E382" s="6" t="s">
        <v>830</v>
      </c>
      <c r="F382" s="6" t="s">
        <v>186</v>
      </c>
      <c r="H382" s="6" t="s">
        <v>188</v>
      </c>
    </row>
    <row r="383" spans="1:8" ht="12.5">
      <c r="A383" s="5">
        <v>45103.557793194443</v>
      </c>
      <c r="B383" s="6" t="s">
        <v>736</v>
      </c>
      <c r="C383" s="7">
        <v>0</v>
      </c>
      <c r="D383" s="6" t="s">
        <v>831</v>
      </c>
      <c r="E383" s="6">
        <v>1167117341</v>
      </c>
      <c r="F383" s="6" t="s">
        <v>186</v>
      </c>
      <c r="H383" s="6" t="s">
        <v>188</v>
      </c>
    </row>
    <row r="384" spans="1:8" ht="12.5">
      <c r="A384" s="5">
        <v>45103.557998599535</v>
      </c>
      <c r="B384" s="6" t="s">
        <v>327</v>
      </c>
      <c r="C384" s="7">
        <v>0</v>
      </c>
      <c r="D384" s="6" t="s">
        <v>734</v>
      </c>
      <c r="E384" s="6">
        <v>1137840759</v>
      </c>
      <c r="F384" s="6" t="s">
        <v>198</v>
      </c>
      <c r="G384" s="6" t="s">
        <v>832</v>
      </c>
      <c r="H384" s="6" t="s">
        <v>188</v>
      </c>
    </row>
    <row r="385" spans="1:8" ht="12.5">
      <c r="A385" s="5">
        <v>45103.574086666667</v>
      </c>
      <c r="B385" s="6" t="s">
        <v>833</v>
      </c>
      <c r="C385" s="7">
        <v>0</v>
      </c>
      <c r="D385" s="6" t="s">
        <v>834</v>
      </c>
      <c r="E385" s="6" t="s">
        <v>835</v>
      </c>
      <c r="F385" s="6" t="s">
        <v>191</v>
      </c>
      <c r="G385" s="6" t="s">
        <v>836</v>
      </c>
      <c r="H385" s="6" t="s">
        <v>188</v>
      </c>
    </row>
    <row r="386" spans="1:8" ht="12.5">
      <c r="A386" s="5">
        <v>45103.582148993053</v>
      </c>
      <c r="B386" s="6" t="s">
        <v>569</v>
      </c>
      <c r="C386" s="7">
        <v>0</v>
      </c>
      <c r="D386" s="6" t="s">
        <v>837</v>
      </c>
      <c r="E386" s="6">
        <v>1123756325</v>
      </c>
      <c r="F386" s="6" t="s">
        <v>198</v>
      </c>
      <c r="H386" s="6" t="s">
        <v>188</v>
      </c>
    </row>
    <row r="387" spans="1:8" ht="12.5">
      <c r="A387" s="5">
        <v>45103.854929861111</v>
      </c>
      <c r="B387" s="6" t="s">
        <v>838</v>
      </c>
      <c r="C387" s="7">
        <v>0</v>
      </c>
      <c r="D387" s="6" t="s">
        <v>839</v>
      </c>
      <c r="E387" s="6">
        <v>91122371931</v>
      </c>
      <c r="F387" s="6" t="s">
        <v>191</v>
      </c>
      <c r="H387" s="6" t="s">
        <v>188</v>
      </c>
    </row>
    <row r="388" spans="1:8" ht="12.5">
      <c r="A388" s="5">
        <v>45103.871056041666</v>
      </c>
      <c r="B388" s="6" t="s">
        <v>840</v>
      </c>
      <c r="C388" s="7">
        <v>0</v>
      </c>
      <c r="D388" s="6" t="s">
        <v>841</v>
      </c>
      <c r="E388" s="6">
        <v>1132262871</v>
      </c>
      <c r="F388" s="6" t="s">
        <v>191</v>
      </c>
      <c r="G388" s="6" t="s">
        <v>842</v>
      </c>
      <c r="H388" s="6" t="s">
        <v>188</v>
      </c>
    </row>
    <row r="389" spans="1:8" ht="12.5">
      <c r="A389" s="5">
        <v>45103.979935983793</v>
      </c>
      <c r="B389" s="6" t="s">
        <v>843</v>
      </c>
      <c r="C389" s="7">
        <v>0</v>
      </c>
      <c r="D389" s="6" t="s">
        <v>844</v>
      </c>
      <c r="E389" s="6">
        <v>1154576037</v>
      </c>
      <c r="F389" s="6" t="s">
        <v>191</v>
      </c>
      <c r="H389" s="6" t="s">
        <v>188</v>
      </c>
    </row>
    <row r="390" spans="1:8" ht="12.5">
      <c r="A390" s="5">
        <v>45103.985572407408</v>
      </c>
      <c r="B390" s="6" t="s">
        <v>192</v>
      </c>
      <c r="C390" s="7">
        <v>0</v>
      </c>
      <c r="D390" s="6" t="s">
        <v>193</v>
      </c>
      <c r="E390" s="6">
        <v>1155059697</v>
      </c>
      <c r="F390" s="6" t="s">
        <v>198</v>
      </c>
      <c r="H390" s="6" t="s">
        <v>188</v>
      </c>
    </row>
    <row r="391" spans="1:8" ht="12.5">
      <c r="A391" s="5">
        <v>45104.406618067129</v>
      </c>
      <c r="B391" s="6" t="s">
        <v>196</v>
      </c>
      <c r="C391" s="7">
        <v>0</v>
      </c>
      <c r="D391" s="6" t="s">
        <v>197</v>
      </c>
      <c r="E391" s="6">
        <v>1151577786</v>
      </c>
      <c r="F391" s="6" t="s">
        <v>198</v>
      </c>
      <c r="H391" s="6" t="s">
        <v>188</v>
      </c>
    </row>
    <row r="392" spans="1:8" ht="12.5">
      <c r="A392" s="5">
        <v>45104.46001185185</v>
      </c>
      <c r="B392" s="6" t="s">
        <v>327</v>
      </c>
      <c r="C392" s="7">
        <v>0</v>
      </c>
      <c r="D392" s="6" t="s">
        <v>328</v>
      </c>
      <c r="E392" s="6">
        <v>1168254828</v>
      </c>
      <c r="F392" s="6" t="s">
        <v>217</v>
      </c>
      <c r="H392" s="6" t="s">
        <v>188</v>
      </c>
    </row>
    <row r="393" spans="1:8" ht="12.5">
      <c r="A393" s="5">
        <v>45104.67939665509</v>
      </c>
      <c r="B393" s="6" t="s">
        <v>271</v>
      </c>
      <c r="C393" s="7">
        <v>0</v>
      </c>
      <c r="D393" s="6" t="s">
        <v>272</v>
      </c>
      <c r="E393" s="6">
        <v>1162287564</v>
      </c>
      <c r="F393" s="6" t="s">
        <v>186</v>
      </c>
      <c r="H393" s="6" t="s">
        <v>188</v>
      </c>
    </row>
    <row r="394" spans="1:8" ht="12.5">
      <c r="A394" s="5">
        <v>45104.745342615744</v>
      </c>
      <c r="B394" s="6" t="s">
        <v>475</v>
      </c>
      <c r="C394" s="7">
        <v>0</v>
      </c>
      <c r="D394" s="6" t="s">
        <v>845</v>
      </c>
      <c r="E394" s="6">
        <v>1165182641</v>
      </c>
      <c r="F394" s="6" t="s">
        <v>186</v>
      </c>
      <c r="H394" s="6" t="s">
        <v>188</v>
      </c>
    </row>
    <row r="395" spans="1:8" ht="12.5">
      <c r="A395" s="5">
        <v>45104.818288310184</v>
      </c>
      <c r="B395" s="6" t="s">
        <v>483</v>
      </c>
      <c r="C395" s="7">
        <v>0</v>
      </c>
      <c r="D395" s="6" t="s">
        <v>484</v>
      </c>
      <c r="E395" s="6">
        <v>1538792006</v>
      </c>
      <c r="F395" s="6" t="s">
        <v>186</v>
      </c>
      <c r="H395" s="6" t="s">
        <v>188</v>
      </c>
    </row>
    <row r="396" spans="1:8" ht="12.5">
      <c r="A396" s="5">
        <v>45105.503423657407</v>
      </c>
      <c r="B396" s="6" t="s">
        <v>695</v>
      </c>
      <c r="C396" s="7">
        <v>0</v>
      </c>
      <c r="D396" s="6" t="s">
        <v>846</v>
      </c>
      <c r="E396" s="6">
        <v>1150238826</v>
      </c>
      <c r="F396" s="6" t="s">
        <v>186</v>
      </c>
      <c r="G396" s="6" t="s">
        <v>847</v>
      </c>
      <c r="H396" s="6" t="s">
        <v>188</v>
      </c>
    </row>
    <row r="397" spans="1:8" ht="12.5">
      <c r="A397" s="5">
        <v>45105.536536423606</v>
      </c>
      <c r="B397" s="6" t="s">
        <v>848</v>
      </c>
      <c r="C397" s="7">
        <v>0</v>
      </c>
      <c r="D397" s="6" t="s">
        <v>849</v>
      </c>
      <c r="E397" s="6">
        <v>1162831205</v>
      </c>
      <c r="F397" s="6" t="s">
        <v>186</v>
      </c>
      <c r="H397" s="6" t="s">
        <v>188</v>
      </c>
    </row>
    <row r="398" spans="1:8" ht="12.5">
      <c r="A398" s="5">
        <v>45105.542158032404</v>
      </c>
      <c r="B398" s="6" t="s">
        <v>481</v>
      </c>
      <c r="C398" s="7">
        <v>0</v>
      </c>
      <c r="D398" s="6" t="s">
        <v>850</v>
      </c>
      <c r="E398" s="6">
        <v>1168572283</v>
      </c>
      <c r="F398" s="6" t="s">
        <v>198</v>
      </c>
      <c r="H398" s="6" t="s">
        <v>798</v>
      </c>
    </row>
    <row r="399" spans="1:8" ht="12.5">
      <c r="A399" s="5">
        <v>45103.545490231481</v>
      </c>
      <c r="B399" s="6" t="s">
        <v>493</v>
      </c>
      <c r="C399" s="7">
        <v>0</v>
      </c>
      <c r="D399" s="6" t="s">
        <v>494</v>
      </c>
      <c r="E399" s="6" t="s">
        <v>750</v>
      </c>
      <c r="F399" s="6" t="s">
        <v>186</v>
      </c>
      <c r="H399" s="6" t="s">
        <v>798</v>
      </c>
    </row>
    <row r="400" spans="1:8" ht="12.5">
      <c r="A400" s="5">
        <v>45103.62035287037</v>
      </c>
      <c r="B400" s="6" t="s">
        <v>370</v>
      </c>
      <c r="C400" s="7">
        <v>0</v>
      </c>
      <c r="D400" s="6" t="s">
        <v>371</v>
      </c>
      <c r="E400" s="6">
        <v>1167533008</v>
      </c>
      <c r="F400" s="6" t="s">
        <v>186</v>
      </c>
      <c r="H400" s="6" t="s">
        <v>798</v>
      </c>
    </row>
    <row r="401" spans="1:8" ht="12.5">
      <c r="A401" s="5">
        <v>45104.372414525467</v>
      </c>
      <c r="B401" s="6" t="s">
        <v>747</v>
      </c>
      <c r="C401" s="7">
        <v>0</v>
      </c>
      <c r="D401" s="6" t="s">
        <v>851</v>
      </c>
      <c r="E401" s="6">
        <v>1541751028</v>
      </c>
      <c r="F401" s="6" t="s">
        <v>186</v>
      </c>
      <c r="H401" s="6" t="s">
        <v>798</v>
      </c>
    </row>
    <row r="402" spans="1:8" ht="12.5">
      <c r="A402" s="5">
        <v>45104.54131969907</v>
      </c>
      <c r="B402" s="6" t="s">
        <v>495</v>
      </c>
      <c r="C402" s="7">
        <v>0</v>
      </c>
      <c r="D402" s="6" t="s">
        <v>852</v>
      </c>
      <c r="E402" s="6">
        <v>1132637414</v>
      </c>
      <c r="F402" s="6" t="s">
        <v>186</v>
      </c>
      <c r="G402" s="6" t="s">
        <v>853</v>
      </c>
      <c r="H402" s="6" t="s">
        <v>798</v>
      </c>
    </row>
    <row r="403" spans="1:8" ht="12.5">
      <c r="A403" s="5">
        <v>45104.574759780095</v>
      </c>
      <c r="B403" s="6" t="s">
        <v>593</v>
      </c>
      <c r="C403" s="7">
        <v>0</v>
      </c>
      <c r="D403" s="6" t="s">
        <v>594</v>
      </c>
      <c r="E403" s="6">
        <v>1168939836</v>
      </c>
      <c r="F403" s="6" t="s">
        <v>217</v>
      </c>
      <c r="H403" s="6" t="s">
        <v>798</v>
      </c>
    </row>
    <row r="404" spans="1:8" ht="12.5">
      <c r="A404" s="5">
        <v>45104.684478298615</v>
      </c>
      <c r="B404" s="6" t="s">
        <v>215</v>
      </c>
      <c r="C404" s="7">
        <v>0</v>
      </c>
      <c r="D404" s="6" t="s">
        <v>216</v>
      </c>
      <c r="E404" s="6">
        <v>1157091804</v>
      </c>
      <c r="F404" s="6" t="s">
        <v>186</v>
      </c>
      <c r="H404" s="6" t="s">
        <v>798</v>
      </c>
    </row>
    <row r="405" spans="1:8" ht="12.5">
      <c r="A405" s="5">
        <v>45104.982279178235</v>
      </c>
      <c r="B405" s="6" t="s">
        <v>491</v>
      </c>
      <c r="C405" s="7">
        <v>0</v>
      </c>
      <c r="D405" s="6" t="s">
        <v>492</v>
      </c>
      <c r="E405" s="6">
        <v>1140236275</v>
      </c>
      <c r="F405" s="6" t="s">
        <v>198</v>
      </c>
      <c r="G405" s="6" t="s">
        <v>854</v>
      </c>
      <c r="H405" s="6" t="s">
        <v>798</v>
      </c>
    </row>
    <row r="406" spans="1:8" ht="12.5">
      <c r="A406" s="5">
        <v>45105.025310960649</v>
      </c>
      <c r="B406" s="6" t="s">
        <v>505</v>
      </c>
      <c r="C406" s="7">
        <v>0</v>
      </c>
      <c r="D406" s="6" t="s">
        <v>506</v>
      </c>
      <c r="E406" s="6">
        <v>1149389185</v>
      </c>
      <c r="F406" s="6" t="s">
        <v>186</v>
      </c>
      <c r="H406" s="6" t="s">
        <v>798</v>
      </c>
    </row>
    <row r="407" spans="1:8" ht="12.5">
      <c r="A407" s="5">
        <v>45105.435360092597</v>
      </c>
      <c r="B407" s="6" t="s">
        <v>220</v>
      </c>
      <c r="C407" s="7">
        <v>0</v>
      </c>
      <c r="D407" s="6" t="s">
        <v>221</v>
      </c>
      <c r="E407" s="6">
        <v>1141755892</v>
      </c>
      <c r="F407" s="6" t="s">
        <v>217</v>
      </c>
      <c r="H407" s="6" t="s">
        <v>798</v>
      </c>
    </row>
    <row r="408" spans="1:8" ht="12.5">
      <c r="A408" s="5">
        <v>45105.509073865745</v>
      </c>
      <c r="B408" s="6" t="s">
        <v>603</v>
      </c>
      <c r="C408" s="7">
        <v>0</v>
      </c>
      <c r="D408" s="6" t="s">
        <v>604</v>
      </c>
      <c r="E408" s="6">
        <v>1123903585</v>
      </c>
      <c r="F408" s="6" t="s">
        <v>198</v>
      </c>
      <c r="H408" s="6" t="s">
        <v>798</v>
      </c>
    </row>
    <row r="409" spans="1:8" ht="12.5">
      <c r="A409" s="5">
        <v>45105.563603680552</v>
      </c>
      <c r="B409" s="6" t="s">
        <v>225</v>
      </c>
      <c r="C409" s="7">
        <v>0</v>
      </c>
      <c r="D409" s="6" t="s">
        <v>601</v>
      </c>
      <c r="E409" s="6">
        <v>9</v>
      </c>
      <c r="F409" s="6" t="s">
        <v>198</v>
      </c>
      <c r="H409" s="6" t="s">
        <v>229</v>
      </c>
    </row>
    <row r="410" spans="1:8" ht="12.5">
      <c r="A410" s="5">
        <v>45103.414665995369</v>
      </c>
      <c r="B410" s="6" t="s">
        <v>855</v>
      </c>
      <c r="C410" s="7">
        <v>0</v>
      </c>
      <c r="D410" s="6" t="s">
        <v>856</v>
      </c>
      <c r="E410" s="6">
        <v>1163693478</v>
      </c>
      <c r="F410" s="6" t="s">
        <v>198</v>
      </c>
      <c r="H410" s="6" t="s">
        <v>229</v>
      </c>
    </row>
    <row r="411" spans="1:8" ht="12.5">
      <c r="A411" s="5">
        <v>45103.498140104166</v>
      </c>
      <c r="B411" s="6" t="s">
        <v>857</v>
      </c>
      <c r="C411" s="7">
        <v>0</v>
      </c>
      <c r="D411" s="6" t="s">
        <v>858</v>
      </c>
      <c r="E411" s="6">
        <v>1159434362</v>
      </c>
      <c r="F411" s="6" t="s">
        <v>191</v>
      </c>
      <c r="H411" s="6" t="s">
        <v>229</v>
      </c>
    </row>
    <row r="412" spans="1:8" ht="12.5">
      <c r="A412" s="5">
        <v>45103.517540219909</v>
      </c>
      <c r="B412" s="6" t="s">
        <v>189</v>
      </c>
      <c r="C412" s="7">
        <v>0</v>
      </c>
      <c r="D412" s="6" t="s">
        <v>190</v>
      </c>
      <c r="E412" s="6">
        <v>1153745122</v>
      </c>
      <c r="F412" s="6" t="s">
        <v>243</v>
      </c>
      <c r="H412" s="6" t="s">
        <v>229</v>
      </c>
    </row>
    <row r="413" spans="1:8" ht="12.5">
      <c r="A413" s="5">
        <v>45103.554917326386</v>
      </c>
      <c r="B413" s="6" t="s">
        <v>859</v>
      </c>
      <c r="C413" s="7">
        <v>0</v>
      </c>
      <c r="D413" s="6" t="s">
        <v>860</v>
      </c>
      <c r="E413" s="6">
        <v>1161508502</v>
      </c>
      <c r="F413" s="6" t="s">
        <v>186</v>
      </c>
      <c r="H413" s="6" t="s">
        <v>229</v>
      </c>
    </row>
    <row r="414" spans="1:8" ht="12.5">
      <c r="A414" s="5">
        <v>45104.547079872689</v>
      </c>
      <c r="B414" s="6" t="s">
        <v>393</v>
      </c>
      <c r="C414" s="7">
        <v>0</v>
      </c>
      <c r="D414" s="6" t="s">
        <v>394</v>
      </c>
      <c r="E414" s="6">
        <v>1154012895</v>
      </c>
      <c r="F414" s="6" t="s">
        <v>198</v>
      </c>
      <c r="H414" s="6" t="s">
        <v>229</v>
      </c>
    </row>
    <row r="415" spans="1:8" ht="12.5">
      <c r="A415" s="5">
        <v>45104.566292453703</v>
      </c>
      <c r="B415" s="6" t="s">
        <v>244</v>
      </c>
      <c r="C415" s="7">
        <v>0</v>
      </c>
      <c r="D415" s="6" t="s">
        <v>245</v>
      </c>
      <c r="E415" s="6">
        <v>1154171952</v>
      </c>
      <c r="F415" s="6" t="s">
        <v>198</v>
      </c>
      <c r="H415" s="6" t="s">
        <v>229</v>
      </c>
    </row>
    <row r="416" spans="1:8" ht="12.5">
      <c r="A416" s="5">
        <v>45104.618597430555</v>
      </c>
      <c r="B416" s="6" t="s">
        <v>861</v>
      </c>
      <c r="C416" s="7">
        <v>0</v>
      </c>
      <c r="D416" s="6" t="s">
        <v>862</v>
      </c>
      <c r="E416" s="6">
        <v>1155282742</v>
      </c>
      <c r="F416" s="6" t="s">
        <v>191</v>
      </c>
      <c r="H416" s="6" t="s">
        <v>229</v>
      </c>
    </row>
    <row r="417" spans="1:8" ht="12.5">
      <c r="A417" s="5">
        <v>45104.653068321757</v>
      </c>
      <c r="B417" s="6" t="s">
        <v>863</v>
      </c>
      <c r="C417" s="7">
        <v>0</v>
      </c>
      <c r="D417" s="6" t="s">
        <v>864</v>
      </c>
      <c r="E417" s="6">
        <v>1155610811</v>
      </c>
      <c r="F417" s="6" t="s">
        <v>243</v>
      </c>
      <c r="H417" s="6" t="s">
        <v>229</v>
      </c>
    </row>
    <row r="418" spans="1:8" ht="12.5">
      <c r="A418" s="5">
        <v>45104.725404027777</v>
      </c>
      <c r="B418" s="6" t="s">
        <v>812</v>
      </c>
      <c r="C418" s="7">
        <v>0</v>
      </c>
      <c r="D418" s="6" t="s">
        <v>813</v>
      </c>
      <c r="E418" s="6">
        <v>1123951996</v>
      </c>
      <c r="F418" s="6" t="s">
        <v>191</v>
      </c>
      <c r="H418" s="6" t="s">
        <v>229</v>
      </c>
    </row>
    <row r="419" spans="1:8" ht="12.5">
      <c r="A419" s="5">
        <v>45104.777647939816</v>
      </c>
      <c r="B419" s="6" t="s">
        <v>865</v>
      </c>
      <c r="C419" s="7">
        <v>0</v>
      </c>
      <c r="D419" s="6" t="s">
        <v>866</v>
      </c>
      <c r="E419" s="6">
        <v>1558150243</v>
      </c>
      <c r="F419" s="6" t="s">
        <v>198</v>
      </c>
      <c r="H419" s="6" t="s">
        <v>229</v>
      </c>
    </row>
    <row r="420" spans="1:8" ht="12.5">
      <c r="A420" s="5">
        <v>45105.116312569444</v>
      </c>
      <c r="B420" s="6" t="s">
        <v>867</v>
      </c>
      <c r="C420" s="7">
        <v>0</v>
      </c>
      <c r="D420" s="6" t="s">
        <v>868</v>
      </c>
      <c r="E420" s="6">
        <v>1165008242</v>
      </c>
      <c r="F420" s="6" t="s">
        <v>198</v>
      </c>
      <c r="H420" s="6" t="s">
        <v>229</v>
      </c>
    </row>
    <row r="421" spans="1:8" ht="12.5">
      <c r="A421" s="5">
        <v>45105.546027037039</v>
      </c>
      <c r="B421" s="6" t="s">
        <v>408</v>
      </c>
      <c r="C421" s="7">
        <v>0</v>
      </c>
      <c r="D421" s="6" t="s">
        <v>700</v>
      </c>
      <c r="E421" s="6">
        <v>115</v>
      </c>
      <c r="F421" s="6" t="s">
        <v>186</v>
      </c>
      <c r="H421" s="6" t="s">
        <v>817</v>
      </c>
    </row>
    <row r="422" spans="1:8" ht="12.5">
      <c r="A422" s="5">
        <v>45101.526322557867</v>
      </c>
      <c r="B422" s="6" t="s">
        <v>869</v>
      </c>
      <c r="C422" s="7">
        <v>0</v>
      </c>
      <c r="D422" s="6" t="s">
        <v>870</v>
      </c>
      <c r="E422" s="6">
        <v>1160510757</v>
      </c>
      <c r="F422" s="6" t="s">
        <v>198</v>
      </c>
      <c r="H422" s="6" t="s">
        <v>817</v>
      </c>
    </row>
    <row r="423" spans="1:8" ht="12.5">
      <c r="A423" s="5">
        <v>45101.54188478009</v>
      </c>
      <c r="B423" s="6" t="s">
        <v>635</v>
      </c>
      <c r="C423" s="7">
        <v>0</v>
      </c>
      <c r="D423" s="6" t="s">
        <v>636</v>
      </c>
      <c r="E423" s="6">
        <v>1164779084</v>
      </c>
      <c r="F423" s="6" t="s">
        <v>217</v>
      </c>
      <c r="H423" s="6" t="s">
        <v>817</v>
      </c>
    </row>
    <row r="424" spans="1:8" ht="12.5">
      <c r="A424" s="5">
        <v>45101.698213564814</v>
      </c>
      <c r="B424" s="6" t="s">
        <v>871</v>
      </c>
      <c r="C424" s="7">
        <v>0</v>
      </c>
      <c r="D424" s="6" t="s">
        <v>872</v>
      </c>
      <c r="E424" s="6">
        <v>1137834004</v>
      </c>
      <c r="F424" s="6" t="s">
        <v>186</v>
      </c>
      <c r="H424" s="6" t="s">
        <v>817</v>
      </c>
    </row>
    <row r="425" spans="1:8" ht="12.5">
      <c r="A425" s="5">
        <v>45101.769311944445</v>
      </c>
      <c r="B425" s="6" t="s">
        <v>780</v>
      </c>
      <c r="C425" s="7">
        <v>0</v>
      </c>
      <c r="D425" s="6" t="s">
        <v>873</v>
      </c>
      <c r="E425" s="6">
        <v>2914619628</v>
      </c>
      <c r="F425" s="6" t="s">
        <v>186</v>
      </c>
      <c r="H425" s="6" t="s">
        <v>817</v>
      </c>
    </row>
    <row r="426" spans="1:8" ht="12.5">
      <c r="A426" s="5">
        <v>45103.556348402781</v>
      </c>
      <c r="B426" s="6" t="s">
        <v>874</v>
      </c>
      <c r="C426" s="7">
        <v>0</v>
      </c>
      <c r="D426" s="6" t="s">
        <v>875</v>
      </c>
      <c r="E426" s="6">
        <v>1126490451</v>
      </c>
      <c r="F426" s="6" t="s">
        <v>191</v>
      </c>
      <c r="H426" s="6" t="s">
        <v>817</v>
      </c>
    </row>
    <row r="427" spans="1:8" ht="12.5">
      <c r="A427" s="5">
        <v>45103.637781168982</v>
      </c>
      <c r="B427" s="6" t="s">
        <v>541</v>
      </c>
      <c r="C427" s="7">
        <v>0</v>
      </c>
      <c r="D427" s="6" t="s">
        <v>542</v>
      </c>
      <c r="E427" s="6">
        <v>1130522921</v>
      </c>
      <c r="F427" s="6" t="s">
        <v>186</v>
      </c>
      <c r="H427" s="6" t="s">
        <v>817</v>
      </c>
    </row>
    <row r="428" spans="1:8" ht="12.5">
      <c r="A428" s="5">
        <v>45103.679172812495</v>
      </c>
      <c r="B428" s="6" t="s">
        <v>233</v>
      </c>
      <c r="C428" s="7">
        <v>0</v>
      </c>
      <c r="D428" s="6" t="s">
        <v>532</v>
      </c>
      <c r="E428" s="6">
        <v>1153231879</v>
      </c>
      <c r="F428" s="6" t="s">
        <v>198</v>
      </c>
      <c r="H428" s="6" t="s">
        <v>817</v>
      </c>
    </row>
    <row r="429" spans="1:8" ht="12.5">
      <c r="A429" s="5">
        <v>45103.75914519676</v>
      </c>
      <c r="B429" s="6" t="s">
        <v>257</v>
      </c>
      <c r="C429" s="7">
        <v>0</v>
      </c>
      <c r="D429" s="6" t="s">
        <v>719</v>
      </c>
      <c r="E429" s="6">
        <v>1165165252</v>
      </c>
      <c r="F429" s="6" t="s">
        <v>198</v>
      </c>
      <c r="G429" s="6" t="s">
        <v>876</v>
      </c>
      <c r="H429" s="6" t="s">
        <v>817</v>
      </c>
    </row>
    <row r="430" spans="1:8" ht="12.5">
      <c r="A430" s="5">
        <v>45103.919783831021</v>
      </c>
      <c r="B430" s="6" t="s">
        <v>456</v>
      </c>
      <c r="C430" s="7">
        <v>0</v>
      </c>
      <c r="D430" s="6" t="s">
        <v>457</v>
      </c>
      <c r="E430" s="6">
        <v>1155071202</v>
      </c>
      <c r="F430" s="6" t="s">
        <v>186</v>
      </c>
      <c r="H430" s="6" t="s">
        <v>817</v>
      </c>
    </row>
    <row r="431" spans="1:8" ht="12.5">
      <c r="A431" s="5">
        <v>45104.546856469911</v>
      </c>
      <c r="B431" s="6" t="s">
        <v>538</v>
      </c>
      <c r="C431" s="7">
        <v>0</v>
      </c>
      <c r="D431" s="6" t="s">
        <v>539</v>
      </c>
      <c r="E431" s="6">
        <v>1155063104</v>
      </c>
      <c r="F431" s="6" t="s">
        <v>198</v>
      </c>
      <c r="H431" s="6" t="s">
        <v>817</v>
      </c>
    </row>
    <row r="432" spans="1:8" ht="12.5">
      <c r="A432" s="5">
        <v>45104.584947812502</v>
      </c>
      <c r="B432" s="6" t="s">
        <v>877</v>
      </c>
      <c r="C432" s="7">
        <v>0</v>
      </c>
      <c r="D432" s="6" t="s">
        <v>878</v>
      </c>
      <c r="E432" s="6" t="s">
        <v>879</v>
      </c>
      <c r="F432" s="6" t="s">
        <v>217</v>
      </c>
      <c r="H432" s="6" t="s">
        <v>817</v>
      </c>
    </row>
    <row r="433" spans="1:8" ht="12.5">
      <c r="A433" s="5">
        <v>45104.610742534722</v>
      </c>
      <c r="B433" s="6" t="s">
        <v>451</v>
      </c>
      <c r="C433" s="7">
        <v>0</v>
      </c>
      <c r="D433" s="6" t="s">
        <v>718</v>
      </c>
      <c r="E433" s="6">
        <v>1132520222</v>
      </c>
      <c r="F433" s="6" t="s">
        <v>198</v>
      </c>
      <c r="G433" s="6" t="s">
        <v>880</v>
      </c>
      <c r="H433" s="6" t="s">
        <v>817</v>
      </c>
    </row>
    <row r="434" spans="1:8" ht="12.5">
      <c r="A434" s="5">
        <v>45104.677178877319</v>
      </c>
      <c r="B434" s="6" t="s">
        <v>819</v>
      </c>
      <c r="C434" s="7">
        <v>0</v>
      </c>
      <c r="D434" s="6" t="s">
        <v>820</v>
      </c>
      <c r="E434" s="6">
        <v>1157989637</v>
      </c>
      <c r="F434" s="6" t="s">
        <v>198</v>
      </c>
      <c r="H434" s="6" t="s">
        <v>817</v>
      </c>
    </row>
    <row r="435" spans="1:8" ht="12.5">
      <c r="A435" s="5">
        <v>45104.718945740737</v>
      </c>
      <c r="B435" s="6" t="s">
        <v>459</v>
      </c>
      <c r="C435" s="7">
        <v>0</v>
      </c>
      <c r="D435" s="6" t="s">
        <v>881</v>
      </c>
      <c r="E435" s="8" t="s">
        <v>882</v>
      </c>
      <c r="F435" s="6" t="s">
        <v>217</v>
      </c>
      <c r="H435" s="6" t="s">
        <v>817</v>
      </c>
    </row>
    <row r="436" spans="1:8" ht="12.5">
      <c r="A436" s="5">
        <v>45104.813979432874</v>
      </c>
      <c r="B436" s="6" t="s">
        <v>883</v>
      </c>
      <c r="C436" s="7">
        <v>0</v>
      </c>
      <c r="D436" s="6" t="s">
        <v>884</v>
      </c>
      <c r="E436" s="6">
        <v>1132880662</v>
      </c>
      <c r="F436" s="6" t="s">
        <v>198</v>
      </c>
      <c r="H436" s="6" t="s">
        <v>817</v>
      </c>
    </row>
    <row r="437" spans="1:8" ht="12.5">
      <c r="A437" s="5">
        <v>45105.417048460644</v>
      </c>
      <c r="B437" s="6" t="s">
        <v>648</v>
      </c>
      <c r="C437" s="7">
        <v>0</v>
      </c>
      <c r="D437" s="6" t="s">
        <v>649</v>
      </c>
      <c r="E437" s="6">
        <v>1165348902</v>
      </c>
      <c r="F437" s="6" t="s">
        <v>186</v>
      </c>
      <c r="H437" s="6" t="s">
        <v>188</v>
      </c>
    </row>
    <row r="438" spans="1:8" ht="12.5">
      <c r="A438" s="5">
        <v>45115.818546180555</v>
      </c>
      <c r="B438" s="6" t="s">
        <v>473</v>
      </c>
      <c r="C438" s="7">
        <v>0</v>
      </c>
      <c r="D438" s="6" t="s">
        <v>474</v>
      </c>
      <c r="E438" s="6">
        <v>1167256618</v>
      </c>
      <c r="F438" s="6" t="s">
        <v>186</v>
      </c>
      <c r="H438" s="6" t="s">
        <v>188</v>
      </c>
    </row>
    <row r="439" spans="1:8" ht="12.5">
      <c r="A439" s="5">
        <v>45115.849256134257</v>
      </c>
      <c r="B439" s="6" t="s">
        <v>327</v>
      </c>
      <c r="C439" s="7">
        <v>0</v>
      </c>
      <c r="D439" s="6" t="s">
        <v>592</v>
      </c>
      <c r="E439" s="6" t="s">
        <v>735</v>
      </c>
      <c r="F439" s="6" t="s">
        <v>198</v>
      </c>
      <c r="H439" s="6" t="s">
        <v>188</v>
      </c>
    </row>
    <row r="440" spans="1:8" ht="12.5">
      <c r="A440" s="5">
        <v>45116.012616932872</v>
      </c>
      <c r="B440" s="6" t="s">
        <v>674</v>
      </c>
      <c r="C440" s="7">
        <v>0</v>
      </c>
      <c r="D440" s="6" t="s">
        <v>675</v>
      </c>
      <c r="E440" s="8" t="s">
        <v>676</v>
      </c>
      <c r="F440" s="6" t="s">
        <v>198</v>
      </c>
      <c r="G440" s="6" t="s">
        <v>885</v>
      </c>
      <c r="H440" s="6" t="s">
        <v>188</v>
      </c>
    </row>
    <row r="441" spans="1:8" ht="12.5">
      <c r="A441" s="5">
        <v>45116.581032037036</v>
      </c>
      <c r="B441" s="6" t="s">
        <v>320</v>
      </c>
      <c r="C441" s="7">
        <v>0</v>
      </c>
      <c r="D441" s="6" t="s">
        <v>462</v>
      </c>
      <c r="E441" s="6">
        <v>1163665928</v>
      </c>
      <c r="F441" s="6" t="s">
        <v>186</v>
      </c>
      <c r="H441" s="6" t="s">
        <v>188</v>
      </c>
    </row>
    <row r="442" spans="1:8" ht="12.5">
      <c r="A442" s="5">
        <v>45117.530548530092</v>
      </c>
      <c r="B442" s="6" t="s">
        <v>329</v>
      </c>
      <c r="C442" s="7">
        <v>0</v>
      </c>
      <c r="D442" s="6" t="s">
        <v>792</v>
      </c>
      <c r="E442" s="6">
        <v>1155921098</v>
      </c>
      <c r="F442" s="6" t="s">
        <v>217</v>
      </c>
      <c r="H442" s="6" t="s">
        <v>188</v>
      </c>
    </row>
    <row r="443" spans="1:8" ht="12.5">
      <c r="A443" s="5">
        <v>45117.532792731479</v>
      </c>
      <c r="B443" s="6" t="s">
        <v>627</v>
      </c>
      <c r="C443" s="7">
        <v>0</v>
      </c>
      <c r="D443" s="6" t="s">
        <v>628</v>
      </c>
      <c r="E443" s="6">
        <v>1161502309</v>
      </c>
      <c r="F443" s="6" t="s">
        <v>198</v>
      </c>
      <c r="H443" s="6" t="s">
        <v>188</v>
      </c>
    </row>
    <row r="444" spans="1:8" ht="12.5">
      <c r="A444" s="5">
        <v>45117.550284560188</v>
      </c>
      <c r="B444" s="6" t="s">
        <v>833</v>
      </c>
      <c r="C444" s="7">
        <v>0</v>
      </c>
      <c r="D444" s="6" t="s">
        <v>886</v>
      </c>
      <c r="E444" s="6">
        <v>1131616042</v>
      </c>
      <c r="F444" s="6" t="s">
        <v>186</v>
      </c>
      <c r="H444" s="6" t="s">
        <v>188</v>
      </c>
    </row>
    <row r="445" spans="1:8" ht="12.5">
      <c r="A445" s="5">
        <v>45117.66799292824</v>
      </c>
      <c r="B445" s="6" t="s">
        <v>574</v>
      </c>
      <c r="C445" s="7">
        <v>0</v>
      </c>
      <c r="D445" s="6" t="s">
        <v>575</v>
      </c>
      <c r="E445" s="6">
        <v>1126621171</v>
      </c>
      <c r="F445" s="6" t="s">
        <v>217</v>
      </c>
      <c r="H445" s="6" t="s">
        <v>188</v>
      </c>
    </row>
    <row r="446" spans="1:8" ht="12.5">
      <c r="A446" s="5">
        <v>45117.860118298609</v>
      </c>
      <c r="B446" s="6" t="s">
        <v>887</v>
      </c>
      <c r="C446" s="7">
        <v>0</v>
      </c>
      <c r="D446" s="6" t="s">
        <v>888</v>
      </c>
      <c r="E446" s="8" t="s">
        <v>889</v>
      </c>
      <c r="F446" s="6" t="s">
        <v>198</v>
      </c>
      <c r="H446" s="6" t="s">
        <v>188</v>
      </c>
    </row>
    <row r="447" spans="1:8" ht="12.5">
      <c r="A447" s="5">
        <v>45117.900854224536</v>
      </c>
      <c r="B447" s="6" t="s">
        <v>890</v>
      </c>
      <c r="C447" s="7">
        <v>0</v>
      </c>
      <c r="D447" s="6" t="s">
        <v>891</v>
      </c>
      <c r="E447" s="6">
        <v>1136404938</v>
      </c>
      <c r="F447" s="6" t="s">
        <v>198</v>
      </c>
      <c r="H447" s="6" t="s">
        <v>188</v>
      </c>
    </row>
    <row r="448" spans="1:8" ht="12.5">
      <c r="A448" s="5">
        <v>45118.541381655094</v>
      </c>
      <c r="B448" s="6" t="s">
        <v>327</v>
      </c>
      <c r="C448" s="7">
        <v>0</v>
      </c>
      <c r="D448" s="6" t="s">
        <v>328</v>
      </c>
      <c r="E448" s="6">
        <v>1168254828</v>
      </c>
      <c r="F448" s="6" t="s">
        <v>198</v>
      </c>
      <c r="H448" s="6" t="s">
        <v>188</v>
      </c>
    </row>
    <row r="449" spans="1:8" ht="12.5">
      <c r="A449" s="5">
        <v>45118.57912761574</v>
      </c>
      <c r="B449" s="6" t="s">
        <v>320</v>
      </c>
      <c r="C449" s="7">
        <v>0</v>
      </c>
      <c r="D449" s="6" t="s">
        <v>462</v>
      </c>
      <c r="E449" s="6">
        <v>1163665928</v>
      </c>
      <c r="F449" s="6" t="s">
        <v>186</v>
      </c>
      <c r="G449" s="6" t="s">
        <v>892</v>
      </c>
      <c r="H449" s="6" t="s">
        <v>188</v>
      </c>
    </row>
    <row r="450" spans="1:8" ht="12.5">
      <c r="A450" s="5">
        <v>45119.656001493058</v>
      </c>
      <c r="B450" s="6" t="s">
        <v>848</v>
      </c>
      <c r="C450" s="7">
        <v>0</v>
      </c>
      <c r="D450" s="6" t="s">
        <v>893</v>
      </c>
      <c r="E450" s="6">
        <v>1162831205</v>
      </c>
      <c r="F450" s="6" t="s">
        <v>198</v>
      </c>
      <c r="H450" s="6" t="s">
        <v>798</v>
      </c>
    </row>
    <row r="451" spans="1:8" ht="12.5">
      <c r="A451" s="5">
        <v>45116.516147592592</v>
      </c>
      <c r="B451" s="6" t="s">
        <v>894</v>
      </c>
      <c r="C451" s="7">
        <v>0</v>
      </c>
      <c r="D451" s="6" t="s">
        <v>226</v>
      </c>
      <c r="E451" s="6">
        <v>11</v>
      </c>
      <c r="F451" s="6" t="s">
        <v>198</v>
      </c>
      <c r="H451" s="6" t="s">
        <v>798</v>
      </c>
    </row>
    <row r="452" spans="1:8" ht="12.5">
      <c r="A452" s="5">
        <v>45117.419848055557</v>
      </c>
      <c r="B452" s="6" t="s">
        <v>348</v>
      </c>
      <c r="C452" s="7">
        <v>0</v>
      </c>
      <c r="D452" s="6" t="s">
        <v>349</v>
      </c>
      <c r="E452" s="6">
        <v>1138608679</v>
      </c>
      <c r="F452" s="6" t="s">
        <v>198</v>
      </c>
      <c r="H452" s="6" t="s">
        <v>798</v>
      </c>
    </row>
    <row r="453" spans="1:8" ht="12.5">
      <c r="A453" s="5">
        <v>45117.489389525465</v>
      </c>
      <c r="B453" s="6" t="s">
        <v>208</v>
      </c>
      <c r="C453" s="7">
        <v>0</v>
      </c>
      <c r="D453" s="6" t="s">
        <v>209</v>
      </c>
      <c r="E453" s="6" t="s">
        <v>895</v>
      </c>
      <c r="F453" s="6" t="s">
        <v>198</v>
      </c>
      <c r="H453" s="6" t="s">
        <v>798</v>
      </c>
    </row>
    <row r="454" spans="1:8" ht="12.5">
      <c r="A454" s="5">
        <v>45117.527775810187</v>
      </c>
      <c r="B454" s="6" t="s">
        <v>366</v>
      </c>
      <c r="C454" s="7">
        <v>0</v>
      </c>
      <c r="D454" s="6" t="s">
        <v>367</v>
      </c>
      <c r="E454" s="6">
        <v>1165631970</v>
      </c>
      <c r="F454" s="6" t="s">
        <v>217</v>
      </c>
      <c r="H454" s="6" t="s">
        <v>798</v>
      </c>
    </row>
    <row r="455" spans="1:8" ht="12.5">
      <c r="A455" s="5">
        <v>45117.559959398146</v>
      </c>
      <c r="B455" s="6" t="s">
        <v>203</v>
      </c>
      <c r="C455" s="7">
        <v>0</v>
      </c>
      <c r="D455" s="6" t="s">
        <v>896</v>
      </c>
      <c r="E455" s="6">
        <v>1130404697</v>
      </c>
      <c r="F455" s="6" t="s">
        <v>186</v>
      </c>
      <c r="H455" s="6" t="s">
        <v>798</v>
      </c>
    </row>
    <row r="456" spans="1:8" ht="12.5">
      <c r="A456" s="5">
        <v>45117.582922395828</v>
      </c>
      <c r="B456" s="6" t="s">
        <v>370</v>
      </c>
      <c r="C456" s="7">
        <v>0</v>
      </c>
      <c r="D456" s="6" t="s">
        <v>371</v>
      </c>
      <c r="E456" s="6">
        <v>1167533008</v>
      </c>
      <c r="F456" s="6" t="s">
        <v>186</v>
      </c>
      <c r="H456" s="6" t="s">
        <v>798</v>
      </c>
    </row>
    <row r="457" spans="1:8" ht="12.5">
      <c r="A457" s="5">
        <v>45117.640044328698</v>
      </c>
      <c r="B457" s="6" t="s">
        <v>897</v>
      </c>
      <c r="C457" s="7">
        <v>0</v>
      </c>
      <c r="D457" s="6" t="s">
        <v>898</v>
      </c>
      <c r="E457" s="6">
        <v>3815018702</v>
      </c>
      <c r="F457" s="6" t="s">
        <v>217</v>
      </c>
      <c r="H457" s="6" t="s">
        <v>798</v>
      </c>
    </row>
    <row r="458" spans="1:8" ht="12.5">
      <c r="A458" s="5">
        <v>45117.654301875002</v>
      </c>
      <c r="B458" s="6" t="s">
        <v>593</v>
      </c>
      <c r="C458" s="7">
        <v>0</v>
      </c>
      <c r="D458" s="6" t="s">
        <v>594</v>
      </c>
      <c r="E458" s="6">
        <v>1168939836</v>
      </c>
      <c r="F458" s="6" t="s">
        <v>217</v>
      </c>
      <c r="H458" s="6" t="s">
        <v>798</v>
      </c>
    </row>
    <row r="459" spans="1:8" ht="12.5">
      <c r="A459" s="5">
        <v>45117.707315266205</v>
      </c>
      <c r="B459" s="6" t="s">
        <v>368</v>
      </c>
      <c r="C459" s="7">
        <v>0</v>
      </c>
      <c r="D459" s="6" t="s">
        <v>369</v>
      </c>
      <c r="E459" s="6">
        <v>1158207094</v>
      </c>
      <c r="F459" s="6" t="s">
        <v>217</v>
      </c>
      <c r="H459" s="6" t="s">
        <v>798</v>
      </c>
    </row>
    <row r="460" spans="1:8" ht="12.5">
      <c r="A460" s="5">
        <v>45117.733286724542</v>
      </c>
      <c r="B460" s="6" t="s">
        <v>215</v>
      </c>
      <c r="C460" s="7">
        <v>0</v>
      </c>
      <c r="D460" s="6" t="s">
        <v>216</v>
      </c>
      <c r="E460" s="6">
        <v>1157091804</v>
      </c>
      <c r="F460" s="6" t="s">
        <v>217</v>
      </c>
      <c r="H460" s="6" t="s">
        <v>798</v>
      </c>
    </row>
    <row r="461" spans="1:8" ht="12.5">
      <c r="A461" s="5">
        <v>45117.802654270832</v>
      </c>
      <c r="B461" s="6" t="s">
        <v>360</v>
      </c>
      <c r="C461" s="7">
        <v>0</v>
      </c>
      <c r="D461" s="6" t="s">
        <v>899</v>
      </c>
      <c r="E461" s="6" t="s">
        <v>800</v>
      </c>
      <c r="F461" s="6" t="s">
        <v>186</v>
      </c>
      <c r="H461" s="6" t="s">
        <v>798</v>
      </c>
    </row>
    <row r="462" spans="1:8" ht="12.5">
      <c r="A462" s="5">
        <v>45118.354142604163</v>
      </c>
      <c r="B462" s="6" t="s">
        <v>747</v>
      </c>
      <c r="C462" s="7">
        <v>0</v>
      </c>
      <c r="D462" s="6" t="s">
        <v>851</v>
      </c>
      <c r="E462" s="6" t="s">
        <v>900</v>
      </c>
      <c r="F462" s="6" t="s">
        <v>217</v>
      </c>
      <c r="H462" s="6" t="s">
        <v>798</v>
      </c>
    </row>
    <row r="463" spans="1:8" ht="12.5">
      <c r="A463" s="5">
        <v>45118.376359803238</v>
      </c>
      <c r="B463" s="6" t="s">
        <v>901</v>
      </c>
      <c r="C463" s="7">
        <v>0</v>
      </c>
      <c r="D463" s="6" t="s">
        <v>902</v>
      </c>
      <c r="E463" s="6">
        <v>1155935664</v>
      </c>
      <c r="F463" s="6" t="s">
        <v>198</v>
      </c>
      <c r="H463" s="6" t="s">
        <v>798</v>
      </c>
    </row>
    <row r="464" spans="1:8" ht="12.5">
      <c r="A464" s="5">
        <v>45118.61165575232</v>
      </c>
      <c r="B464" s="6" t="s">
        <v>493</v>
      </c>
      <c r="C464" s="7">
        <v>0</v>
      </c>
      <c r="D464" s="6" t="s">
        <v>903</v>
      </c>
      <c r="E464" s="6">
        <v>1161212490</v>
      </c>
      <c r="F464" s="6" t="s">
        <v>186</v>
      </c>
      <c r="H464" s="6" t="s">
        <v>798</v>
      </c>
    </row>
    <row r="465" spans="1:8" ht="12.5">
      <c r="A465" s="5">
        <v>45118.745810335648</v>
      </c>
      <c r="B465" s="6" t="s">
        <v>220</v>
      </c>
      <c r="C465" s="7">
        <v>0</v>
      </c>
      <c r="D465" s="6" t="s">
        <v>221</v>
      </c>
      <c r="E465" s="6">
        <v>1141755892</v>
      </c>
      <c r="F465" s="6" t="s">
        <v>186</v>
      </c>
      <c r="H465" s="6" t="s">
        <v>798</v>
      </c>
    </row>
    <row r="466" spans="1:8" ht="12.5">
      <c r="A466" s="5">
        <v>45118.748944166669</v>
      </c>
      <c r="B466" s="6" t="s">
        <v>499</v>
      </c>
      <c r="C466" s="7">
        <v>0</v>
      </c>
      <c r="D466" s="6" t="s">
        <v>679</v>
      </c>
      <c r="E466" s="6">
        <v>1126431187</v>
      </c>
      <c r="F466" s="6" t="s">
        <v>198</v>
      </c>
      <c r="G466" s="6" t="s">
        <v>904</v>
      </c>
      <c r="H466" s="6" t="s">
        <v>798</v>
      </c>
    </row>
    <row r="467" spans="1:8" ht="12.5">
      <c r="A467" s="5">
        <v>45119.018694328704</v>
      </c>
      <c r="B467" s="6" t="s">
        <v>505</v>
      </c>
      <c r="C467" s="7">
        <v>0</v>
      </c>
      <c r="D467" s="6" t="s">
        <v>506</v>
      </c>
      <c r="E467" s="6">
        <v>1149389185</v>
      </c>
      <c r="F467" s="6" t="s">
        <v>186</v>
      </c>
      <c r="H467" s="6" t="s">
        <v>798</v>
      </c>
    </row>
    <row r="468" spans="1:8" ht="12.5">
      <c r="A468" s="5">
        <v>45119.838785763888</v>
      </c>
      <c r="B468" s="6" t="s">
        <v>491</v>
      </c>
      <c r="C468" s="7">
        <v>0</v>
      </c>
      <c r="D468" s="6" t="s">
        <v>492</v>
      </c>
      <c r="E468" s="6">
        <v>1140236275</v>
      </c>
      <c r="F468" s="6" t="s">
        <v>191</v>
      </c>
      <c r="H468" s="6" t="s">
        <v>229</v>
      </c>
    </row>
    <row r="469" spans="1:8" ht="12.5">
      <c r="A469" s="5">
        <v>45115.652710879629</v>
      </c>
      <c r="B469" s="6" t="s">
        <v>865</v>
      </c>
      <c r="C469" s="7">
        <v>0</v>
      </c>
      <c r="D469" s="6" t="s">
        <v>866</v>
      </c>
      <c r="E469" s="6">
        <v>1558150243</v>
      </c>
      <c r="F469" s="6" t="s">
        <v>198</v>
      </c>
      <c r="H469" s="6" t="s">
        <v>229</v>
      </c>
    </row>
    <row r="470" spans="1:8" ht="12.5">
      <c r="A470" s="5">
        <v>45115.852206550924</v>
      </c>
      <c r="B470" s="6" t="s">
        <v>464</v>
      </c>
      <c r="C470" s="7">
        <v>0</v>
      </c>
      <c r="D470" s="6" t="s">
        <v>741</v>
      </c>
      <c r="E470" s="6" t="s">
        <v>905</v>
      </c>
      <c r="F470" s="6" t="s">
        <v>198</v>
      </c>
      <c r="H470" s="6" t="s">
        <v>229</v>
      </c>
    </row>
    <row r="471" spans="1:8" ht="12.5">
      <c r="A471" s="5">
        <v>45116.461868923609</v>
      </c>
      <c r="B471" s="6" t="s">
        <v>244</v>
      </c>
      <c r="C471" s="7">
        <v>0</v>
      </c>
      <c r="D471" s="6" t="s">
        <v>245</v>
      </c>
      <c r="E471" s="6">
        <v>1154171952</v>
      </c>
      <c r="F471" s="6" t="s">
        <v>198</v>
      </c>
      <c r="H471" s="6" t="s">
        <v>229</v>
      </c>
    </row>
    <row r="472" spans="1:8" ht="12.5">
      <c r="A472" s="5">
        <v>45117.533527627311</v>
      </c>
      <c r="B472" s="6" t="s">
        <v>757</v>
      </c>
      <c r="C472" s="7">
        <v>0</v>
      </c>
      <c r="D472" s="6" t="s">
        <v>758</v>
      </c>
      <c r="E472" s="6">
        <v>1164741664</v>
      </c>
      <c r="F472" s="6" t="s">
        <v>198</v>
      </c>
      <c r="H472" s="6" t="s">
        <v>229</v>
      </c>
    </row>
    <row r="473" spans="1:8" ht="12.5">
      <c r="A473" s="5">
        <v>45117.537537060183</v>
      </c>
      <c r="B473" s="6" t="s">
        <v>413</v>
      </c>
      <c r="C473" s="7">
        <v>0</v>
      </c>
      <c r="D473" s="6" t="s">
        <v>906</v>
      </c>
      <c r="E473" s="6">
        <v>1153158231</v>
      </c>
      <c r="F473" s="6" t="s">
        <v>217</v>
      </c>
      <c r="H473" s="6" t="s">
        <v>229</v>
      </c>
    </row>
    <row r="474" spans="1:8" ht="12.5">
      <c r="A474" s="5">
        <v>45117.5547930787</v>
      </c>
      <c r="B474" s="6" t="s">
        <v>418</v>
      </c>
      <c r="C474" s="7">
        <v>0</v>
      </c>
      <c r="D474" s="6" t="s">
        <v>419</v>
      </c>
      <c r="E474" s="6">
        <v>2266419698</v>
      </c>
      <c r="F474" s="6" t="s">
        <v>217</v>
      </c>
      <c r="G474" s="6" t="s">
        <v>907</v>
      </c>
      <c r="H474" s="6" t="s">
        <v>229</v>
      </c>
    </row>
    <row r="475" spans="1:8" ht="12.5">
      <c r="A475" s="5">
        <v>45117.598150613427</v>
      </c>
      <c r="B475" s="6" t="s">
        <v>908</v>
      </c>
      <c r="C475" s="7">
        <v>0</v>
      </c>
      <c r="D475" s="6" t="s">
        <v>909</v>
      </c>
      <c r="E475" s="6">
        <v>1140716323</v>
      </c>
      <c r="F475" s="6" t="s">
        <v>217</v>
      </c>
      <c r="H475" s="6" t="s">
        <v>229</v>
      </c>
    </row>
    <row r="476" spans="1:8" ht="12.5">
      <c r="A476" s="5">
        <v>45117.798536261573</v>
      </c>
      <c r="B476" s="6" t="s">
        <v>910</v>
      </c>
      <c r="C476" s="7">
        <v>0</v>
      </c>
      <c r="D476" s="6" t="s">
        <v>911</v>
      </c>
      <c r="E476" s="6">
        <v>1131568057</v>
      </c>
      <c r="F476" s="6" t="s">
        <v>198</v>
      </c>
      <c r="G476" s="6" t="s">
        <v>912</v>
      </c>
      <c r="H476" s="6" t="s">
        <v>229</v>
      </c>
    </row>
    <row r="477" spans="1:8" ht="12.5">
      <c r="A477" s="5">
        <v>45117.992046793981</v>
      </c>
      <c r="B477" s="6" t="s">
        <v>395</v>
      </c>
      <c r="C477" s="7">
        <v>0</v>
      </c>
      <c r="D477" s="6" t="s">
        <v>396</v>
      </c>
      <c r="E477" s="6">
        <v>1138963277</v>
      </c>
      <c r="F477" s="6" t="s">
        <v>186</v>
      </c>
      <c r="H477" s="6" t="s">
        <v>229</v>
      </c>
    </row>
    <row r="478" spans="1:8" ht="12.5">
      <c r="A478" s="5">
        <v>45118.478170173606</v>
      </c>
      <c r="B478" s="6" t="s">
        <v>762</v>
      </c>
      <c r="C478" s="7">
        <v>0</v>
      </c>
      <c r="D478" s="6" t="s">
        <v>913</v>
      </c>
      <c r="E478" s="6">
        <v>1556479540</v>
      </c>
      <c r="F478" s="6" t="s">
        <v>198</v>
      </c>
      <c r="H478" s="6" t="s">
        <v>229</v>
      </c>
    </row>
    <row r="479" spans="1:8" ht="12.5">
      <c r="A479" s="5">
        <v>45118.481361238424</v>
      </c>
      <c r="B479" s="6" t="s">
        <v>914</v>
      </c>
      <c r="C479" s="7">
        <v>0</v>
      </c>
      <c r="D479" s="6" t="s">
        <v>915</v>
      </c>
      <c r="E479" s="6">
        <v>1168366979</v>
      </c>
      <c r="F479" s="6" t="s">
        <v>217</v>
      </c>
      <c r="H479" s="6" t="s">
        <v>229</v>
      </c>
    </row>
    <row r="480" spans="1:8" ht="12.5">
      <c r="A480" s="5">
        <v>45118.626091064812</v>
      </c>
      <c r="B480" s="6" t="s">
        <v>267</v>
      </c>
      <c r="C480" s="7">
        <v>0</v>
      </c>
      <c r="D480" s="6" t="s">
        <v>916</v>
      </c>
      <c r="E480" s="6">
        <v>1165039606</v>
      </c>
      <c r="F480" s="6" t="s">
        <v>198</v>
      </c>
      <c r="H480" s="6" t="s">
        <v>229</v>
      </c>
    </row>
    <row r="481" spans="1:8" ht="12.5">
      <c r="A481" s="5">
        <v>45118.782246770832</v>
      </c>
      <c r="B481" s="6" t="s">
        <v>917</v>
      </c>
      <c r="C481" s="7">
        <v>0</v>
      </c>
      <c r="D481" s="6" t="s">
        <v>918</v>
      </c>
      <c r="E481" s="6">
        <v>1165008242</v>
      </c>
      <c r="F481" s="6" t="s">
        <v>243</v>
      </c>
      <c r="G481" s="6" t="s">
        <v>919</v>
      </c>
      <c r="H481" s="6" t="s">
        <v>229</v>
      </c>
    </row>
    <row r="482" spans="1:8" ht="12.5">
      <c r="A482" s="5">
        <v>45119.817288946761</v>
      </c>
      <c r="B482" s="6" t="s">
        <v>812</v>
      </c>
      <c r="C482" s="7">
        <v>0</v>
      </c>
      <c r="D482" s="6" t="s">
        <v>813</v>
      </c>
      <c r="E482" s="6">
        <v>1123951996</v>
      </c>
      <c r="F482" s="6" t="s">
        <v>186</v>
      </c>
      <c r="H482" s="6" t="s">
        <v>817</v>
      </c>
    </row>
    <row r="483" spans="1:8" ht="12.5">
      <c r="A483" s="5">
        <v>45115.862960104168</v>
      </c>
      <c r="B483" s="6" t="s">
        <v>283</v>
      </c>
      <c r="C483" s="7">
        <v>0</v>
      </c>
      <c r="D483" s="6" t="s">
        <v>284</v>
      </c>
      <c r="E483" s="6">
        <v>1141649338</v>
      </c>
      <c r="F483" s="6" t="s">
        <v>198</v>
      </c>
      <c r="G483" s="6" t="s">
        <v>920</v>
      </c>
      <c r="H483" s="6" t="s">
        <v>817</v>
      </c>
    </row>
    <row r="484" spans="1:8" ht="12.5">
      <c r="A484" s="5">
        <v>45115.897356250003</v>
      </c>
      <c r="B484" s="6" t="s">
        <v>819</v>
      </c>
      <c r="C484" s="7">
        <v>0</v>
      </c>
      <c r="D484" s="6" t="s">
        <v>820</v>
      </c>
      <c r="E484" s="6">
        <v>1157989637</v>
      </c>
      <c r="F484" s="6" t="s">
        <v>198</v>
      </c>
      <c r="G484" s="6" t="s">
        <v>921</v>
      </c>
      <c r="H484" s="6" t="s">
        <v>817</v>
      </c>
    </row>
    <row r="485" spans="1:8" ht="12.5">
      <c r="A485" s="5">
        <v>45115.903809189811</v>
      </c>
      <c r="B485" s="6" t="s">
        <v>922</v>
      </c>
      <c r="C485" s="7">
        <v>0</v>
      </c>
      <c r="D485" s="6" t="s">
        <v>820</v>
      </c>
      <c r="E485" s="6">
        <v>1157989637</v>
      </c>
      <c r="F485" s="6" t="s">
        <v>186</v>
      </c>
      <c r="G485" s="6" t="s">
        <v>923</v>
      </c>
      <c r="H485" s="6" t="s">
        <v>817</v>
      </c>
    </row>
    <row r="486" spans="1:8" ht="12.5">
      <c r="A486" s="5">
        <v>45116.494857037032</v>
      </c>
      <c r="B486" s="6" t="s">
        <v>273</v>
      </c>
      <c r="C486" s="7">
        <v>0</v>
      </c>
      <c r="D486" s="6" t="s">
        <v>924</v>
      </c>
      <c r="E486" s="6">
        <v>1149711852</v>
      </c>
      <c r="F486" s="6" t="s">
        <v>186</v>
      </c>
      <c r="H486" s="6" t="s">
        <v>817</v>
      </c>
    </row>
    <row r="487" spans="1:8" ht="12.5">
      <c r="A487" s="5">
        <v>45116.524675416666</v>
      </c>
      <c r="B487" s="6" t="s">
        <v>233</v>
      </c>
      <c r="C487" s="7">
        <v>0</v>
      </c>
      <c r="D487" s="6" t="s">
        <v>532</v>
      </c>
      <c r="E487" s="6">
        <v>1153231879</v>
      </c>
      <c r="F487" s="6" t="s">
        <v>186</v>
      </c>
      <c r="H487" s="6" t="s">
        <v>817</v>
      </c>
    </row>
    <row r="488" spans="1:8" ht="12.5">
      <c r="A488" s="5">
        <v>45116.535996631945</v>
      </c>
      <c r="B488" s="6" t="s">
        <v>925</v>
      </c>
      <c r="C488" s="7">
        <v>0</v>
      </c>
      <c r="D488" s="6" t="s">
        <v>926</v>
      </c>
      <c r="E488" s="6">
        <v>1138894298</v>
      </c>
      <c r="F488" s="6" t="s">
        <v>186</v>
      </c>
      <c r="H488" s="6" t="s">
        <v>817</v>
      </c>
    </row>
    <row r="489" spans="1:8" ht="12.5">
      <c r="A489" s="5">
        <v>45116.544003888892</v>
      </c>
      <c r="B489" s="6" t="s">
        <v>927</v>
      </c>
      <c r="C489" s="7">
        <v>0</v>
      </c>
      <c r="D489" s="6" t="s">
        <v>928</v>
      </c>
      <c r="E489" s="6">
        <v>1136523941</v>
      </c>
      <c r="F489" s="6" t="s">
        <v>198</v>
      </c>
      <c r="G489" s="6" t="s">
        <v>929</v>
      </c>
      <c r="H489" s="6" t="s">
        <v>817</v>
      </c>
    </row>
    <row r="490" spans="1:8" ht="12.5">
      <c r="A490" s="5">
        <v>45116.824039502317</v>
      </c>
      <c r="B490" s="6" t="s">
        <v>930</v>
      </c>
      <c r="C490" s="7">
        <v>0</v>
      </c>
      <c r="D490" s="6" t="s">
        <v>931</v>
      </c>
      <c r="E490" s="6">
        <v>1150589584</v>
      </c>
      <c r="F490" s="6" t="s">
        <v>217</v>
      </c>
      <c r="H490" s="6" t="s">
        <v>817</v>
      </c>
    </row>
    <row r="491" spans="1:8" ht="12.5">
      <c r="A491" s="5">
        <v>45117.530112719905</v>
      </c>
      <c r="B491" s="6" t="s">
        <v>451</v>
      </c>
      <c r="C491" s="7">
        <v>0</v>
      </c>
      <c r="D491" s="6" t="s">
        <v>452</v>
      </c>
      <c r="E491" s="6">
        <v>1132520222</v>
      </c>
      <c r="F491" s="6" t="s">
        <v>198</v>
      </c>
      <c r="H491" s="6" t="s">
        <v>817</v>
      </c>
    </row>
    <row r="492" spans="1:8" ht="12.5">
      <c r="A492" s="5">
        <v>45117.532077048614</v>
      </c>
      <c r="B492" s="6" t="s">
        <v>271</v>
      </c>
      <c r="C492" s="7">
        <v>0</v>
      </c>
      <c r="D492" s="6" t="s">
        <v>272</v>
      </c>
      <c r="E492" s="6" t="s">
        <v>932</v>
      </c>
      <c r="F492" s="6" t="s">
        <v>198</v>
      </c>
      <c r="H492" s="6" t="s">
        <v>817</v>
      </c>
    </row>
    <row r="493" spans="1:8" ht="12.5">
      <c r="A493" s="5">
        <v>45117.562605150466</v>
      </c>
      <c r="B493" s="6" t="s">
        <v>257</v>
      </c>
      <c r="C493" s="7">
        <v>0</v>
      </c>
      <c r="D493" s="6" t="s">
        <v>933</v>
      </c>
      <c r="E493" s="6">
        <v>1165165252</v>
      </c>
      <c r="F493" s="6" t="s">
        <v>217</v>
      </c>
      <c r="H493" s="6" t="s">
        <v>817</v>
      </c>
    </row>
    <row r="494" spans="1:8" ht="12.5">
      <c r="A494" s="5">
        <v>45117.567160162042</v>
      </c>
      <c r="B494" s="6" t="s">
        <v>934</v>
      </c>
      <c r="C494" s="7">
        <v>0</v>
      </c>
      <c r="D494" s="6" t="s">
        <v>935</v>
      </c>
      <c r="E494" s="6">
        <v>1144078751</v>
      </c>
      <c r="F494" s="6" t="s">
        <v>191</v>
      </c>
      <c r="H494" s="6" t="s">
        <v>817</v>
      </c>
    </row>
    <row r="495" spans="1:8" ht="12.5">
      <c r="A495" s="5">
        <v>45117.737987106477</v>
      </c>
      <c r="B495" s="6" t="s">
        <v>936</v>
      </c>
      <c r="C495" s="7">
        <v>0</v>
      </c>
      <c r="D495" s="6" t="s">
        <v>937</v>
      </c>
      <c r="E495" s="6">
        <v>3425349368</v>
      </c>
      <c r="F495" s="6" t="s">
        <v>217</v>
      </c>
      <c r="H495" s="6" t="s">
        <v>817</v>
      </c>
    </row>
    <row r="496" spans="1:8" ht="12.5">
      <c r="A496" s="5">
        <v>45118.482313738423</v>
      </c>
      <c r="B496" s="6" t="s">
        <v>938</v>
      </c>
      <c r="C496" s="7">
        <v>0</v>
      </c>
      <c r="D496" s="6" t="s">
        <v>939</v>
      </c>
      <c r="E496" s="6">
        <v>1157230989</v>
      </c>
      <c r="F496" s="6" t="s">
        <v>198</v>
      </c>
      <c r="H496" s="6" t="s">
        <v>817</v>
      </c>
    </row>
    <row r="497" spans="1:8" ht="12.5">
      <c r="A497" s="5">
        <v>45118.786119386576</v>
      </c>
      <c r="B497" s="6" t="s">
        <v>527</v>
      </c>
      <c r="C497" s="7">
        <v>0</v>
      </c>
      <c r="D497" s="6" t="s">
        <v>940</v>
      </c>
      <c r="E497" s="6">
        <v>1169419547</v>
      </c>
      <c r="F497" s="6" t="s">
        <v>186</v>
      </c>
      <c r="H497" s="6" t="s">
        <v>817</v>
      </c>
    </row>
    <row r="498" spans="1:8" ht="12.5">
      <c r="A498" s="5">
        <v>45118.803915706019</v>
      </c>
      <c r="B498" s="6" t="s">
        <v>941</v>
      </c>
      <c r="C498" s="7">
        <v>0</v>
      </c>
      <c r="D498" s="6" t="s">
        <v>942</v>
      </c>
      <c r="E498" s="6">
        <v>1168873799</v>
      </c>
      <c r="F498" s="6" t="s">
        <v>198</v>
      </c>
      <c r="H498" s="6" t="s">
        <v>817</v>
      </c>
    </row>
    <row r="499" spans="1:8" ht="12.5">
      <c r="A499" s="5">
        <v>45118.945553703699</v>
      </c>
      <c r="B499" s="6" t="s">
        <v>456</v>
      </c>
      <c r="C499" s="7">
        <v>0</v>
      </c>
      <c r="D499" s="6" t="s">
        <v>943</v>
      </c>
      <c r="E499" s="6">
        <v>1155071202</v>
      </c>
      <c r="F499" s="6" t="s">
        <v>198</v>
      </c>
      <c r="H499" s="6" t="s">
        <v>817</v>
      </c>
    </row>
    <row r="500" spans="1:8" ht="12.5">
      <c r="A500" s="5">
        <v>45119.505037835646</v>
      </c>
      <c r="B500" s="6" t="s">
        <v>869</v>
      </c>
      <c r="C500" s="7">
        <v>0</v>
      </c>
      <c r="D500" s="6" t="s">
        <v>870</v>
      </c>
      <c r="E500" s="6">
        <v>1160510757</v>
      </c>
      <c r="F500" s="6" t="s">
        <v>198</v>
      </c>
      <c r="H500" s="6" t="s">
        <v>817</v>
      </c>
    </row>
    <row r="501" spans="1:8" ht="12.5">
      <c r="A501" s="5">
        <v>45119.516352662038</v>
      </c>
      <c r="B501" s="6" t="s">
        <v>545</v>
      </c>
      <c r="C501" s="7">
        <v>0</v>
      </c>
      <c r="D501" s="6" t="s">
        <v>787</v>
      </c>
      <c r="E501" s="6">
        <v>23</v>
      </c>
    </row>
    <row r="502" spans="1:8" ht="12.5">
      <c r="A502" s="5">
        <v>45131.488204872687</v>
      </c>
      <c r="B502" s="6" t="s">
        <v>944</v>
      </c>
      <c r="C502" s="7">
        <v>0</v>
      </c>
      <c r="D502" s="6" t="s">
        <v>945</v>
      </c>
      <c r="E502" s="6">
        <v>1139196348</v>
      </c>
      <c r="F502" s="6" t="s">
        <v>198</v>
      </c>
      <c r="G502" s="6" t="s">
        <v>946</v>
      </c>
      <c r="H502" s="6" t="s">
        <v>188</v>
      </c>
    </row>
    <row r="503" spans="1:8" ht="12.5">
      <c r="A503" s="5">
        <v>45131.495451875002</v>
      </c>
      <c r="B503" s="6" t="s">
        <v>569</v>
      </c>
      <c r="C503" s="7">
        <v>0</v>
      </c>
      <c r="D503" s="6" t="s">
        <v>837</v>
      </c>
      <c r="E503" s="6">
        <v>1123753625</v>
      </c>
      <c r="F503" s="6" t="s">
        <v>191</v>
      </c>
      <c r="H503" s="6" t="s">
        <v>188</v>
      </c>
    </row>
    <row r="504" spans="1:8" ht="12.5">
      <c r="A504" s="5">
        <v>45131.496356793985</v>
      </c>
      <c r="B504" s="6" t="s">
        <v>327</v>
      </c>
      <c r="C504" s="7">
        <v>0</v>
      </c>
      <c r="D504" s="6" t="s">
        <v>592</v>
      </c>
      <c r="E504" s="6" t="s">
        <v>470</v>
      </c>
      <c r="F504" s="6" t="s">
        <v>186</v>
      </c>
      <c r="H504" s="6" t="s">
        <v>188</v>
      </c>
    </row>
    <row r="505" spans="1:8" ht="12.5">
      <c r="A505" s="5">
        <v>45131.562863715277</v>
      </c>
      <c r="B505" s="6" t="s">
        <v>576</v>
      </c>
      <c r="C505" s="7">
        <v>0</v>
      </c>
      <c r="D505" s="6" t="s">
        <v>577</v>
      </c>
      <c r="E505" s="6">
        <v>1131572263</v>
      </c>
      <c r="F505" s="6" t="s">
        <v>191</v>
      </c>
      <c r="H505" s="6" t="s">
        <v>188</v>
      </c>
    </row>
    <row r="506" spans="1:8" ht="12.5">
      <c r="A506" s="5">
        <v>45131.605283171295</v>
      </c>
      <c r="B506" s="6" t="s">
        <v>580</v>
      </c>
      <c r="C506" s="7">
        <v>0</v>
      </c>
      <c r="D506" s="6" t="s">
        <v>742</v>
      </c>
      <c r="E506" s="6">
        <v>1559329265</v>
      </c>
      <c r="F506" s="6" t="s">
        <v>217</v>
      </c>
      <c r="H506" s="6" t="s">
        <v>188</v>
      </c>
    </row>
    <row r="507" spans="1:8" ht="12.5">
      <c r="A507" s="5">
        <v>45132.47690065972</v>
      </c>
      <c r="B507" s="6" t="s">
        <v>320</v>
      </c>
      <c r="C507" s="7">
        <v>0</v>
      </c>
      <c r="D507" s="6" t="s">
        <v>462</v>
      </c>
      <c r="E507" s="6">
        <v>1163665928</v>
      </c>
      <c r="F507" s="6" t="s">
        <v>198</v>
      </c>
      <c r="H507" s="6" t="s">
        <v>188</v>
      </c>
    </row>
    <row r="508" spans="1:8" ht="12.5">
      <c r="A508" s="5">
        <v>45133.034500902781</v>
      </c>
      <c r="B508" s="6" t="s">
        <v>327</v>
      </c>
      <c r="C508" s="7">
        <v>0</v>
      </c>
      <c r="D508" s="6" t="s">
        <v>328</v>
      </c>
      <c r="E508" s="6">
        <v>1168254828</v>
      </c>
      <c r="F508" s="6" t="s">
        <v>198</v>
      </c>
      <c r="H508" s="6" t="s">
        <v>188</v>
      </c>
    </row>
    <row r="509" spans="1:8" ht="12.5">
      <c r="A509" s="5">
        <v>45133.54664487268</v>
      </c>
      <c r="B509" s="6" t="s">
        <v>947</v>
      </c>
      <c r="C509" s="7">
        <v>0</v>
      </c>
      <c r="D509" s="6" t="s">
        <v>948</v>
      </c>
      <c r="E509" s="6">
        <v>1166425492</v>
      </c>
      <c r="F509" s="6" t="s">
        <v>198</v>
      </c>
      <c r="H509" s="6" t="s">
        <v>188</v>
      </c>
    </row>
    <row r="510" spans="1:8" ht="12.5">
      <c r="A510" s="5">
        <v>45129.819473842595</v>
      </c>
      <c r="B510" s="6" t="s">
        <v>949</v>
      </c>
      <c r="C510" s="7">
        <v>0</v>
      </c>
      <c r="D510" s="6" t="s">
        <v>950</v>
      </c>
      <c r="E510" s="6">
        <v>58244145</v>
      </c>
      <c r="F510" s="6" t="s">
        <v>186</v>
      </c>
      <c r="H510" s="6" t="s">
        <v>798</v>
      </c>
    </row>
    <row r="511" spans="1:8" ht="12.5">
      <c r="A511" s="5">
        <v>45130.50949138889</v>
      </c>
      <c r="B511" s="6" t="s">
        <v>951</v>
      </c>
      <c r="C511" s="7">
        <v>0</v>
      </c>
      <c r="D511" s="6" t="s">
        <v>952</v>
      </c>
      <c r="E511" s="6">
        <v>1162766094</v>
      </c>
      <c r="F511" s="6" t="s">
        <v>186</v>
      </c>
      <c r="G511" s="6" t="s">
        <v>953</v>
      </c>
      <c r="H511" s="6" t="s">
        <v>798</v>
      </c>
    </row>
    <row r="512" spans="1:8" ht="12.5">
      <c r="A512" s="5">
        <v>45130.790096331024</v>
      </c>
      <c r="B512" s="6" t="s">
        <v>593</v>
      </c>
      <c r="C512" s="7">
        <v>0</v>
      </c>
      <c r="D512" s="6" t="s">
        <v>594</v>
      </c>
      <c r="E512" s="6" t="s">
        <v>749</v>
      </c>
      <c r="F512" s="6" t="s">
        <v>186</v>
      </c>
      <c r="G512" s="6" t="s">
        <v>954</v>
      </c>
      <c r="H512" s="6" t="s">
        <v>798</v>
      </c>
    </row>
    <row r="513" spans="1:8" ht="12.5">
      <c r="A513" s="5">
        <v>45130.910842731479</v>
      </c>
      <c r="B513" s="6" t="s">
        <v>499</v>
      </c>
      <c r="C513" s="7">
        <v>0</v>
      </c>
      <c r="D513" s="6" t="s">
        <v>679</v>
      </c>
      <c r="E513" s="6">
        <v>1126431187</v>
      </c>
      <c r="F513" s="6" t="s">
        <v>186</v>
      </c>
      <c r="H513" s="6" t="s">
        <v>798</v>
      </c>
    </row>
    <row r="514" spans="1:8" ht="12.5">
      <c r="A514" s="5">
        <v>45130.92065388889</v>
      </c>
      <c r="B514" s="6" t="s">
        <v>955</v>
      </c>
      <c r="C514" s="7">
        <v>0</v>
      </c>
      <c r="D514" s="6" t="s">
        <v>956</v>
      </c>
      <c r="E514" s="6">
        <v>2364580794</v>
      </c>
      <c r="F514" s="6" t="s">
        <v>186</v>
      </c>
      <c r="H514" s="6" t="s">
        <v>798</v>
      </c>
    </row>
    <row r="515" spans="1:8" ht="12.5">
      <c r="A515" s="5">
        <v>45130.925434872683</v>
      </c>
      <c r="B515" s="6" t="s">
        <v>957</v>
      </c>
      <c r="C515" s="7">
        <v>0</v>
      </c>
      <c r="D515" s="6" t="s">
        <v>958</v>
      </c>
      <c r="E515" s="6">
        <v>1130337480</v>
      </c>
      <c r="F515" s="6" t="s">
        <v>198</v>
      </c>
      <c r="H515" s="6" t="s">
        <v>798</v>
      </c>
    </row>
    <row r="516" spans="1:8" ht="12.5">
      <c r="A516" s="5">
        <v>45131.420610833331</v>
      </c>
      <c r="B516" s="6" t="s">
        <v>360</v>
      </c>
      <c r="C516" s="7">
        <v>0</v>
      </c>
      <c r="D516" s="6" t="s">
        <v>959</v>
      </c>
      <c r="E516" s="6" t="s">
        <v>800</v>
      </c>
      <c r="F516" s="6" t="s">
        <v>186</v>
      </c>
      <c r="H516" s="6" t="s">
        <v>798</v>
      </c>
    </row>
    <row r="517" spans="1:8" ht="12.5">
      <c r="A517" s="5">
        <v>45131.604668668981</v>
      </c>
      <c r="B517" s="6" t="s">
        <v>215</v>
      </c>
      <c r="C517" s="7">
        <v>0</v>
      </c>
      <c r="D517" s="6" t="s">
        <v>216</v>
      </c>
      <c r="E517" s="6">
        <v>1157091804</v>
      </c>
      <c r="F517" s="6" t="s">
        <v>217</v>
      </c>
      <c r="H517" s="6" t="s">
        <v>798</v>
      </c>
    </row>
    <row r="518" spans="1:8" ht="12.5">
      <c r="A518" s="5">
        <v>45131.607213553245</v>
      </c>
      <c r="B518" s="6" t="s">
        <v>370</v>
      </c>
      <c r="C518" s="7">
        <v>0</v>
      </c>
      <c r="D518" s="6" t="s">
        <v>371</v>
      </c>
      <c r="E518" s="6">
        <v>1167533008</v>
      </c>
      <c r="F518" s="6" t="s">
        <v>186</v>
      </c>
      <c r="H518" s="6" t="s">
        <v>798</v>
      </c>
    </row>
    <row r="519" spans="1:8" ht="12.5">
      <c r="A519" s="5">
        <v>45131.766067500001</v>
      </c>
      <c r="B519" s="6" t="s">
        <v>894</v>
      </c>
      <c r="C519" s="7">
        <v>0</v>
      </c>
      <c r="D519" s="6" t="s">
        <v>226</v>
      </c>
      <c r="E519" s="6">
        <v>3875712540</v>
      </c>
      <c r="F519" s="6" t="s">
        <v>198</v>
      </c>
      <c r="H519" s="6" t="s">
        <v>798</v>
      </c>
    </row>
    <row r="520" spans="1:8" ht="12.5">
      <c r="A520" s="5">
        <v>45131.867000162034</v>
      </c>
      <c r="B520" s="6" t="s">
        <v>960</v>
      </c>
      <c r="C520" s="7">
        <v>0</v>
      </c>
      <c r="D520" s="6" t="s">
        <v>961</v>
      </c>
      <c r="E520" s="6">
        <v>1134016012</v>
      </c>
      <c r="F520" s="6" t="s">
        <v>198</v>
      </c>
      <c r="H520" s="6" t="s">
        <v>798</v>
      </c>
    </row>
    <row r="521" spans="1:8" ht="12.5">
      <c r="A521" s="5">
        <v>45132.437073900466</v>
      </c>
      <c r="B521" s="6" t="s">
        <v>962</v>
      </c>
      <c r="C521" s="7">
        <v>0</v>
      </c>
      <c r="D521" s="6" t="s">
        <v>804</v>
      </c>
      <c r="E521" s="6" t="s">
        <v>963</v>
      </c>
      <c r="F521" s="6" t="s">
        <v>186</v>
      </c>
      <c r="H521" s="6" t="s">
        <v>798</v>
      </c>
    </row>
    <row r="522" spans="1:8" ht="12.5">
      <c r="A522" s="5">
        <v>45132.472977280093</v>
      </c>
      <c r="B522" s="6" t="s">
        <v>964</v>
      </c>
      <c r="C522" s="7">
        <v>0</v>
      </c>
      <c r="D522" s="6" t="s">
        <v>965</v>
      </c>
      <c r="E522" s="6">
        <v>1164180248</v>
      </c>
      <c r="F522" s="6" t="s">
        <v>186</v>
      </c>
      <c r="H522" s="6" t="s">
        <v>798</v>
      </c>
    </row>
    <row r="523" spans="1:8" ht="12.5">
      <c r="A523" s="5">
        <v>45132.518427060189</v>
      </c>
      <c r="B523" s="6" t="s">
        <v>966</v>
      </c>
      <c r="C523" s="7">
        <v>0</v>
      </c>
      <c r="D523" s="6" t="s">
        <v>967</v>
      </c>
      <c r="E523" s="6">
        <v>150574087</v>
      </c>
      <c r="F523" s="6" t="s">
        <v>198</v>
      </c>
      <c r="H523" s="6" t="s">
        <v>798</v>
      </c>
    </row>
    <row r="524" spans="1:8" ht="12.5">
      <c r="A524" s="5">
        <v>45132.546863900461</v>
      </c>
      <c r="B524" s="6" t="s">
        <v>387</v>
      </c>
      <c r="C524" s="7">
        <v>0</v>
      </c>
      <c r="D524" s="6" t="s">
        <v>388</v>
      </c>
      <c r="E524" s="6">
        <v>1561227265</v>
      </c>
      <c r="F524" s="6" t="s">
        <v>186</v>
      </c>
      <c r="H524" s="6" t="s">
        <v>798</v>
      </c>
    </row>
    <row r="525" spans="1:8" ht="12.5">
      <c r="A525" s="5">
        <v>45132.665911111108</v>
      </c>
      <c r="B525" s="6" t="s">
        <v>491</v>
      </c>
      <c r="C525" s="7">
        <v>0</v>
      </c>
      <c r="D525" s="6" t="s">
        <v>492</v>
      </c>
      <c r="E525" s="6">
        <v>1140236275</v>
      </c>
      <c r="F525" s="6" t="s">
        <v>186</v>
      </c>
      <c r="H525" s="6" t="s">
        <v>798</v>
      </c>
    </row>
    <row r="526" spans="1:8" ht="12.5">
      <c r="A526" s="5">
        <v>45132.952760046297</v>
      </c>
      <c r="B526" s="6" t="s">
        <v>505</v>
      </c>
      <c r="C526" s="7">
        <v>0</v>
      </c>
      <c r="D526" s="6" t="s">
        <v>506</v>
      </c>
      <c r="E526" s="6">
        <v>1149389185</v>
      </c>
      <c r="F526" s="6" t="s">
        <v>198</v>
      </c>
      <c r="G526" s="6" t="s">
        <v>968</v>
      </c>
      <c r="H526" s="6" t="s">
        <v>798</v>
      </c>
    </row>
    <row r="527" spans="1:8" ht="12.5">
      <c r="A527" s="5">
        <v>45133.480414479171</v>
      </c>
      <c r="B527" s="6" t="s">
        <v>969</v>
      </c>
      <c r="C527" s="7">
        <v>0</v>
      </c>
      <c r="D527" s="6" t="s">
        <v>970</v>
      </c>
      <c r="E527" s="6">
        <v>1138104234</v>
      </c>
      <c r="F527" s="6" t="s">
        <v>217</v>
      </c>
      <c r="H527" s="6" t="s">
        <v>798</v>
      </c>
    </row>
    <row r="528" spans="1:8" ht="12.5">
      <c r="A528" s="5">
        <v>45133.562668645834</v>
      </c>
      <c r="B528" s="6" t="s">
        <v>495</v>
      </c>
      <c r="C528" s="7">
        <v>0</v>
      </c>
      <c r="D528" s="6" t="s">
        <v>496</v>
      </c>
      <c r="E528" s="6">
        <v>1132637414</v>
      </c>
      <c r="F528" s="6" t="s">
        <v>186</v>
      </c>
      <c r="H528" s="6" t="s">
        <v>798</v>
      </c>
    </row>
    <row r="529" spans="1:8" ht="12.5">
      <c r="A529" s="5">
        <v>45129.857388819444</v>
      </c>
      <c r="B529" s="6" t="s">
        <v>393</v>
      </c>
      <c r="C529" s="7">
        <v>0</v>
      </c>
      <c r="D529" s="6" t="s">
        <v>394</v>
      </c>
      <c r="E529" s="6">
        <v>1154012895</v>
      </c>
      <c r="F529" s="6" t="s">
        <v>186</v>
      </c>
      <c r="H529" s="6" t="s">
        <v>229</v>
      </c>
    </row>
    <row r="530" spans="1:8" ht="12.5">
      <c r="A530" s="5">
        <v>45130.983858125001</v>
      </c>
      <c r="B530" s="6" t="s">
        <v>244</v>
      </c>
      <c r="C530" s="7">
        <v>0</v>
      </c>
      <c r="D530" s="6" t="s">
        <v>245</v>
      </c>
      <c r="E530" s="6">
        <v>1154171952</v>
      </c>
      <c r="F530" s="6" t="s">
        <v>198</v>
      </c>
      <c r="H530" s="6" t="s">
        <v>229</v>
      </c>
    </row>
    <row r="531" spans="1:8" ht="12.5">
      <c r="A531" s="5">
        <v>45131.220801076386</v>
      </c>
      <c r="B531" s="6" t="s">
        <v>400</v>
      </c>
      <c r="C531" s="7">
        <v>0</v>
      </c>
      <c r="D531" s="6" t="s">
        <v>401</v>
      </c>
      <c r="E531" s="6">
        <v>1168607930</v>
      </c>
      <c r="F531" s="6" t="s">
        <v>198</v>
      </c>
      <c r="H531" s="6" t="s">
        <v>229</v>
      </c>
    </row>
    <row r="532" spans="1:8" ht="12.5">
      <c r="A532" s="5">
        <v>45131.440157743054</v>
      </c>
      <c r="B532" s="6" t="s">
        <v>865</v>
      </c>
      <c r="C532" s="7">
        <v>0</v>
      </c>
      <c r="D532" s="6" t="s">
        <v>866</v>
      </c>
      <c r="E532" s="6">
        <v>1158150243</v>
      </c>
      <c r="F532" s="6" t="s">
        <v>186</v>
      </c>
      <c r="H532" s="6" t="s">
        <v>229</v>
      </c>
    </row>
    <row r="533" spans="1:8" ht="12.5">
      <c r="A533" s="5">
        <v>45131.603067048607</v>
      </c>
      <c r="B533" s="6" t="s">
        <v>867</v>
      </c>
      <c r="C533" s="7">
        <v>0</v>
      </c>
      <c r="D533" s="6" t="s">
        <v>918</v>
      </c>
      <c r="E533" s="6">
        <v>1165008242</v>
      </c>
      <c r="F533" s="6" t="s">
        <v>198</v>
      </c>
      <c r="H533" s="6" t="s">
        <v>229</v>
      </c>
    </row>
    <row r="534" spans="1:8" ht="12.5">
      <c r="A534" s="5">
        <v>45132.490403634263</v>
      </c>
      <c r="B534" s="6" t="s">
        <v>395</v>
      </c>
      <c r="C534" s="7">
        <v>0</v>
      </c>
      <c r="D534" s="6" t="s">
        <v>396</v>
      </c>
      <c r="E534" s="6">
        <v>1138963277</v>
      </c>
      <c r="F534" s="6" t="s">
        <v>198</v>
      </c>
      <c r="H534" s="6" t="s">
        <v>229</v>
      </c>
    </row>
    <row r="535" spans="1:8" ht="12.5">
      <c r="A535" s="5">
        <v>45132.513397476854</v>
      </c>
      <c r="B535" s="6" t="s">
        <v>971</v>
      </c>
      <c r="C535" s="7">
        <v>0</v>
      </c>
      <c r="D535" s="6" t="s">
        <v>972</v>
      </c>
      <c r="E535" s="6" t="s">
        <v>973</v>
      </c>
      <c r="F535" s="6" t="s">
        <v>243</v>
      </c>
      <c r="G535" s="6" t="s">
        <v>974</v>
      </c>
      <c r="H535" s="6" t="s">
        <v>229</v>
      </c>
    </row>
    <row r="536" spans="1:8" ht="12.5">
      <c r="A536" s="5">
        <v>45132.635180659723</v>
      </c>
      <c r="B536" s="6" t="s">
        <v>975</v>
      </c>
      <c r="C536" s="7">
        <v>0</v>
      </c>
      <c r="D536" s="6" t="s">
        <v>976</v>
      </c>
      <c r="E536" s="6">
        <v>1159068595</v>
      </c>
      <c r="F536" s="6" t="s">
        <v>198</v>
      </c>
      <c r="H536" s="6" t="s">
        <v>229</v>
      </c>
    </row>
    <row r="537" spans="1:8" ht="12.5">
      <c r="A537" s="5">
        <v>45129.731863541667</v>
      </c>
      <c r="B537" s="6" t="s">
        <v>233</v>
      </c>
      <c r="C537" s="7">
        <v>0</v>
      </c>
      <c r="D537" s="6" t="s">
        <v>532</v>
      </c>
      <c r="E537" s="6">
        <v>1153231879</v>
      </c>
      <c r="F537" s="6" t="s">
        <v>186</v>
      </c>
      <c r="H537" s="6" t="s">
        <v>817</v>
      </c>
    </row>
    <row r="538" spans="1:8" ht="12.5">
      <c r="A538" s="5">
        <v>45130.973561932871</v>
      </c>
      <c r="B538" s="6" t="s">
        <v>283</v>
      </c>
      <c r="C538" s="7">
        <v>0</v>
      </c>
      <c r="D538" s="6" t="s">
        <v>284</v>
      </c>
      <c r="E538" s="6">
        <v>1141649338</v>
      </c>
      <c r="F538" s="6" t="s">
        <v>217</v>
      </c>
      <c r="H538" s="6" t="s">
        <v>817</v>
      </c>
    </row>
    <row r="539" spans="1:8" ht="12.5">
      <c r="A539" s="5">
        <v>45131.103679884254</v>
      </c>
      <c r="B539" s="6" t="s">
        <v>656</v>
      </c>
      <c r="C539" s="7">
        <v>0</v>
      </c>
      <c r="D539" s="6" t="s">
        <v>657</v>
      </c>
      <c r="E539" s="6">
        <v>1553838054</v>
      </c>
      <c r="F539" s="6" t="s">
        <v>186</v>
      </c>
      <c r="H539" s="6" t="s">
        <v>817</v>
      </c>
    </row>
    <row r="540" spans="1:8" ht="12.5">
      <c r="A540" s="5">
        <v>45131.459339050925</v>
      </c>
      <c r="B540" s="6" t="s">
        <v>977</v>
      </c>
      <c r="C540" s="7">
        <v>0</v>
      </c>
      <c r="D540" s="6" t="s">
        <v>978</v>
      </c>
      <c r="E540" s="6">
        <v>1158719470</v>
      </c>
      <c r="F540" s="6" t="s">
        <v>217</v>
      </c>
      <c r="G540" s="6" t="s">
        <v>979</v>
      </c>
      <c r="H540" s="6" t="s">
        <v>817</v>
      </c>
    </row>
    <row r="541" spans="1:8" ht="12.5">
      <c r="A541" s="5">
        <v>45131.623262534718</v>
      </c>
      <c r="B541" s="6" t="s">
        <v>559</v>
      </c>
      <c r="C541" s="7">
        <v>0</v>
      </c>
      <c r="D541" s="6" t="s">
        <v>980</v>
      </c>
      <c r="E541" s="6">
        <v>1159900998</v>
      </c>
      <c r="F541" s="6" t="s">
        <v>198</v>
      </c>
      <c r="H541" s="6" t="s">
        <v>817</v>
      </c>
    </row>
    <row r="542" spans="1:8" ht="12.5">
      <c r="A542" s="5">
        <v>45131.623334675925</v>
      </c>
      <c r="B542" s="6" t="s">
        <v>538</v>
      </c>
      <c r="C542" s="7">
        <v>0</v>
      </c>
      <c r="D542" s="6" t="s">
        <v>539</v>
      </c>
      <c r="E542" s="6">
        <v>1155063104</v>
      </c>
      <c r="F542" s="6" t="s">
        <v>186</v>
      </c>
      <c r="H542" s="6" t="s">
        <v>817</v>
      </c>
    </row>
    <row r="543" spans="1:8" ht="12.5">
      <c r="A543" s="5">
        <v>45131.951436909723</v>
      </c>
      <c r="B543" s="6" t="s">
        <v>819</v>
      </c>
      <c r="C543" s="7">
        <v>0</v>
      </c>
      <c r="D543" s="6" t="s">
        <v>820</v>
      </c>
      <c r="E543" s="6">
        <v>1157989637</v>
      </c>
      <c r="F543" s="6" t="s">
        <v>198</v>
      </c>
      <c r="G543" s="6" t="s">
        <v>981</v>
      </c>
      <c r="H543" s="6" t="s">
        <v>817</v>
      </c>
    </row>
    <row r="544" spans="1:8" ht="12.5">
      <c r="A544" s="5">
        <v>45132.445201006944</v>
      </c>
      <c r="B544" s="6" t="s">
        <v>267</v>
      </c>
      <c r="C544" s="7">
        <v>0</v>
      </c>
      <c r="D544" s="6" t="s">
        <v>916</v>
      </c>
      <c r="E544" s="6">
        <v>1565039606</v>
      </c>
      <c r="F544" s="6" t="s">
        <v>217</v>
      </c>
      <c r="H544" s="6" t="s">
        <v>817</v>
      </c>
    </row>
    <row r="545" spans="1:8" ht="12.5">
      <c r="A545" s="5">
        <v>45132.506679328704</v>
      </c>
      <c r="B545" s="6" t="s">
        <v>982</v>
      </c>
      <c r="C545" s="7">
        <v>0</v>
      </c>
      <c r="D545" s="6" t="s">
        <v>983</v>
      </c>
      <c r="E545" s="6">
        <v>1159286468</v>
      </c>
      <c r="F545" s="6" t="s">
        <v>198</v>
      </c>
      <c r="H545" s="6" t="s">
        <v>817</v>
      </c>
    </row>
    <row r="546" spans="1:8" ht="12.5">
      <c r="A546" s="5">
        <v>45132.529807025465</v>
      </c>
      <c r="B546" s="6" t="s">
        <v>819</v>
      </c>
      <c r="C546" s="7">
        <v>0</v>
      </c>
      <c r="D546" s="6" t="s">
        <v>820</v>
      </c>
      <c r="E546" s="6">
        <v>1157989637</v>
      </c>
      <c r="F546" s="6" t="s">
        <v>198</v>
      </c>
      <c r="H546" s="6" t="s">
        <v>817</v>
      </c>
    </row>
    <row r="547" spans="1:8" ht="12.5">
      <c r="A547" s="5">
        <v>45132.561428194444</v>
      </c>
      <c r="B547" s="6" t="s">
        <v>930</v>
      </c>
      <c r="C547" s="7">
        <v>0</v>
      </c>
      <c r="D547" s="6" t="s">
        <v>984</v>
      </c>
      <c r="E547" s="6">
        <v>1150589584</v>
      </c>
      <c r="F547" s="6" t="s">
        <v>198</v>
      </c>
      <c r="H547" s="6" t="s">
        <v>817</v>
      </c>
    </row>
    <row r="548" spans="1:8" ht="12.5">
      <c r="A548" s="5">
        <v>45132.656392430552</v>
      </c>
      <c r="B548" s="6" t="s">
        <v>985</v>
      </c>
      <c r="C548" s="7">
        <v>0</v>
      </c>
      <c r="D548" s="6" t="s">
        <v>986</v>
      </c>
      <c r="E548" s="6">
        <v>1151537112</v>
      </c>
      <c r="F548" s="6" t="s">
        <v>186</v>
      </c>
      <c r="H548" s="6" t="s">
        <v>817</v>
      </c>
    </row>
    <row r="549" spans="1:8" ht="12.5">
      <c r="A549" s="5">
        <v>45132.691491331017</v>
      </c>
      <c r="B549" s="6" t="s">
        <v>257</v>
      </c>
      <c r="C549" s="7">
        <v>0</v>
      </c>
      <c r="D549" s="6" t="s">
        <v>987</v>
      </c>
      <c r="E549" s="6">
        <v>1165165252</v>
      </c>
      <c r="F549" s="6" t="s">
        <v>198</v>
      </c>
      <c r="H549" s="6" t="s">
        <v>817</v>
      </c>
    </row>
    <row r="550" spans="1:8" ht="12.5">
      <c r="A550" s="5">
        <v>45133.422470914353</v>
      </c>
      <c r="B550" s="6" t="s">
        <v>545</v>
      </c>
      <c r="C550" s="7">
        <v>0</v>
      </c>
      <c r="D550" s="6" t="s">
        <v>787</v>
      </c>
      <c r="E550" s="6" t="s">
        <v>461</v>
      </c>
      <c r="F550" s="6" t="s">
        <v>198</v>
      </c>
      <c r="H550" s="6" t="s">
        <v>817</v>
      </c>
    </row>
    <row r="551" spans="1:8" ht="12.5">
      <c r="A551" s="5">
        <v>45133.500841087967</v>
      </c>
      <c r="B551" s="6" t="s">
        <v>451</v>
      </c>
      <c r="C551" s="7">
        <v>0</v>
      </c>
      <c r="D551" s="6" t="s">
        <v>452</v>
      </c>
      <c r="E551" s="6">
        <v>1132520222</v>
      </c>
      <c r="F551" s="6" t="s">
        <v>217</v>
      </c>
      <c r="G551" s="6" t="s">
        <v>988</v>
      </c>
      <c r="H551" s="6" t="s">
        <v>817</v>
      </c>
    </row>
    <row r="552" spans="1:8" ht="12.5">
      <c r="A552" s="5">
        <v>45157.627098078709</v>
      </c>
      <c r="B552" s="6" t="s">
        <v>320</v>
      </c>
      <c r="C552" s="7">
        <v>0</v>
      </c>
      <c r="D552" s="6" t="s">
        <v>462</v>
      </c>
      <c r="F552" s="6" t="s">
        <v>198</v>
      </c>
      <c r="H552" s="6" t="s">
        <v>188</v>
      </c>
    </row>
    <row r="553" spans="1:8" ht="12.5">
      <c r="A553" s="5">
        <v>45157.753571203706</v>
      </c>
      <c r="B553" s="6" t="s">
        <v>196</v>
      </c>
      <c r="C553" s="7">
        <v>0</v>
      </c>
      <c r="D553" s="6" t="s">
        <v>197</v>
      </c>
      <c r="F553" s="6" t="s">
        <v>198</v>
      </c>
      <c r="H553" s="6" t="s">
        <v>188</v>
      </c>
    </row>
    <row r="554" spans="1:8" ht="12.5">
      <c r="A554" s="5">
        <v>45158.720664976849</v>
      </c>
      <c r="B554" s="6" t="s">
        <v>989</v>
      </c>
      <c r="C554" s="7">
        <v>0</v>
      </c>
      <c r="D554" s="6" t="s">
        <v>990</v>
      </c>
      <c r="F554" s="6" t="s">
        <v>198</v>
      </c>
      <c r="H554" s="6" t="s">
        <v>188</v>
      </c>
    </row>
    <row r="555" spans="1:8" ht="12.5">
      <c r="A555" s="5">
        <v>45158.744110462962</v>
      </c>
      <c r="B555" s="6" t="s">
        <v>944</v>
      </c>
      <c r="C555" s="7">
        <v>0</v>
      </c>
      <c r="D555" s="6" t="s">
        <v>945</v>
      </c>
      <c r="F555" s="6" t="s">
        <v>186</v>
      </c>
      <c r="H555" s="6" t="s">
        <v>188</v>
      </c>
    </row>
    <row r="556" spans="1:8" ht="12.5">
      <c r="A556" s="5">
        <v>45158.986265023152</v>
      </c>
      <c r="B556" s="6" t="s">
        <v>991</v>
      </c>
      <c r="C556" s="7">
        <v>0</v>
      </c>
      <c r="D556" s="6" t="s">
        <v>577</v>
      </c>
      <c r="F556" s="6" t="s">
        <v>198</v>
      </c>
      <c r="H556" s="6" t="s">
        <v>188</v>
      </c>
    </row>
    <row r="557" spans="1:8" ht="12.5">
      <c r="A557" s="5">
        <v>45159.76501210648</v>
      </c>
      <c r="B557" s="6" t="s">
        <v>192</v>
      </c>
      <c r="C557" s="7">
        <v>0</v>
      </c>
      <c r="D557" s="6" t="s">
        <v>193</v>
      </c>
      <c r="F557" s="6" t="s">
        <v>191</v>
      </c>
      <c r="H557" s="6" t="s">
        <v>188</v>
      </c>
    </row>
    <row r="558" spans="1:8" ht="12.5">
      <c r="A558" s="5">
        <v>45159.966845046292</v>
      </c>
      <c r="B558" s="6" t="s">
        <v>992</v>
      </c>
      <c r="C558" s="7">
        <v>0</v>
      </c>
      <c r="D558" s="6" t="s">
        <v>993</v>
      </c>
      <c r="F558" s="6" t="s">
        <v>186</v>
      </c>
      <c r="H558" s="6" t="s">
        <v>188</v>
      </c>
    </row>
    <row r="559" spans="1:8" ht="12.5">
      <c r="A559" s="5">
        <v>45160.437780138891</v>
      </c>
      <c r="B559" s="6" t="s">
        <v>327</v>
      </c>
      <c r="C559" s="7">
        <v>0</v>
      </c>
      <c r="D559" s="6" t="s">
        <v>328</v>
      </c>
      <c r="F559" s="6" t="s">
        <v>198</v>
      </c>
      <c r="H559" s="6" t="s">
        <v>188</v>
      </c>
    </row>
    <row r="560" spans="1:8" ht="12.5">
      <c r="A560" s="5">
        <v>45160.444361527778</v>
      </c>
      <c r="B560" s="6" t="s">
        <v>833</v>
      </c>
      <c r="C560" s="7">
        <v>0</v>
      </c>
      <c r="D560" s="6" t="s">
        <v>886</v>
      </c>
      <c r="F560" s="6" t="s">
        <v>198</v>
      </c>
      <c r="G560" s="6" t="s">
        <v>994</v>
      </c>
      <c r="H560" s="6" t="s">
        <v>188</v>
      </c>
    </row>
    <row r="561" spans="1:8" ht="12.5">
      <c r="A561" s="5">
        <v>45157.517318773149</v>
      </c>
      <c r="B561" s="6" t="s">
        <v>348</v>
      </c>
      <c r="C561" s="7">
        <v>0</v>
      </c>
      <c r="D561" s="6" t="s">
        <v>349</v>
      </c>
      <c r="F561" s="6" t="s">
        <v>186</v>
      </c>
      <c r="H561" s="6" t="s">
        <v>798</v>
      </c>
    </row>
    <row r="562" spans="1:8" ht="12.5">
      <c r="A562" s="5">
        <v>45157.522986666663</v>
      </c>
      <c r="B562" s="6" t="s">
        <v>995</v>
      </c>
      <c r="C562" s="7">
        <v>0</v>
      </c>
      <c r="D562" s="6" t="s">
        <v>996</v>
      </c>
      <c r="F562" s="6" t="s">
        <v>186</v>
      </c>
      <c r="H562" s="6" t="s">
        <v>798</v>
      </c>
    </row>
    <row r="563" spans="1:8" ht="12.5">
      <c r="A563" s="5">
        <v>45158.599440532409</v>
      </c>
      <c r="B563" s="6" t="s">
        <v>747</v>
      </c>
      <c r="C563" s="7">
        <v>0</v>
      </c>
      <c r="D563" s="6" t="s">
        <v>851</v>
      </c>
      <c r="F563" s="6" t="s">
        <v>186</v>
      </c>
      <c r="G563" s="6" t="s">
        <v>997</v>
      </c>
      <c r="H563" s="6" t="s">
        <v>798</v>
      </c>
    </row>
    <row r="564" spans="1:8" ht="12.5">
      <c r="A564" s="5">
        <v>45159.600316643518</v>
      </c>
      <c r="B564" s="6" t="s">
        <v>370</v>
      </c>
      <c r="C564" s="7">
        <v>0</v>
      </c>
      <c r="D564" s="6" t="s">
        <v>371</v>
      </c>
      <c r="F564" s="6" t="s">
        <v>186</v>
      </c>
      <c r="H564" s="6" t="s">
        <v>798</v>
      </c>
    </row>
    <row r="565" spans="1:8" ht="12.5">
      <c r="A565" s="5">
        <v>45159.808938043978</v>
      </c>
      <c r="B565" s="6" t="s">
        <v>957</v>
      </c>
      <c r="C565" s="7">
        <v>0</v>
      </c>
      <c r="D565" s="6" t="s">
        <v>958</v>
      </c>
      <c r="F565" s="6" t="s">
        <v>198</v>
      </c>
      <c r="H565" s="6" t="s">
        <v>798</v>
      </c>
    </row>
    <row r="566" spans="1:8" ht="12.5">
      <c r="A566" s="5">
        <v>45160.008043425929</v>
      </c>
      <c r="B566" s="6" t="s">
        <v>357</v>
      </c>
      <c r="C566" s="7">
        <v>0</v>
      </c>
      <c r="D566" s="6" t="s">
        <v>358</v>
      </c>
      <c r="F566" s="6" t="s">
        <v>198</v>
      </c>
      <c r="H566" s="6" t="s">
        <v>798</v>
      </c>
    </row>
    <row r="567" spans="1:8" ht="12.5">
      <c r="A567" s="5">
        <v>45160.263109791667</v>
      </c>
      <c r="B567" s="6" t="s">
        <v>382</v>
      </c>
      <c r="C567" s="7">
        <v>0</v>
      </c>
      <c r="D567" s="6" t="s">
        <v>383</v>
      </c>
      <c r="F567" s="6" t="s">
        <v>217</v>
      </c>
      <c r="H567" s="6" t="s">
        <v>798</v>
      </c>
    </row>
    <row r="568" spans="1:8" ht="12.5">
      <c r="A568" s="5">
        <v>45160.389288148144</v>
      </c>
      <c r="B568" s="6" t="s">
        <v>368</v>
      </c>
      <c r="C568" s="7">
        <v>0</v>
      </c>
      <c r="D568" s="6" t="s">
        <v>369</v>
      </c>
      <c r="F568" s="6" t="s">
        <v>217</v>
      </c>
      <c r="H568" s="6" t="s">
        <v>798</v>
      </c>
    </row>
    <row r="569" spans="1:8" ht="12.5">
      <c r="A569" s="5">
        <v>45160.441068993052</v>
      </c>
      <c r="B569" s="6" t="s">
        <v>998</v>
      </c>
      <c r="C569" s="7">
        <v>0</v>
      </c>
      <c r="D569" s="6" t="s">
        <v>999</v>
      </c>
      <c r="F569" s="6" t="s">
        <v>186</v>
      </c>
      <c r="G569" s="6" t="s">
        <v>1000</v>
      </c>
      <c r="H569" s="6" t="s">
        <v>798</v>
      </c>
    </row>
    <row r="570" spans="1:8" ht="12.5">
      <c r="A570" s="5">
        <v>45160.457429942129</v>
      </c>
      <c r="B570" s="6" t="s">
        <v>962</v>
      </c>
      <c r="C570" s="7">
        <v>0</v>
      </c>
      <c r="D570" s="6" t="s">
        <v>1001</v>
      </c>
      <c r="F570" s="6" t="s">
        <v>198</v>
      </c>
      <c r="H570" s="6" t="s">
        <v>798</v>
      </c>
    </row>
    <row r="571" spans="1:8" ht="12.5">
      <c r="A571" s="5">
        <v>45160.468786805555</v>
      </c>
      <c r="B571" s="6" t="s">
        <v>499</v>
      </c>
      <c r="C571" s="7">
        <v>0</v>
      </c>
      <c r="D571" s="6" t="s">
        <v>500</v>
      </c>
      <c r="F571" s="6" t="s">
        <v>186</v>
      </c>
      <c r="H571" s="6" t="s">
        <v>798</v>
      </c>
    </row>
    <row r="572" spans="1:8" ht="12.5">
      <c r="A572" s="5">
        <v>45160.475709675928</v>
      </c>
      <c r="B572" s="6" t="s">
        <v>215</v>
      </c>
      <c r="C572" s="7">
        <v>0</v>
      </c>
      <c r="D572" s="6" t="s">
        <v>216</v>
      </c>
      <c r="F572" s="6" t="s">
        <v>217</v>
      </c>
      <c r="H572" s="6" t="s">
        <v>798</v>
      </c>
    </row>
    <row r="573" spans="1:8" ht="12.5">
      <c r="A573" s="5">
        <v>45160.531513391208</v>
      </c>
      <c r="B573" s="6" t="s">
        <v>366</v>
      </c>
      <c r="C573" s="7">
        <v>0</v>
      </c>
      <c r="D573" s="6" t="s">
        <v>367</v>
      </c>
      <c r="F573" s="6" t="s">
        <v>198</v>
      </c>
      <c r="H573" s="6" t="s">
        <v>798</v>
      </c>
    </row>
    <row r="574" spans="1:8" ht="12.5">
      <c r="A574" s="5">
        <v>45160.944856898146</v>
      </c>
      <c r="B574" s="6" t="s">
        <v>225</v>
      </c>
      <c r="C574" s="7">
        <v>0</v>
      </c>
      <c r="D574" s="6" t="s">
        <v>226</v>
      </c>
      <c r="F574" s="6" t="s">
        <v>198</v>
      </c>
      <c r="H574" s="6" t="s">
        <v>798</v>
      </c>
    </row>
    <row r="575" spans="1:8" ht="12.5">
      <c r="A575" s="5">
        <v>45160.947484027776</v>
      </c>
      <c r="B575" s="6" t="s">
        <v>218</v>
      </c>
      <c r="C575" s="7">
        <v>0</v>
      </c>
      <c r="D575" s="6" t="s">
        <v>1002</v>
      </c>
      <c r="F575" s="6" t="s">
        <v>198</v>
      </c>
      <c r="G575" s="6" t="s">
        <v>1003</v>
      </c>
      <c r="H575" s="6" t="s">
        <v>798</v>
      </c>
    </row>
    <row r="576" spans="1:8" ht="12.5">
      <c r="A576" s="5">
        <v>45161.452038622687</v>
      </c>
      <c r="B576" s="6" t="s">
        <v>1004</v>
      </c>
      <c r="C576" s="7">
        <v>0</v>
      </c>
      <c r="D576" s="6" t="s">
        <v>852</v>
      </c>
      <c r="F576" s="6" t="s">
        <v>186</v>
      </c>
      <c r="H576" s="6" t="s">
        <v>798</v>
      </c>
    </row>
    <row r="577" spans="1:8" ht="12.5">
      <c r="A577" s="5">
        <v>45161.560167118056</v>
      </c>
      <c r="B577" s="6" t="s">
        <v>1005</v>
      </c>
      <c r="C577" s="7">
        <v>0</v>
      </c>
      <c r="D577" s="6" t="s">
        <v>1006</v>
      </c>
      <c r="F577" s="6" t="s">
        <v>186</v>
      </c>
      <c r="H577" s="6" t="s">
        <v>798</v>
      </c>
    </row>
    <row r="578" spans="1:8" ht="12.5">
      <c r="A578" s="5">
        <v>45157.614545543984</v>
      </c>
      <c r="B578" s="6" t="s">
        <v>244</v>
      </c>
      <c r="C578" s="7">
        <v>0</v>
      </c>
      <c r="D578" s="6" t="s">
        <v>245</v>
      </c>
      <c r="F578" s="6" t="s">
        <v>198</v>
      </c>
      <c r="H578" s="6" t="s">
        <v>229</v>
      </c>
    </row>
    <row r="579" spans="1:8" ht="12.5">
      <c r="A579" s="5">
        <v>45157.804652824074</v>
      </c>
      <c r="B579" s="6" t="s">
        <v>1007</v>
      </c>
      <c r="C579" s="7">
        <v>0</v>
      </c>
      <c r="D579" s="6" t="s">
        <v>1008</v>
      </c>
      <c r="F579" s="6" t="s">
        <v>186</v>
      </c>
      <c r="H579" s="6" t="s">
        <v>229</v>
      </c>
    </row>
    <row r="580" spans="1:8" ht="12.5">
      <c r="A580" s="5">
        <v>45159.063098206017</v>
      </c>
      <c r="B580" s="6" t="s">
        <v>975</v>
      </c>
      <c r="C580" s="7">
        <v>0</v>
      </c>
      <c r="D580" s="6" t="s">
        <v>976</v>
      </c>
      <c r="F580" s="6" t="s">
        <v>198</v>
      </c>
      <c r="H580" s="6" t="s">
        <v>229</v>
      </c>
    </row>
    <row r="581" spans="1:8" ht="12.5">
      <c r="A581" s="5">
        <v>45159.459874884255</v>
      </c>
      <c r="B581" s="6" t="s">
        <v>971</v>
      </c>
      <c r="C581" s="7">
        <v>0</v>
      </c>
      <c r="D581" s="6" t="s">
        <v>972</v>
      </c>
      <c r="F581" s="6" t="s">
        <v>243</v>
      </c>
      <c r="G581" s="6" t="s">
        <v>1009</v>
      </c>
      <c r="H581" s="6" t="s">
        <v>229</v>
      </c>
    </row>
    <row r="582" spans="1:8" ht="12.5">
      <c r="A582" s="5">
        <v>45159.700663981479</v>
      </c>
      <c r="B582" s="6" t="s">
        <v>189</v>
      </c>
      <c r="C582" s="7">
        <v>0</v>
      </c>
      <c r="D582" s="6" t="s">
        <v>190</v>
      </c>
      <c r="F582" s="6" t="s">
        <v>191</v>
      </c>
      <c r="H582" s="6" t="s">
        <v>229</v>
      </c>
    </row>
    <row r="583" spans="1:8" ht="12.5">
      <c r="A583" s="5">
        <v>45159.805413148148</v>
      </c>
      <c r="B583" s="6" t="s">
        <v>393</v>
      </c>
      <c r="C583" s="7">
        <v>0</v>
      </c>
      <c r="D583" s="6" t="s">
        <v>394</v>
      </c>
      <c r="F583" s="6" t="s">
        <v>186</v>
      </c>
      <c r="H583" s="6" t="s">
        <v>229</v>
      </c>
    </row>
    <row r="584" spans="1:8" ht="12.5">
      <c r="A584" s="5">
        <v>45160.842970324069</v>
      </c>
      <c r="B584" s="6" t="s">
        <v>235</v>
      </c>
      <c r="C584" s="7">
        <v>0</v>
      </c>
      <c r="D584" s="6" t="s">
        <v>236</v>
      </c>
      <c r="F584" s="6" t="s">
        <v>198</v>
      </c>
      <c r="H584" s="6" t="s">
        <v>229</v>
      </c>
    </row>
    <row r="585" spans="1:8" ht="12.5">
      <c r="A585" s="5">
        <v>45161.333363923608</v>
      </c>
      <c r="B585" s="6" t="s">
        <v>865</v>
      </c>
      <c r="C585" s="7">
        <v>0</v>
      </c>
      <c r="D585" s="6" t="s">
        <v>866</v>
      </c>
      <c r="F585" s="6" t="s">
        <v>186</v>
      </c>
      <c r="H585" s="6" t="s">
        <v>229</v>
      </c>
    </row>
    <row r="586" spans="1:8" ht="12.5">
      <c r="A586" s="5">
        <v>45161.388364270832</v>
      </c>
      <c r="B586" s="6" t="s">
        <v>1010</v>
      </c>
      <c r="C586" s="7">
        <v>0</v>
      </c>
      <c r="D586" s="6" t="s">
        <v>1011</v>
      </c>
      <c r="F586" s="6" t="s">
        <v>191</v>
      </c>
      <c r="H586" s="6" t="s">
        <v>229</v>
      </c>
    </row>
    <row r="587" spans="1:8" ht="12.5">
      <c r="A587" s="5">
        <v>45161.447526493052</v>
      </c>
      <c r="B587" s="6" t="s">
        <v>418</v>
      </c>
      <c r="C587" s="7">
        <v>0</v>
      </c>
      <c r="D587" s="6" t="s">
        <v>419</v>
      </c>
      <c r="F587" s="6" t="s">
        <v>217</v>
      </c>
      <c r="H587" s="6" t="s">
        <v>229</v>
      </c>
    </row>
    <row r="588" spans="1:8" ht="12.5">
      <c r="A588" s="5">
        <v>45161.460770578706</v>
      </c>
      <c r="B588" s="6" t="s">
        <v>812</v>
      </c>
      <c r="C588" s="7">
        <v>0</v>
      </c>
      <c r="D588" s="6" t="s">
        <v>813</v>
      </c>
      <c r="F588" s="6" t="s">
        <v>243</v>
      </c>
      <c r="G588" s="6" t="s">
        <v>1012</v>
      </c>
      <c r="H588" s="6" t="s">
        <v>229</v>
      </c>
    </row>
    <row r="589" spans="1:8" ht="12.5">
      <c r="A589" s="5">
        <v>45161.507803969907</v>
      </c>
      <c r="B589" s="6" t="s">
        <v>395</v>
      </c>
      <c r="C589" s="7">
        <v>0</v>
      </c>
      <c r="D589" s="6" t="s">
        <v>396</v>
      </c>
      <c r="F589" s="6" t="s">
        <v>198</v>
      </c>
      <c r="H589" s="6" t="s">
        <v>229</v>
      </c>
    </row>
    <row r="590" spans="1:8" ht="12.5">
      <c r="A590" s="5">
        <v>45157.563905601855</v>
      </c>
      <c r="B590" s="6" t="s">
        <v>1013</v>
      </c>
      <c r="C590" s="7">
        <v>0</v>
      </c>
      <c r="D590" s="6" t="s">
        <v>1014</v>
      </c>
      <c r="F590" s="6" t="s">
        <v>198</v>
      </c>
      <c r="G590" s="6" t="s">
        <v>1015</v>
      </c>
      <c r="H590" s="6" t="s">
        <v>817</v>
      </c>
    </row>
    <row r="591" spans="1:8" ht="12.5">
      <c r="A591" s="5">
        <v>45157.78749383102</v>
      </c>
      <c r="B591" s="6" t="s">
        <v>233</v>
      </c>
      <c r="C591" s="7">
        <v>0</v>
      </c>
      <c r="D591" s="6" t="s">
        <v>774</v>
      </c>
      <c r="F591" s="6" t="s">
        <v>186</v>
      </c>
      <c r="H591" s="6" t="s">
        <v>817</v>
      </c>
    </row>
    <row r="592" spans="1:8" ht="12.5">
      <c r="A592" s="5">
        <v>45159.378100138885</v>
      </c>
      <c r="B592" s="6" t="s">
        <v>451</v>
      </c>
      <c r="C592" s="7">
        <v>0</v>
      </c>
      <c r="D592" s="6" t="s">
        <v>1016</v>
      </c>
      <c r="F592" s="6" t="s">
        <v>217</v>
      </c>
      <c r="H592" s="6" t="s">
        <v>817</v>
      </c>
    </row>
    <row r="593" spans="1:8" ht="12.5">
      <c r="A593" s="5">
        <v>45159.762944525464</v>
      </c>
      <c r="B593" s="6" t="s">
        <v>936</v>
      </c>
      <c r="C593" s="7">
        <v>0</v>
      </c>
      <c r="D593" s="6" t="s">
        <v>937</v>
      </c>
      <c r="F593" s="6" t="s">
        <v>198</v>
      </c>
      <c r="H593" s="6" t="s">
        <v>817</v>
      </c>
    </row>
    <row r="594" spans="1:8" ht="12.5">
      <c r="A594" s="5">
        <v>45159.783274236106</v>
      </c>
      <c r="B594" s="6" t="s">
        <v>1017</v>
      </c>
      <c r="C594" s="7">
        <v>0</v>
      </c>
      <c r="D594" s="6" t="s">
        <v>1018</v>
      </c>
      <c r="F594" s="6" t="s">
        <v>217</v>
      </c>
      <c r="H594" s="6" t="s">
        <v>817</v>
      </c>
    </row>
    <row r="595" spans="1:8" ht="12.5">
      <c r="A595" s="5">
        <v>45159.826626157403</v>
      </c>
      <c r="B595" s="6" t="s">
        <v>1019</v>
      </c>
      <c r="C595" s="7">
        <v>0</v>
      </c>
      <c r="D595" s="6" t="s">
        <v>254</v>
      </c>
      <c r="F595" s="6" t="s">
        <v>198</v>
      </c>
      <c r="H595" s="6" t="s">
        <v>817</v>
      </c>
    </row>
    <row r="596" spans="1:8" ht="12.5">
      <c r="A596" s="5">
        <v>45159.844515543984</v>
      </c>
      <c r="B596" s="6" t="s">
        <v>1020</v>
      </c>
      <c r="C596" s="7">
        <v>0</v>
      </c>
      <c r="D596" s="6" t="s">
        <v>1021</v>
      </c>
      <c r="F596" s="6" t="s">
        <v>217</v>
      </c>
      <c r="H596" s="6" t="s">
        <v>817</v>
      </c>
    </row>
    <row r="597" spans="1:8" ht="12.5">
      <c r="A597" s="5">
        <v>45159.84600539352</v>
      </c>
      <c r="B597" s="6" t="s">
        <v>938</v>
      </c>
      <c r="C597" s="7">
        <v>0</v>
      </c>
      <c r="D597" s="6" t="s">
        <v>1022</v>
      </c>
      <c r="F597" s="6" t="s">
        <v>217</v>
      </c>
      <c r="H597" s="6" t="s">
        <v>817</v>
      </c>
    </row>
    <row r="598" spans="1:8" ht="12.5">
      <c r="A598" s="5">
        <v>45159.902911817131</v>
      </c>
      <c r="B598" s="6" t="s">
        <v>1023</v>
      </c>
      <c r="C598" s="7">
        <v>0</v>
      </c>
      <c r="D598" s="6" t="s">
        <v>1024</v>
      </c>
      <c r="F598" s="6" t="s">
        <v>217</v>
      </c>
      <c r="H598" s="6" t="s">
        <v>817</v>
      </c>
    </row>
    <row r="599" spans="1:8" ht="12.5">
      <c r="A599" s="5">
        <v>45160.399680462964</v>
      </c>
      <c r="B599" s="6" t="s">
        <v>1025</v>
      </c>
      <c r="C599" s="7">
        <v>0</v>
      </c>
      <c r="D599" s="6" t="s">
        <v>1026</v>
      </c>
      <c r="F599" s="6" t="s">
        <v>186</v>
      </c>
      <c r="H599" s="6" t="s">
        <v>817</v>
      </c>
    </row>
    <row r="600" spans="1:8" ht="12.5">
      <c r="A600" s="5">
        <v>45160.420346076389</v>
      </c>
      <c r="B600" s="6" t="s">
        <v>1027</v>
      </c>
      <c r="C600" s="7">
        <v>0</v>
      </c>
      <c r="D600" s="6" t="s">
        <v>1028</v>
      </c>
      <c r="F600" s="6" t="s">
        <v>186</v>
      </c>
      <c r="H600" s="6" t="s">
        <v>817</v>
      </c>
    </row>
    <row r="601" spans="1:8" ht="12.5">
      <c r="A601" s="5">
        <v>45160.463050300925</v>
      </c>
      <c r="B601" s="6" t="s">
        <v>1029</v>
      </c>
      <c r="C601" s="7">
        <v>0</v>
      </c>
      <c r="D601" s="6" t="s">
        <v>1030</v>
      </c>
      <c r="F601" s="6" t="s">
        <v>198</v>
      </c>
      <c r="H601" s="6" t="s">
        <v>817</v>
      </c>
    </row>
    <row r="602" spans="1:8" ht="12.5">
      <c r="A602" s="5">
        <v>45160.487294236111</v>
      </c>
      <c r="B602" s="6" t="s">
        <v>1031</v>
      </c>
      <c r="C602" s="7">
        <v>0</v>
      </c>
      <c r="D602" s="6" t="s">
        <v>1032</v>
      </c>
      <c r="F602" s="6" t="s">
        <v>186</v>
      </c>
      <c r="H602" s="6" t="s">
        <v>817</v>
      </c>
    </row>
    <row r="603" spans="1:8" ht="12.5">
      <c r="A603" s="5">
        <v>45160.497841574077</v>
      </c>
      <c r="B603" s="6" t="s">
        <v>1033</v>
      </c>
      <c r="C603" s="7">
        <v>0</v>
      </c>
      <c r="D603" s="6" t="s">
        <v>1034</v>
      </c>
      <c r="F603" s="6" t="s">
        <v>186</v>
      </c>
      <c r="H603" s="6" t="s">
        <v>817</v>
      </c>
    </row>
    <row r="604" spans="1:8" ht="12.5">
      <c r="A604" s="5">
        <v>45160.674537037034</v>
      </c>
      <c r="B604" s="6" t="s">
        <v>545</v>
      </c>
      <c r="C604" s="7">
        <v>0</v>
      </c>
      <c r="D604" s="6" t="s">
        <v>1035</v>
      </c>
      <c r="F604" s="6" t="s">
        <v>198</v>
      </c>
      <c r="H604" s="6" t="s">
        <v>817</v>
      </c>
    </row>
    <row r="605" spans="1:8" ht="12.5">
      <c r="A605" s="5">
        <v>45160.745757974539</v>
      </c>
      <c r="B605" s="6" t="s">
        <v>1036</v>
      </c>
      <c r="C605" s="7">
        <v>0</v>
      </c>
      <c r="D605" s="6" t="s">
        <v>1037</v>
      </c>
      <c r="F605" s="6" t="s">
        <v>198</v>
      </c>
      <c r="H605" s="6" t="s">
        <v>817</v>
      </c>
    </row>
    <row r="606" spans="1:8" ht="12.5">
      <c r="A606" s="5">
        <v>45160.826334004625</v>
      </c>
      <c r="B606" s="6" t="s">
        <v>283</v>
      </c>
      <c r="C606" s="7">
        <v>0</v>
      </c>
      <c r="D606" s="6" t="s">
        <v>284</v>
      </c>
      <c r="F606" s="6" t="s">
        <v>217</v>
      </c>
      <c r="H606" s="6" t="s">
        <v>817</v>
      </c>
    </row>
    <row r="607" spans="1:8" ht="12.5">
      <c r="A607" s="5">
        <v>45160.844520682869</v>
      </c>
      <c r="B607" s="6" t="s">
        <v>648</v>
      </c>
      <c r="C607" s="7">
        <v>0</v>
      </c>
      <c r="D607" s="6" t="s">
        <v>1038</v>
      </c>
      <c r="F607" s="6" t="s">
        <v>198</v>
      </c>
      <c r="H607" s="6" t="s">
        <v>817</v>
      </c>
    </row>
    <row r="608" spans="1:8" ht="12.5">
      <c r="A608" s="5">
        <v>45160.909359247686</v>
      </c>
      <c r="B608" s="6" t="s">
        <v>561</v>
      </c>
      <c r="C608" s="7">
        <v>0</v>
      </c>
      <c r="D608" s="6" t="s">
        <v>562</v>
      </c>
      <c r="F608" s="6" t="s">
        <v>217</v>
      </c>
      <c r="H608" s="6" t="s">
        <v>817</v>
      </c>
    </row>
    <row r="609" spans="1:8" ht="12.5">
      <c r="A609" s="5">
        <v>45160.958581898143</v>
      </c>
      <c r="B609" s="6" t="s">
        <v>1039</v>
      </c>
      <c r="C609" s="7">
        <v>0</v>
      </c>
      <c r="D609" s="6" t="s">
        <v>931</v>
      </c>
      <c r="F609" s="6" t="s">
        <v>191</v>
      </c>
      <c r="H609" s="6" t="s">
        <v>817</v>
      </c>
    </row>
    <row r="610" spans="1:8" ht="12.5">
      <c r="A610" s="5">
        <v>45161.485522268515</v>
      </c>
      <c r="B610" s="6" t="s">
        <v>456</v>
      </c>
      <c r="C610" s="7">
        <v>0</v>
      </c>
      <c r="D610" s="6" t="s">
        <v>1040</v>
      </c>
      <c r="F610" s="6" t="s">
        <v>198</v>
      </c>
      <c r="H610" s="6" t="s">
        <v>817</v>
      </c>
    </row>
    <row r="611" spans="1:8" ht="12.5">
      <c r="A611" s="5">
        <v>45171.545613668983</v>
      </c>
      <c r="B611" s="6" t="s">
        <v>331</v>
      </c>
      <c r="C611" s="7">
        <v>0</v>
      </c>
      <c r="D611" s="6" t="s">
        <v>1041</v>
      </c>
      <c r="E611" s="6">
        <v>1139211098</v>
      </c>
      <c r="F611" s="6" t="s">
        <v>186</v>
      </c>
      <c r="H611" s="6" t="s">
        <v>188</v>
      </c>
    </row>
    <row r="612" spans="1:8" ht="12.5">
      <c r="A612" s="5">
        <v>45172.679294074071</v>
      </c>
      <c r="B612" s="6" t="s">
        <v>569</v>
      </c>
      <c r="C612" s="7">
        <v>0</v>
      </c>
      <c r="D612" s="6" t="s">
        <v>570</v>
      </c>
      <c r="E612" s="6">
        <v>1123753625</v>
      </c>
      <c r="F612" s="6" t="s">
        <v>186</v>
      </c>
      <c r="H612" s="6" t="s">
        <v>188</v>
      </c>
    </row>
    <row r="613" spans="1:8" ht="12.5">
      <c r="A613" s="5">
        <v>45173.448791168979</v>
      </c>
      <c r="B613" s="6" t="s">
        <v>736</v>
      </c>
      <c r="C613" s="7">
        <v>0</v>
      </c>
      <c r="D613" s="6" t="s">
        <v>831</v>
      </c>
      <c r="E613" s="6">
        <v>1167117341</v>
      </c>
      <c r="F613" s="6" t="s">
        <v>198</v>
      </c>
      <c r="G613" s="6" t="s">
        <v>1042</v>
      </c>
      <c r="H613" s="6" t="s">
        <v>188</v>
      </c>
    </row>
    <row r="614" spans="1:8" ht="12.5">
      <c r="A614" s="5">
        <v>45173.486099363421</v>
      </c>
      <c r="B614" s="6" t="s">
        <v>1043</v>
      </c>
      <c r="C614" s="7">
        <v>0</v>
      </c>
      <c r="D614" s="6" t="s">
        <v>1044</v>
      </c>
      <c r="E614" s="6">
        <v>1169324288</v>
      </c>
      <c r="F614" s="6" t="s">
        <v>198</v>
      </c>
      <c r="G614" s="6" t="s">
        <v>1045</v>
      </c>
      <c r="H614" s="6" t="s">
        <v>188</v>
      </c>
    </row>
    <row r="615" spans="1:8" ht="12.5">
      <c r="A615" s="5">
        <v>45173.695881932872</v>
      </c>
      <c r="B615" s="6" t="s">
        <v>833</v>
      </c>
      <c r="C615" s="7">
        <v>0</v>
      </c>
      <c r="D615" s="6" t="s">
        <v>1046</v>
      </c>
      <c r="E615" s="8" t="s">
        <v>1047</v>
      </c>
      <c r="F615" s="6" t="s">
        <v>198</v>
      </c>
      <c r="H615" s="6" t="s">
        <v>188</v>
      </c>
    </row>
    <row r="616" spans="1:8" ht="12.5">
      <c r="A616" s="5">
        <v>45174.358218182868</v>
      </c>
      <c r="B616" s="6" t="s">
        <v>793</v>
      </c>
      <c r="C616" s="7">
        <v>0</v>
      </c>
      <c r="D616" s="6" t="s">
        <v>1048</v>
      </c>
      <c r="E616" s="6">
        <v>1162054158</v>
      </c>
      <c r="F616" s="6" t="s">
        <v>186</v>
      </c>
      <c r="H616" s="6" t="s">
        <v>188</v>
      </c>
    </row>
    <row r="617" spans="1:8" ht="12.5">
      <c r="A617" s="5">
        <v>45174.420895034724</v>
      </c>
      <c r="B617" s="6" t="s">
        <v>196</v>
      </c>
      <c r="C617" s="7">
        <v>0</v>
      </c>
      <c r="D617" s="6" t="s">
        <v>197</v>
      </c>
      <c r="E617" s="6">
        <v>1151577786</v>
      </c>
      <c r="F617" s="6" t="s">
        <v>198</v>
      </c>
      <c r="H617" s="6" t="s">
        <v>188</v>
      </c>
    </row>
    <row r="618" spans="1:8" ht="12.5">
      <c r="A618" s="5">
        <v>45174.450050023152</v>
      </c>
      <c r="B618" s="6" t="s">
        <v>320</v>
      </c>
      <c r="C618" s="7">
        <v>0</v>
      </c>
      <c r="D618" s="6" t="s">
        <v>462</v>
      </c>
      <c r="E618" s="6">
        <v>1163665928</v>
      </c>
      <c r="F618" s="6" t="s">
        <v>198</v>
      </c>
      <c r="H618" s="6" t="s">
        <v>188</v>
      </c>
    </row>
    <row r="619" spans="1:8" ht="12.5">
      <c r="A619" s="5">
        <v>45174.616608206023</v>
      </c>
      <c r="B619" s="6" t="s">
        <v>327</v>
      </c>
      <c r="C619" s="7">
        <v>0</v>
      </c>
      <c r="D619" s="6" t="s">
        <v>672</v>
      </c>
      <c r="E619" s="6">
        <v>1168254828</v>
      </c>
      <c r="F619" s="6" t="s">
        <v>198</v>
      </c>
      <c r="H619" s="6" t="s">
        <v>188</v>
      </c>
    </row>
    <row r="620" spans="1:8" ht="12.5">
      <c r="A620" s="5">
        <v>45174.852408101855</v>
      </c>
      <c r="B620" s="6" t="s">
        <v>991</v>
      </c>
      <c r="C620" s="7">
        <v>0</v>
      </c>
      <c r="D620" s="6" t="s">
        <v>577</v>
      </c>
      <c r="E620" s="6">
        <v>1131572263</v>
      </c>
      <c r="F620" s="6" t="s">
        <v>191</v>
      </c>
      <c r="H620" s="6" t="s">
        <v>188</v>
      </c>
    </row>
    <row r="621" spans="1:8" ht="12.5">
      <c r="A621" s="5">
        <v>45175.547536689817</v>
      </c>
      <c r="B621" s="6" t="s">
        <v>481</v>
      </c>
      <c r="C621" s="7">
        <v>0</v>
      </c>
      <c r="D621" s="6" t="s">
        <v>482</v>
      </c>
      <c r="E621" s="6">
        <v>1168572283</v>
      </c>
      <c r="F621" s="6" t="s">
        <v>186</v>
      </c>
      <c r="H621" s="6" t="s">
        <v>188</v>
      </c>
    </row>
    <row r="622" spans="1:8" ht="12.5">
      <c r="A622" s="5">
        <v>45171.513866527777</v>
      </c>
      <c r="B622" s="6" t="s">
        <v>354</v>
      </c>
      <c r="C622" s="7">
        <v>0</v>
      </c>
      <c r="D622" s="6" t="s">
        <v>1049</v>
      </c>
      <c r="E622" s="6">
        <v>1130497771</v>
      </c>
      <c r="F622" s="6" t="s">
        <v>198</v>
      </c>
      <c r="G622" s="6" t="s">
        <v>1050</v>
      </c>
      <c r="H622" s="6" t="s">
        <v>798</v>
      </c>
    </row>
    <row r="623" spans="1:8" ht="12.5">
      <c r="A623" s="5">
        <v>45171.52067518518</v>
      </c>
      <c r="B623" s="6" t="s">
        <v>966</v>
      </c>
      <c r="C623" s="7">
        <v>0</v>
      </c>
      <c r="D623" s="6" t="s">
        <v>1051</v>
      </c>
      <c r="E623" s="6">
        <v>1150574087</v>
      </c>
      <c r="F623" s="6" t="s">
        <v>186</v>
      </c>
      <c r="G623" s="6" t="s">
        <v>1052</v>
      </c>
      <c r="H623" s="6" t="s">
        <v>798</v>
      </c>
    </row>
    <row r="624" spans="1:8" ht="12.5">
      <c r="A624" s="5">
        <v>45171.531392094912</v>
      </c>
      <c r="B624" s="6" t="s">
        <v>1053</v>
      </c>
      <c r="C624" s="7">
        <v>0</v>
      </c>
      <c r="D624" s="6" t="s">
        <v>1054</v>
      </c>
      <c r="E624" s="6">
        <v>156657809</v>
      </c>
      <c r="F624" s="6" t="s">
        <v>198</v>
      </c>
      <c r="H624" s="6" t="s">
        <v>798</v>
      </c>
    </row>
    <row r="625" spans="1:8" ht="12.5">
      <c r="A625" s="5">
        <v>45171.790153333335</v>
      </c>
      <c r="B625" s="6" t="s">
        <v>1055</v>
      </c>
      <c r="C625" s="7">
        <v>0</v>
      </c>
      <c r="D625" s="6" t="s">
        <v>1056</v>
      </c>
      <c r="E625" s="6">
        <v>1166455716</v>
      </c>
      <c r="F625" s="6" t="s">
        <v>198</v>
      </c>
      <c r="H625" s="6" t="s">
        <v>798</v>
      </c>
    </row>
    <row r="626" spans="1:8" ht="12.5">
      <c r="A626" s="5">
        <v>45172.472846111108</v>
      </c>
      <c r="B626" s="6" t="s">
        <v>1057</v>
      </c>
      <c r="C626" s="7">
        <v>0</v>
      </c>
      <c r="D626" s="6" t="s">
        <v>226</v>
      </c>
      <c r="E626" s="6">
        <v>1</v>
      </c>
      <c r="F626" s="6" t="s">
        <v>198</v>
      </c>
      <c r="H626" s="6" t="s">
        <v>798</v>
      </c>
    </row>
    <row r="627" spans="1:8" ht="12.5">
      <c r="A627" s="5">
        <v>45172.949741446762</v>
      </c>
      <c r="B627" s="6" t="s">
        <v>499</v>
      </c>
      <c r="C627" s="7">
        <v>0</v>
      </c>
      <c r="D627" s="6" t="s">
        <v>679</v>
      </c>
      <c r="E627" s="6">
        <v>1126431187</v>
      </c>
      <c r="F627" s="6" t="s">
        <v>186</v>
      </c>
      <c r="H627" s="6" t="s">
        <v>798</v>
      </c>
    </row>
    <row r="628" spans="1:8" ht="12.5">
      <c r="A628" s="5">
        <v>45173.107595127316</v>
      </c>
      <c r="B628" s="6" t="s">
        <v>370</v>
      </c>
      <c r="C628" s="7">
        <v>0</v>
      </c>
      <c r="D628" s="6" t="s">
        <v>371</v>
      </c>
      <c r="E628" s="6">
        <v>1167533008</v>
      </c>
      <c r="F628" s="6" t="s">
        <v>186</v>
      </c>
      <c r="H628" s="6" t="s">
        <v>798</v>
      </c>
    </row>
    <row r="629" spans="1:8" ht="12.5">
      <c r="A629" s="5">
        <v>45173.477196736116</v>
      </c>
      <c r="B629" s="6" t="s">
        <v>357</v>
      </c>
      <c r="C629" s="7">
        <v>0</v>
      </c>
      <c r="D629" s="6" t="s">
        <v>358</v>
      </c>
      <c r="E629" s="6">
        <v>1121853020</v>
      </c>
      <c r="F629" s="6" t="s">
        <v>198</v>
      </c>
      <c r="H629" s="6" t="s">
        <v>798</v>
      </c>
    </row>
    <row r="630" spans="1:8" ht="12.5">
      <c r="A630" s="5">
        <v>45173.532564803245</v>
      </c>
      <c r="B630" s="6" t="s">
        <v>1058</v>
      </c>
      <c r="C630" s="7">
        <v>0</v>
      </c>
      <c r="D630" s="6" t="s">
        <v>1059</v>
      </c>
      <c r="E630" s="6">
        <v>1161965746</v>
      </c>
      <c r="F630" s="6" t="s">
        <v>191</v>
      </c>
      <c r="H630" s="6" t="s">
        <v>798</v>
      </c>
    </row>
    <row r="631" spans="1:8" ht="12.5">
      <c r="A631" s="5">
        <v>45173.550729201394</v>
      </c>
      <c r="B631" s="6" t="s">
        <v>1060</v>
      </c>
      <c r="C631" s="7">
        <v>0</v>
      </c>
      <c r="D631" s="6" t="s">
        <v>1061</v>
      </c>
      <c r="E631" s="6">
        <v>1141914415</v>
      </c>
      <c r="F631" s="6" t="s">
        <v>191</v>
      </c>
      <c r="H631" s="6" t="s">
        <v>798</v>
      </c>
    </row>
    <row r="632" spans="1:8" ht="12.5">
      <c r="A632" s="5">
        <v>45173.86818193287</v>
      </c>
      <c r="B632" s="6" t="s">
        <v>208</v>
      </c>
      <c r="C632" s="7">
        <v>0</v>
      </c>
      <c r="D632" s="6" t="s">
        <v>595</v>
      </c>
      <c r="E632" s="6" t="s">
        <v>1062</v>
      </c>
      <c r="F632" s="6" t="s">
        <v>198</v>
      </c>
      <c r="H632" s="6" t="s">
        <v>798</v>
      </c>
    </row>
    <row r="633" spans="1:8" ht="12.5">
      <c r="A633" s="5">
        <v>45174.368716793979</v>
      </c>
      <c r="B633" s="6" t="s">
        <v>1063</v>
      </c>
      <c r="C633" s="7">
        <v>0</v>
      </c>
      <c r="D633" s="6" t="s">
        <v>1064</v>
      </c>
      <c r="E633" s="6">
        <v>1134222533</v>
      </c>
      <c r="F633" s="6" t="s">
        <v>186</v>
      </c>
      <c r="H633" s="6" t="s">
        <v>798</v>
      </c>
    </row>
    <row r="634" spans="1:8" ht="12.5">
      <c r="A634" s="5">
        <v>45174.445867314818</v>
      </c>
      <c r="B634" s="6" t="s">
        <v>1065</v>
      </c>
      <c r="C634" s="7">
        <v>0</v>
      </c>
      <c r="D634" s="6" t="s">
        <v>1066</v>
      </c>
      <c r="E634" s="6">
        <v>1165361948</v>
      </c>
      <c r="F634" s="6" t="s">
        <v>198</v>
      </c>
      <c r="G634" s="6" t="s">
        <v>1067</v>
      </c>
      <c r="H634" s="6" t="s">
        <v>798</v>
      </c>
    </row>
    <row r="635" spans="1:8" ht="12.5">
      <c r="A635" s="5">
        <v>45174.46354287037</v>
      </c>
      <c r="B635" s="6" t="s">
        <v>1068</v>
      </c>
      <c r="C635" s="7">
        <v>0</v>
      </c>
      <c r="D635" s="6" t="s">
        <v>1069</v>
      </c>
      <c r="E635" s="6">
        <v>1158954619</v>
      </c>
      <c r="F635" s="6" t="s">
        <v>191</v>
      </c>
      <c r="H635" s="6" t="s">
        <v>798</v>
      </c>
    </row>
    <row r="636" spans="1:8" ht="12.5">
      <c r="A636" s="5">
        <v>45174.51589667824</v>
      </c>
      <c r="B636" s="6" t="s">
        <v>215</v>
      </c>
      <c r="C636" s="7">
        <v>0</v>
      </c>
      <c r="D636" s="6" t="s">
        <v>216</v>
      </c>
      <c r="E636" s="6">
        <v>1157091804</v>
      </c>
      <c r="F636" s="6" t="s">
        <v>217</v>
      </c>
      <c r="H636" s="6" t="s">
        <v>798</v>
      </c>
    </row>
    <row r="637" spans="1:8" ht="12.5">
      <c r="A637" s="5">
        <v>45174.530060370365</v>
      </c>
      <c r="B637" s="6" t="s">
        <v>995</v>
      </c>
      <c r="C637" s="7">
        <v>0</v>
      </c>
      <c r="D637" s="6" t="s">
        <v>1070</v>
      </c>
      <c r="E637" s="6">
        <v>1144351565</v>
      </c>
      <c r="F637" s="6" t="s">
        <v>186</v>
      </c>
      <c r="G637" s="6" t="s">
        <v>1071</v>
      </c>
      <c r="H637" s="6" t="s">
        <v>798</v>
      </c>
    </row>
    <row r="638" spans="1:8" ht="12.5">
      <c r="A638" s="5">
        <v>45174.798969386575</v>
      </c>
      <c r="B638" s="6" t="s">
        <v>360</v>
      </c>
      <c r="C638" s="7">
        <v>0</v>
      </c>
      <c r="D638" s="6" t="s">
        <v>361</v>
      </c>
      <c r="E638" s="6">
        <v>1130397932</v>
      </c>
      <c r="F638" s="6" t="s">
        <v>217</v>
      </c>
      <c r="H638" s="6" t="s">
        <v>798</v>
      </c>
    </row>
    <row r="639" spans="1:8" ht="12.5">
      <c r="A639" s="5">
        <v>45175.380836446755</v>
      </c>
      <c r="B639" s="6" t="s">
        <v>220</v>
      </c>
      <c r="C639" s="7">
        <v>0</v>
      </c>
      <c r="D639" s="6" t="s">
        <v>221</v>
      </c>
      <c r="E639" s="6">
        <v>1141755892</v>
      </c>
      <c r="F639" s="6" t="s">
        <v>186</v>
      </c>
      <c r="H639" s="6" t="s">
        <v>798</v>
      </c>
    </row>
    <row r="640" spans="1:8" ht="12.5">
      <c r="A640" s="5">
        <v>45175.44170974537</v>
      </c>
      <c r="B640" s="6" t="s">
        <v>962</v>
      </c>
      <c r="C640" s="7">
        <v>0</v>
      </c>
      <c r="D640" s="6" t="s">
        <v>804</v>
      </c>
      <c r="E640" s="6">
        <v>1564479977</v>
      </c>
      <c r="F640" s="6" t="s">
        <v>198</v>
      </c>
      <c r="H640" s="6" t="s">
        <v>798</v>
      </c>
    </row>
    <row r="641" spans="1:8" ht="12.5">
      <c r="A641" s="5">
        <v>45171.626979155088</v>
      </c>
      <c r="B641" s="6" t="s">
        <v>1072</v>
      </c>
      <c r="C641" s="7">
        <v>0</v>
      </c>
      <c r="D641" s="6" t="s">
        <v>1008</v>
      </c>
      <c r="E641" s="6">
        <v>1553884769</v>
      </c>
      <c r="F641" s="6" t="s">
        <v>198</v>
      </c>
      <c r="H641" s="6" t="s">
        <v>229</v>
      </c>
    </row>
    <row r="642" spans="1:8" ht="12.5">
      <c r="A642" s="5">
        <v>45172.499488738424</v>
      </c>
      <c r="B642" s="6" t="s">
        <v>235</v>
      </c>
      <c r="C642" s="7">
        <v>0</v>
      </c>
      <c r="D642" s="6" t="s">
        <v>766</v>
      </c>
      <c r="E642" s="6">
        <v>1135953737</v>
      </c>
      <c r="F642" s="6" t="s">
        <v>198</v>
      </c>
      <c r="H642" s="6" t="s">
        <v>229</v>
      </c>
    </row>
    <row r="643" spans="1:8" ht="12.5">
      <c r="A643" s="5">
        <v>45172.704239178245</v>
      </c>
      <c r="B643" s="6" t="s">
        <v>1073</v>
      </c>
      <c r="C643" s="7">
        <v>0</v>
      </c>
      <c r="D643" s="6" t="s">
        <v>1074</v>
      </c>
      <c r="E643" s="6">
        <v>1134456816</v>
      </c>
      <c r="F643" s="6" t="s">
        <v>198</v>
      </c>
      <c r="H643" s="6" t="s">
        <v>229</v>
      </c>
    </row>
    <row r="644" spans="1:8" ht="12.5">
      <c r="A644" s="5">
        <v>45173.496259432868</v>
      </c>
      <c r="B644" s="6" t="s">
        <v>627</v>
      </c>
      <c r="C644" s="7">
        <v>0</v>
      </c>
      <c r="D644" s="6" t="s">
        <v>628</v>
      </c>
      <c r="E644" s="6">
        <v>1161502309</v>
      </c>
      <c r="F644" s="6" t="s">
        <v>217</v>
      </c>
      <c r="H644" s="6" t="s">
        <v>229</v>
      </c>
    </row>
    <row r="645" spans="1:8" ht="12.5">
      <c r="A645" s="5">
        <v>45173.660415879625</v>
      </c>
      <c r="B645" s="6" t="s">
        <v>1075</v>
      </c>
      <c r="C645" s="7">
        <v>0</v>
      </c>
      <c r="D645" s="6" t="s">
        <v>1076</v>
      </c>
      <c r="E645" s="6">
        <v>1131736260</v>
      </c>
      <c r="F645" s="6" t="s">
        <v>217</v>
      </c>
      <c r="H645" s="6" t="s">
        <v>229</v>
      </c>
    </row>
    <row r="646" spans="1:8" ht="12.5">
      <c r="A646" s="5">
        <v>45174.30417304398</v>
      </c>
      <c r="B646" s="6" t="s">
        <v>1077</v>
      </c>
      <c r="C646" s="7">
        <v>0</v>
      </c>
      <c r="D646" s="6" t="s">
        <v>1078</v>
      </c>
      <c r="E646" s="6">
        <v>1126999748</v>
      </c>
      <c r="F646" s="6" t="s">
        <v>198</v>
      </c>
      <c r="H646" s="6" t="s">
        <v>229</v>
      </c>
    </row>
    <row r="647" spans="1:8" ht="12.5">
      <c r="A647" s="5">
        <v>45174.419226319442</v>
      </c>
      <c r="B647" s="6" t="s">
        <v>703</v>
      </c>
      <c r="C647" s="7">
        <v>0</v>
      </c>
      <c r="D647" s="6" t="s">
        <v>1079</v>
      </c>
      <c r="E647" s="6">
        <v>1156134942</v>
      </c>
      <c r="F647" s="6" t="s">
        <v>198</v>
      </c>
      <c r="H647" s="6" t="s">
        <v>229</v>
      </c>
    </row>
    <row r="648" spans="1:8" ht="12.5">
      <c r="A648" s="5">
        <v>45174.678085810185</v>
      </c>
      <c r="B648" s="6" t="s">
        <v>244</v>
      </c>
      <c r="C648" s="7">
        <v>0</v>
      </c>
      <c r="D648" s="6" t="s">
        <v>245</v>
      </c>
      <c r="E648" s="6">
        <v>1154171952</v>
      </c>
      <c r="F648" s="6" t="s">
        <v>198</v>
      </c>
      <c r="H648" s="6" t="s">
        <v>229</v>
      </c>
    </row>
    <row r="649" spans="1:8" ht="12.5">
      <c r="A649" s="5">
        <v>45174.783011284722</v>
      </c>
      <c r="B649" s="6" t="s">
        <v>695</v>
      </c>
      <c r="C649" s="7">
        <v>0</v>
      </c>
      <c r="D649" s="6" t="s">
        <v>1080</v>
      </c>
      <c r="E649" s="6">
        <v>1150238826</v>
      </c>
      <c r="F649" s="6" t="s">
        <v>186</v>
      </c>
      <c r="H649" s="6" t="s">
        <v>229</v>
      </c>
    </row>
    <row r="650" spans="1:8" ht="12.5">
      <c r="A650" s="5">
        <v>45174.992420810187</v>
      </c>
      <c r="B650" s="6" t="s">
        <v>1081</v>
      </c>
      <c r="C650" s="7">
        <v>0</v>
      </c>
      <c r="D650" s="6" t="s">
        <v>1082</v>
      </c>
      <c r="E650" s="6">
        <v>1140767103</v>
      </c>
      <c r="F650" s="6" t="s">
        <v>198</v>
      </c>
      <c r="H650" s="6" t="s">
        <v>229</v>
      </c>
    </row>
    <row r="651" spans="1:8" ht="12.5">
      <c r="A651" s="5">
        <v>45175.427730914351</v>
      </c>
      <c r="B651" s="6" t="s">
        <v>762</v>
      </c>
      <c r="C651" s="7">
        <v>0</v>
      </c>
      <c r="D651" s="6" t="s">
        <v>913</v>
      </c>
      <c r="E651" s="6">
        <v>1556479540</v>
      </c>
      <c r="F651" s="6" t="s">
        <v>198</v>
      </c>
      <c r="H651" s="6" t="s">
        <v>229</v>
      </c>
    </row>
    <row r="652" spans="1:8" ht="12.5">
      <c r="A652" s="5">
        <v>45175.4766919213</v>
      </c>
      <c r="B652" s="6" t="s">
        <v>1083</v>
      </c>
      <c r="C652" s="7">
        <v>0</v>
      </c>
      <c r="D652" s="6" t="s">
        <v>1084</v>
      </c>
      <c r="E652" s="6">
        <v>1155050765</v>
      </c>
      <c r="F652" s="6" t="s">
        <v>217</v>
      </c>
      <c r="H652" s="6" t="s">
        <v>229</v>
      </c>
    </row>
    <row r="653" spans="1:8" ht="12.5">
      <c r="A653" s="5">
        <v>45175.504410381945</v>
      </c>
      <c r="B653" s="6" t="s">
        <v>395</v>
      </c>
      <c r="C653" s="7">
        <v>0</v>
      </c>
      <c r="D653" s="6" t="s">
        <v>396</v>
      </c>
      <c r="E653" s="6">
        <v>113896327</v>
      </c>
      <c r="F653" s="6" t="s">
        <v>198</v>
      </c>
      <c r="H653" s="6" t="s">
        <v>229</v>
      </c>
    </row>
    <row r="654" spans="1:8" ht="12.5">
      <c r="A654" s="5">
        <v>45171.523535</v>
      </c>
      <c r="B654" s="6" t="s">
        <v>449</v>
      </c>
      <c r="C654" s="7">
        <v>0</v>
      </c>
      <c r="D654" s="6" t="s">
        <v>1085</v>
      </c>
      <c r="E654" s="6" t="s">
        <v>1086</v>
      </c>
      <c r="F654" s="6" t="s">
        <v>198</v>
      </c>
      <c r="H654" s="6" t="s">
        <v>817</v>
      </c>
    </row>
    <row r="655" spans="1:8" ht="12.5">
      <c r="A655" s="5">
        <v>45171.586463032407</v>
      </c>
      <c r="B655" s="6" t="s">
        <v>233</v>
      </c>
      <c r="C655" s="7">
        <v>0</v>
      </c>
      <c r="D655" s="6" t="s">
        <v>432</v>
      </c>
      <c r="E655" s="6">
        <v>1153231879</v>
      </c>
      <c r="F655" s="6" t="s">
        <v>186</v>
      </c>
      <c r="H655" s="6" t="s">
        <v>817</v>
      </c>
    </row>
    <row r="656" spans="1:8" ht="12.5">
      <c r="A656" s="5">
        <v>45172.568539837965</v>
      </c>
      <c r="B656" s="6" t="s">
        <v>271</v>
      </c>
      <c r="C656" s="7">
        <v>0</v>
      </c>
      <c r="D656" s="6" t="s">
        <v>272</v>
      </c>
      <c r="E656" s="6">
        <v>1562287564</v>
      </c>
      <c r="F656" s="6" t="s">
        <v>198</v>
      </c>
      <c r="H656" s="6" t="s">
        <v>817</v>
      </c>
    </row>
    <row r="657" spans="1:8" ht="12.5">
      <c r="A657" s="5">
        <v>45172.568919907411</v>
      </c>
      <c r="B657" s="6" t="s">
        <v>257</v>
      </c>
      <c r="C657" s="7">
        <v>0</v>
      </c>
      <c r="D657" s="6" t="s">
        <v>987</v>
      </c>
      <c r="E657" s="6">
        <v>1165165252</v>
      </c>
      <c r="F657" s="6" t="s">
        <v>198</v>
      </c>
      <c r="H657" s="6" t="s">
        <v>817</v>
      </c>
    </row>
    <row r="658" spans="1:8" ht="12.5">
      <c r="A658" s="5">
        <v>45172.630513599535</v>
      </c>
      <c r="B658" s="6" t="s">
        <v>283</v>
      </c>
      <c r="C658" s="7">
        <v>0</v>
      </c>
      <c r="D658" s="6" t="s">
        <v>284</v>
      </c>
      <c r="E658" s="6">
        <v>1141649338</v>
      </c>
      <c r="F658" s="6" t="s">
        <v>217</v>
      </c>
      <c r="H658" s="6" t="s">
        <v>817</v>
      </c>
    </row>
    <row r="659" spans="1:8" ht="12.5">
      <c r="A659" s="5">
        <v>45172.746229976852</v>
      </c>
      <c r="B659" s="6" t="s">
        <v>1087</v>
      </c>
      <c r="C659" s="7">
        <v>0</v>
      </c>
      <c r="D659" s="6" t="s">
        <v>1088</v>
      </c>
      <c r="E659" s="6">
        <v>1134590887</v>
      </c>
      <c r="F659" s="6" t="s">
        <v>186</v>
      </c>
      <c r="H659" s="6" t="s">
        <v>817</v>
      </c>
    </row>
    <row r="660" spans="1:8" ht="12.5">
      <c r="A660" s="5">
        <v>45173.46823943287</v>
      </c>
      <c r="B660" s="6" t="s">
        <v>1089</v>
      </c>
      <c r="C660" s="7">
        <v>0</v>
      </c>
      <c r="D660" s="6" t="s">
        <v>1090</v>
      </c>
      <c r="E660" s="6">
        <v>1123933203</v>
      </c>
      <c r="F660" s="6" t="s">
        <v>217</v>
      </c>
      <c r="H660" s="6" t="s">
        <v>817</v>
      </c>
    </row>
    <row r="661" spans="1:8" ht="12.5">
      <c r="A661" s="5">
        <v>45173.477221712965</v>
      </c>
      <c r="B661" s="6" t="s">
        <v>451</v>
      </c>
      <c r="C661" s="7">
        <v>0</v>
      </c>
      <c r="D661" s="6" t="s">
        <v>452</v>
      </c>
      <c r="E661" s="6">
        <v>1132520222</v>
      </c>
      <c r="F661" s="6" t="s">
        <v>217</v>
      </c>
      <c r="H661" s="6" t="s">
        <v>817</v>
      </c>
    </row>
    <row r="662" spans="1:8" ht="12.5">
      <c r="A662" s="5">
        <v>45173.512913819446</v>
      </c>
      <c r="B662" s="6" t="s">
        <v>267</v>
      </c>
      <c r="C662" s="7">
        <v>0</v>
      </c>
      <c r="D662" s="6" t="s">
        <v>916</v>
      </c>
      <c r="E662" s="6" t="s">
        <v>1091</v>
      </c>
      <c r="F662" s="6" t="s">
        <v>217</v>
      </c>
      <c r="H662" s="6" t="s">
        <v>817</v>
      </c>
    </row>
    <row r="663" spans="1:8" ht="12.5">
      <c r="A663" s="5">
        <v>45173.529036944441</v>
      </c>
      <c r="B663" s="6" t="s">
        <v>874</v>
      </c>
      <c r="C663" s="7">
        <v>0</v>
      </c>
      <c r="D663" s="6" t="s">
        <v>875</v>
      </c>
      <c r="E663" s="6">
        <v>1126490451</v>
      </c>
      <c r="F663" s="6" t="s">
        <v>186</v>
      </c>
      <c r="H663" s="6" t="s">
        <v>817</v>
      </c>
    </row>
    <row r="664" spans="1:8" ht="12.5">
      <c r="A664" s="5">
        <v>45173.556899988427</v>
      </c>
      <c r="B664" s="6" t="s">
        <v>1031</v>
      </c>
      <c r="C664" s="7">
        <v>0</v>
      </c>
      <c r="D664" s="6" t="s">
        <v>1032</v>
      </c>
      <c r="E664" s="6">
        <v>1165030416</v>
      </c>
      <c r="F664" s="6" t="s">
        <v>217</v>
      </c>
      <c r="H664" s="6" t="s">
        <v>817</v>
      </c>
    </row>
    <row r="665" spans="1:8" ht="12.5">
      <c r="A665" s="5">
        <v>45173.7564890625</v>
      </c>
      <c r="B665" s="6" t="s">
        <v>1092</v>
      </c>
      <c r="C665" s="7">
        <v>0</v>
      </c>
      <c r="D665" s="6" t="s">
        <v>1093</v>
      </c>
      <c r="E665" s="6">
        <v>1168824744</v>
      </c>
      <c r="F665" s="6" t="s">
        <v>217</v>
      </c>
      <c r="G665" s="6" t="s">
        <v>1094</v>
      </c>
      <c r="H665" s="6" t="s">
        <v>817</v>
      </c>
    </row>
    <row r="666" spans="1:8" ht="12.5">
      <c r="A666" s="5">
        <v>45173.767137268514</v>
      </c>
      <c r="B666" s="6" t="s">
        <v>1095</v>
      </c>
      <c r="C666" s="7">
        <v>0</v>
      </c>
      <c r="D666" s="6" t="s">
        <v>1096</v>
      </c>
      <c r="E666" s="6">
        <v>1133852964</v>
      </c>
      <c r="F666" s="6" t="s">
        <v>191</v>
      </c>
      <c r="H666" s="6" t="s">
        <v>817</v>
      </c>
    </row>
    <row r="667" spans="1:8" ht="12.5">
      <c r="A667" s="5">
        <v>45174.407852418983</v>
      </c>
      <c r="B667" s="6" t="s">
        <v>1025</v>
      </c>
      <c r="C667" s="7">
        <v>0</v>
      </c>
      <c r="D667" s="6" t="s">
        <v>1026</v>
      </c>
      <c r="E667" s="6">
        <v>2944934489</v>
      </c>
      <c r="F667" s="6" t="s">
        <v>186</v>
      </c>
      <c r="H667" s="6" t="s">
        <v>817</v>
      </c>
    </row>
    <row r="668" spans="1:8" ht="12.5">
      <c r="A668" s="5">
        <v>45174.417331909717</v>
      </c>
      <c r="B668" s="6" t="s">
        <v>637</v>
      </c>
      <c r="C668" s="7">
        <v>0</v>
      </c>
      <c r="D668" s="6" t="s">
        <v>638</v>
      </c>
      <c r="E668" s="6">
        <v>1569066812</v>
      </c>
      <c r="F668" s="6" t="s">
        <v>198</v>
      </c>
      <c r="H668" s="6" t="s">
        <v>817</v>
      </c>
    </row>
    <row r="669" spans="1:8" ht="12.5">
      <c r="A669" s="5">
        <v>45174.438934363425</v>
      </c>
      <c r="B669" s="6" t="s">
        <v>1097</v>
      </c>
      <c r="C669" s="7">
        <v>0</v>
      </c>
      <c r="D669" s="6" t="s">
        <v>1098</v>
      </c>
      <c r="E669" s="6">
        <v>1154982939</v>
      </c>
      <c r="F669" s="6" t="s">
        <v>186</v>
      </c>
      <c r="H669" s="6" t="s">
        <v>817</v>
      </c>
    </row>
    <row r="670" spans="1:8" ht="12.5">
      <c r="A670" s="5">
        <v>45174.66424859954</v>
      </c>
      <c r="B670" s="6" t="s">
        <v>705</v>
      </c>
      <c r="C670" s="7">
        <v>0</v>
      </c>
      <c r="D670" s="6" t="s">
        <v>1099</v>
      </c>
      <c r="E670" s="6">
        <v>1135706326</v>
      </c>
      <c r="F670" s="6" t="s">
        <v>198</v>
      </c>
      <c r="H670" s="6" t="s">
        <v>817</v>
      </c>
    </row>
    <row r="671" spans="1:8" ht="12.5">
      <c r="A671" s="5">
        <v>45174.935410520833</v>
      </c>
      <c r="B671" s="6" t="s">
        <v>538</v>
      </c>
      <c r="C671" s="7">
        <v>0</v>
      </c>
      <c r="D671" s="6" t="s">
        <v>539</v>
      </c>
      <c r="E671" s="6">
        <v>1155063104</v>
      </c>
      <c r="F671" s="6" t="s">
        <v>217</v>
      </c>
      <c r="H671" s="6" t="s">
        <v>817</v>
      </c>
    </row>
    <row r="672" spans="1:8" ht="12.5">
      <c r="A672" s="5">
        <v>45175.41914834491</v>
      </c>
      <c r="B672" s="6" t="s">
        <v>545</v>
      </c>
      <c r="C672" s="7">
        <v>0</v>
      </c>
      <c r="D672" s="6" t="s">
        <v>1100</v>
      </c>
      <c r="E672" s="6" t="s">
        <v>1101</v>
      </c>
      <c r="F672" s="6" t="s">
        <v>198</v>
      </c>
      <c r="H672" s="6" t="s">
        <v>817</v>
      </c>
    </row>
    <row r="673" spans="1:8" ht="12.5">
      <c r="A673" s="5">
        <v>45175.444104085647</v>
      </c>
      <c r="B673" s="6" t="s">
        <v>648</v>
      </c>
      <c r="C673" s="7">
        <v>0</v>
      </c>
      <c r="D673" s="6" t="s">
        <v>1038</v>
      </c>
      <c r="E673" s="6">
        <v>1165348902</v>
      </c>
      <c r="F673" s="6" t="s">
        <v>198</v>
      </c>
      <c r="H673" s="6" t="s">
        <v>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Pedidos</vt:lpstr>
      <vt:lpstr>Pedidos a CyH</vt:lpstr>
      <vt:lpstr>Rtas anteriores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Lenny</cp:lastModifiedBy>
  <dcterms:modified xsi:type="dcterms:W3CDTF">2024-09-29T15:39:28Z</dcterms:modified>
</cp:coreProperties>
</file>