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515" windowHeight="1258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S5" i="1" l="1"/>
  <c r="T5" i="1" s="1"/>
</calcChain>
</file>

<file path=xl/sharedStrings.xml><?xml version="1.0" encoding="utf-8"?>
<sst xmlns="http://schemas.openxmlformats.org/spreadsheetml/2006/main" count="55" uniqueCount="55">
  <si>
    <t>FOSC</t>
  </si>
  <si>
    <t>WDTE</t>
  </si>
  <si>
    <t>MCLRE</t>
  </si>
  <si>
    <t>BOREN</t>
  </si>
  <si>
    <t>IESO</t>
  </si>
  <si>
    <t>FCMEN</t>
  </si>
  <si>
    <t>LVP</t>
  </si>
  <si>
    <t>/PWRTE</t>
  </si>
  <si>
    <t>/CP</t>
  </si>
  <si>
    <t>/CPD</t>
  </si>
  <si>
    <t>/DEBUG</t>
  </si>
  <si>
    <t>Decimal</t>
  </si>
  <si>
    <t>Hexa</t>
  </si>
  <si>
    <t>Bit index</t>
  </si>
  <si>
    <t>Bit value</t>
  </si>
  <si>
    <t>FOSC&lt;2:0&gt;: Oscillator Selection bits</t>
  </si>
  <si>
    <t>111 = RC oscillator: CLKOUT function on RA6/OSC2/CLKOUT pin, RC on RA7/OSC1/CLKIN</t>
  </si>
  <si>
    <t>110 = RCIO oscillator: I/O function on RA6/OSC2/CLKOUT pin, RC on RA7/OSC1/CLKIN</t>
  </si>
  <si>
    <t>101 = INTOSC oscillator: CLKOUT function on RA6/OSC2/CLKOUT pin, I/O function on RA7/OSC1/CLKIN</t>
  </si>
  <si>
    <t>100 = INTOSCIO oscillator: I/O function on RA6/OSC2/CLKOUT pin, I/O function on RA7/OSC1/CLKIN</t>
  </si>
  <si>
    <t>011 = EC: I/O function on RA6/OSC2/CLKOUT pin, CLKIN on RA7/OSC1/CLKIN</t>
  </si>
  <si>
    <t>010 = HS oscillator: High-speed crystal/resonator on RA6/OSC2/CLKOUT and RA7/OSC1/CLKIN</t>
  </si>
  <si>
    <t>001 = XT oscillator: Crystal/resonator on RA6/OSC2/CLKOUT and RA7/OSC1/CLKIN</t>
  </si>
  <si>
    <t>000 = LP oscillator: Low-power crystal on RA6/OSC2/CLKOUT and RA7/OSC1/CLKIN</t>
  </si>
  <si>
    <t>DEBUG: In-Circuit Debugger Mode bit</t>
  </si>
  <si>
    <t>1 = In-Circuit Debugger disabled, RB6/ICSPCLK and RB7/ICSPDAT are general purpose I/O pins</t>
  </si>
  <si>
    <t>0 = In-Circuit Debugger enabled, RB6/ICSPCLK and RB7/ICSPDAT are dedicated to the debugger</t>
  </si>
  <si>
    <t>LVP: Low Voltage Programming Enable bit</t>
  </si>
  <si>
    <t>1 = RB3/PGM pin has PGM function, low voltage programming enabled</t>
  </si>
  <si>
    <t>0 = RB3 pin is digital I/O, HV on MCLR must be used for programming</t>
  </si>
  <si>
    <t>FCMEN: Fail-Safe Clock Monitor Enabled bit</t>
  </si>
  <si>
    <t>1 = Fail-Safe Clock Monitor is enabled</t>
  </si>
  <si>
    <t>0 = Fail-Safe Clock Monitor is disabled</t>
  </si>
  <si>
    <t>IESO: Internal External Switchover bit</t>
  </si>
  <si>
    <t>1 = Internal/External Switchover mode is enabled</t>
  </si>
  <si>
    <t>0 = Internal/External Switchover mode is disabled</t>
  </si>
  <si>
    <t>BOREN&lt;1:0&gt;: Brown-out Reset Selection bits(1)</t>
  </si>
  <si>
    <t>11 = BOR enabled</t>
  </si>
  <si>
    <t>10 = BOR enabled during operation and disabled in Sleep</t>
  </si>
  <si>
    <t>01 = BOR controlled by SBOREN bit of the PCON register</t>
  </si>
  <si>
    <t>CPD: Data Code Protection bit(2)</t>
  </si>
  <si>
    <t>1 = Data memory code protection is disabled</t>
  </si>
  <si>
    <t>0 = Data memory code protection is enabled</t>
  </si>
  <si>
    <t>CP: Code Protection bit(3)</t>
  </si>
  <si>
    <t>1 = Program memory code protection is disabled</t>
  </si>
  <si>
    <t>0 = Program memory code protection is enabled</t>
  </si>
  <si>
    <t>MCLRE: RE3/MCLR pin function select bit(4)</t>
  </si>
  <si>
    <t>1 = RE3/MCLR pin function is MCLR</t>
  </si>
  <si>
    <t>0 = RE3/MCLR pin function is digital input, MCLR internally tied to VDD</t>
  </si>
  <si>
    <t>PWRTE: Power-up Timer Enable bit</t>
  </si>
  <si>
    <t>1 = PWRT disabled</t>
  </si>
  <si>
    <t>0 = PWRT enabled</t>
  </si>
  <si>
    <t>WDTE: Watchdog Timer Enable bit</t>
  </si>
  <si>
    <t>1 = WDT enabled</t>
  </si>
  <si>
    <t>0 = WDT disabled and can be enabled by SWDTEN bit of the WDTCON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</si>
</sst>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5"/>
  <sheetViews>
    <sheetView tabSelected="1" zoomScaleNormal="100" workbookViewId="0">
      <selection activeCell="H19" sqref="H19"/>
    </sheetView>
  </sheetViews>
  <sheetFormatPr baseColWidth="10" defaultRowHeight="15" x14ac:dyDescent="0.25"/>
  <cols>
    <col min="1" max="1" width="3" customWidth="1"/>
    <col min="2" max="2" width="8.85546875" style="1" bestFit="1" customWidth="1"/>
    <col min="3" max="18" width="8.5703125" customWidth="1"/>
  </cols>
  <sheetData>
    <row r="3" spans="2:20" x14ac:dyDescent="0.25">
      <c r="C3" s="4"/>
      <c r="D3" s="4"/>
      <c r="E3" s="5" t="s">
        <v>10</v>
      </c>
      <c r="F3" s="5" t="s">
        <v>6</v>
      </c>
      <c r="G3" s="5" t="s">
        <v>5</v>
      </c>
      <c r="H3" s="5" t="s">
        <v>4</v>
      </c>
      <c r="I3" s="6" t="s">
        <v>3</v>
      </c>
      <c r="J3" s="6"/>
      <c r="K3" s="5" t="s">
        <v>9</v>
      </c>
      <c r="L3" s="5" t="s">
        <v>8</v>
      </c>
      <c r="M3" s="5" t="s">
        <v>2</v>
      </c>
      <c r="N3" s="5" t="s">
        <v>7</v>
      </c>
      <c r="O3" s="5" t="s">
        <v>1</v>
      </c>
      <c r="P3" s="6" t="s">
        <v>0</v>
      </c>
      <c r="Q3" s="6"/>
      <c r="R3" s="6"/>
    </row>
    <row r="4" spans="2:20" x14ac:dyDescent="0.25">
      <c r="B4" s="4" t="s">
        <v>13</v>
      </c>
      <c r="C4" s="4">
        <v>15</v>
      </c>
      <c r="D4" s="4">
        <v>14</v>
      </c>
      <c r="E4" s="4">
        <v>13</v>
      </c>
      <c r="F4" s="4">
        <v>12</v>
      </c>
      <c r="G4" s="4">
        <v>11</v>
      </c>
      <c r="H4" s="4">
        <v>10</v>
      </c>
      <c r="I4" s="4">
        <v>9</v>
      </c>
      <c r="J4" s="4">
        <v>8</v>
      </c>
      <c r="K4" s="4">
        <v>7</v>
      </c>
      <c r="L4" s="4">
        <v>6</v>
      </c>
      <c r="M4" s="4">
        <v>5</v>
      </c>
      <c r="N4" s="4">
        <v>4</v>
      </c>
      <c r="O4" s="4">
        <v>3</v>
      </c>
      <c r="P4" s="4">
        <v>2</v>
      </c>
      <c r="Q4" s="4">
        <v>1</v>
      </c>
      <c r="R4" s="4">
        <v>0</v>
      </c>
      <c r="S4" s="4" t="s">
        <v>11</v>
      </c>
      <c r="T4" s="4" t="s">
        <v>12</v>
      </c>
    </row>
    <row r="5" spans="2:20" x14ac:dyDescent="0.25">
      <c r="B5" s="4" t="s">
        <v>14</v>
      </c>
      <c r="C5" s="2">
        <v>0</v>
      </c>
      <c r="D5" s="2">
        <v>0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2">
        <f>R5*(2^0) + Q5*(2^1) + P5*(2^2)+O5*(2^3)+N5*(2^4)+M5*(2^5)+L5*(2^6)+K5*(2^7)+J5*(2^8)+I5*(2^9)+H5*(2^10)+G5*(2^11)+F5*(2^12)+E5*(2^13)+D5*(2^14)+C5*(2^15)</f>
        <v>16383</v>
      </c>
      <c r="T5" s="2" t="str">
        <f>DEC2HEX(S5)</f>
        <v>3FFF</v>
      </c>
    </row>
    <row r="7" spans="2:20" x14ac:dyDescent="0.25">
      <c r="E7" t="s">
        <v>24</v>
      </c>
      <c r="F7" t="s">
        <v>27</v>
      </c>
      <c r="G7" t="s">
        <v>30</v>
      </c>
      <c r="H7" t="s">
        <v>33</v>
      </c>
      <c r="I7" t="s">
        <v>36</v>
      </c>
      <c r="K7" t="s">
        <v>40</v>
      </c>
      <c r="L7" t="s">
        <v>43</v>
      </c>
      <c r="M7" t="s">
        <v>46</v>
      </c>
      <c r="N7" t="s">
        <v>49</v>
      </c>
      <c r="O7" t="s">
        <v>52</v>
      </c>
      <c r="P7" t="s">
        <v>15</v>
      </c>
    </row>
    <row r="8" spans="2:20" x14ac:dyDescent="0.25">
      <c r="E8" t="s">
        <v>25</v>
      </c>
      <c r="F8" t="s">
        <v>28</v>
      </c>
      <c r="G8" t="s">
        <v>31</v>
      </c>
      <c r="H8" t="s">
        <v>34</v>
      </c>
      <c r="I8" t="s">
        <v>37</v>
      </c>
      <c r="K8" t="s">
        <v>41</v>
      </c>
      <c r="L8" t="s">
        <v>44</v>
      </c>
      <c r="M8" t="s">
        <v>47</v>
      </c>
      <c r="N8" t="s">
        <v>50</v>
      </c>
      <c r="O8" t="s">
        <v>53</v>
      </c>
      <c r="P8" t="s">
        <v>16</v>
      </c>
    </row>
    <row r="9" spans="2:20" x14ac:dyDescent="0.25">
      <c r="E9" t="s">
        <v>26</v>
      </c>
      <c r="F9" t="s">
        <v>29</v>
      </c>
      <c r="G9" t="s">
        <v>32</v>
      </c>
      <c r="H9" t="s">
        <v>35</v>
      </c>
      <c r="I9" t="s">
        <v>38</v>
      </c>
      <c r="K9" t="s">
        <v>42</v>
      </c>
      <c r="L9" t="s">
        <v>45</v>
      </c>
      <c r="M9" t="s">
        <v>48</v>
      </c>
      <c r="N9" t="s">
        <v>51</v>
      </c>
      <c r="O9" t="s">
        <v>54</v>
      </c>
      <c r="P9" t="s">
        <v>17</v>
      </c>
    </row>
    <row r="10" spans="2:20" x14ac:dyDescent="0.25">
      <c r="I10" t="s">
        <v>39</v>
      </c>
      <c r="P10" t="s">
        <v>18</v>
      </c>
    </row>
    <row r="11" spans="2:20" x14ac:dyDescent="0.25">
      <c r="P11" t="s">
        <v>19</v>
      </c>
    </row>
    <row r="12" spans="2:20" x14ac:dyDescent="0.25">
      <c r="P12" t="s">
        <v>20</v>
      </c>
    </row>
    <row r="13" spans="2:20" x14ac:dyDescent="0.25">
      <c r="P13" t="s">
        <v>21</v>
      </c>
    </row>
    <row r="14" spans="2:20" x14ac:dyDescent="0.25">
      <c r="P14" t="s">
        <v>22</v>
      </c>
    </row>
    <row r="15" spans="2:20" x14ac:dyDescent="0.25">
      <c r="P15" t="s">
        <v>23</v>
      </c>
    </row>
  </sheetData>
  <mergeCells count="2">
    <mergeCell ref="P3:R3"/>
    <mergeCell ref="I3:J3"/>
  </mergeCells>
  <dataValidations count="1">
    <dataValidation type="list" allowBlank="1" showInputMessage="1" showErrorMessage="1" sqref="C5:R5">
      <formula1>"0,1"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</dc:creator>
  <cp:lastModifiedBy>Emiliano</cp:lastModifiedBy>
  <dcterms:created xsi:type="dcterms:W3CDTF">2012-11-15T23:34:40Z</dcterms:created>
  <dcterms:modified xsi:type="dcterms:W3CDTF">2012-11-16T00:46:23Z</dcterms:modified>
</cp:coreProperties>
</file>