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D:\json_file\ble_wifi_output\"/>
    </mc:Choice>
  </mc:AlternateContent>
  <xr:revisionPtr revIDLastSave="0" documentId="13_ncr:1_{5A4D19DC-5303-41A4-99FF-30C4DF46AEDB}" xr6:coauthVersionLast="45" xr6:coauthVersionMax="45" xr10:uidLastSave="{00000000-0000-0000-0000-000000000000}"/>
  <bookViews>
    <workbookView xWindow="-110" yWindow="-110" windowWidth="32220" windowHeight="17620" activeTab="4" xr2:uid="{00000000-000D-0000-FFFF-FFFF00000000}"/>
  </bookViews>
  <sheets>
    <sheet name="Relay_0" sheetId="1" r:id="rId1"/>
    <sheet name="Relay_1" sheetId="2" r:id="rId2"/>
    <sheet name="Relay_2" sheetId="3" r:id="rId3"/>
    <sheet name="Summary" sheetId="4" r:id="rId4"/>
    <sheet name="Summary_packets" sheetId="9" r:id="rId5"/>
    <sheet name="packets" sheetId="5" r:id="rId6"/>
    <sheet name="latency" sheetId="6" r:id="rId7"/>
    <sheet name="PDR" sheetId="7" r:id="rId8"/>
    <sheet name="Goodput" sheetId="8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5" i="9" l="1"/>
  <c r="R6" i="9"/>
  <c r="R7" i="9"/>
  <c r="R8" i="9"/>
  <c r="R9" i="9"/>
  <c r="R10" i="9"/>
  <c r="R14" i="9"/>
  <c r="R15" i="9"/>
  <c r="R16" i="9"/>
  <c r="R17" i="9"/>
  <c r="R18" i="9"/>
  <c r="R19" i="9"/>
  <c r="R20" i="9"/>
  <c r="R24" i="9"/>
  <c r="R25" i="9"/>
  <c r="R26" i="9"/>
  <c r="R27" i="9"/>
  <c r="R28" i="9"/>
  <c r="R29" i="9"/>
  <c r="R30" i="9"/>
  <c r="R4" i="9"/>
  <c r="N14" i="9"/>
  <c r="N15" i="9"/>
  <c r="N16" i="9"/>
  <c r="N17" i="9"/>
  <c r="N18" i="9"/>
  <c r="N19" i="9"/>
  <c r="N20" i="9"/>
  <c r="N24" i="9"/>
  <c r="N25" i="9"/>
  <c r="N26" i="9"/>
  <c r="N27" i="9"/>
  <c r="N28" i="9"/>
  <c r="N29" i="9"/>
  <c r="N30" i="9"/>
  <c r="P5" i="9"/>
  <c r="P6" i="9"/>
  <c r="P7" i="9"/>
  <c r="P8" i="9"/>
  <c r="P9" i="9"/>
  <c r="P10" i="9"/>
  <c r="P14" i="9"/>
  <c r="P15" i="9"/>
  <c r="P16" i="9"/>
  <c r="P17" i="9"/>
  <c r="P18" i="9"/>
  <c r="P19" i="9"/>
  <c r="P20" i="9"/>
  <c r="P24" i="9"/>
  <c r="P25" i="9"/>
  <c r="P26" i="9"/>
  <c r="P27" i="9"/>
  <c r="P28" i="9"/>
  <c r="P29" i="9"/>
  <c r="P30" i="9"/>
  <c r="P4" i="9"/>
  <c r="N5" i="9"/>
  <c r="N6" i="9"/>
  <c r="N7" i="9"/>
  <c r="N8" i="9"/>
  <c r="N9" i="9"/>
  <c r="N10" i="9"/>
  <c r="N4" i="9"/>
  <c r="L5" i="9"/>
  <c r="L6" i="9"/>
  <c r="L7" i="9"/>
  <c r="L8" i="9"/>
  <c r="L9" i="9"/>
  <c r="L10" i="9"/>
  <c r="L14" i="9"/>
  <c r="L15" i="9"/>
  <c r="L16" i="9"/>
  <c r="L17" i="9"/>
  <c r="L18" i="9"/>
  <c r="L19" i="9"/>
  <c r="L20" i="9"/>
  <c r="L24" i="9"/>
  <c r="L25" i="9"/>
  <c r="L26" i="9"/>
  <c r="L27" i="9"/>
  <c r="L28" i="9"/>
  <c r="L29" i="9"/>
  <c r="L30" i="9"/>
  <c r="L4" i="9"/>
</calcChain>
</file>

<file path=xl/sharedStrings.xml><?xml version="1.0" encoding="utf-8"?>
<sst xmlns="http://schemas.openxmlformats.org/spreadsheetml/2006/main" count="1206" uniqueCount="48">
  <si>
    <t>Relay_0</t>
  </si>
  <si>
    <t>Rilevazione_ble_1</t>
  </si>
  <si>
    <t>Rilevazione_wifi_1</t>
  </si>
  <si>
    <t>Rilevazione_total_1</t>
  </si>
  <si>
    <t>Delay</t>
  </si>
  <si>
    <t>S</t>
  </si>
  <si>
    <t>R</t>
  </si>
  <si>
    <t>L</t>
  </si>
  <si>
    <t>E</t>
  </si>
  <si>
    <t>Latency_mean</t>
  </si>
  <si>
    <t>Latency_std</t>
  </si>
  <si>
    <t>Latency_m_e</t>
  </si>
  <si>
    <t>Latency_lower</t>
  </si>
  <si>
    <t>Latency_upper</t>
  </si>
  <si>
    <t>PDR</t>
  </si>
  <si>
    <t>Goodput</t>
  </si>
  <si>
    <t>50 ms</t>
  </si>
  <si>
    <t>100 ms</t>
  </si>
  <si>
    <t>150 ms</t>
  </si>
  <si>
    <t>200 ms</t>
  </si>
  <si>
    <t>250 ms</t>
  </si>
  <si>
    <t>500 ms</t>
  </si>
  <si>
    <t>1000 ms</t>
  </si>
  <si>
    <t>Rilevazione_ble_2</t>
  </si>
  <si>
    <t>Rilevazione_wifi_2</t>
  </si>
  <si>
    <t>Rilevazione_total_2</t>
  </si>
  <si>
    <t>Rilevazione_ble_3</t>
  </si>
  <si>
    <t>Rilevazione_wifi_3</t>
  </si>
  <si>
    <t>Rilevazione_total_3</t>
  </si>
  <si>
    <t>Rilevazione_ble_4</t>
  </si>
  <si>
    <t>Rilevazione_wifi_4</t>
  </si>
  <si>
    <t>Rilevazione_total_4</t>
  </si>
  <si>
    <t>Rilevazione_ble_5</t>
  </si>
  <si>
    <t>Rilevazione_wifi_5</t>
  </si>
  <si>
    <t>Rilevazione_total_5</t>
  </si>
  <si>
    <t>Summary_ble</t>
  </si>
  <si>
    <t>Summary_wifi</t>
  </si>
  <si>
    <t>Summary_total</t>
  </si>
  <si>
    <t>Relay_2</t>
  </si>
  <si>
    <t>Relay_1</t>
  </si>
  <si>
    <t>Goodput_1</t>
  </si>
  <si>
    <t>BLE</t>
  </si>
  <si>
    <t>Wi-Fi</t>
  </si>
  <si>
    <t>RELAY 0</t>
  </si>
  <si>
    <t>RELAY 1</t>
  </si>
  <si>
    <t>RELAY 2</t>
  </si>
  <si>
    <t>Totali R</t>
  </si>
  <si>
    <t>somma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</si>
</sst>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Continuous"/>
    </xf>
    <xf numFmtId="0" fontId="4" fillId="0" borderId="0" xfId="0" applyFont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Fill="1"/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0" fillId="5" borderId="0" xfId="0" applyFill="1"/>
    <xf numFmtId="0" fontId="1" fillId="5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0" fillId="3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BLE_0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Summary_packets!$A$4:$A$10</c:f>
              <c:strCache>
                <c:ptCount val="7"/>
                <c:pt idx="0">
                  <c:v>50 ms</c:v>
                </c:pt>
                <c:pt idx="1">
                  <c:v>100 ms</c:v>
                </c:pt>
                <c:pt idx="2">
                  <c:v>150 ms</c:v>
                </c:pt>
                <c:pt idx="3">
                  <c:v>200 ms</c:v>
                </c:pt>
                <c:pt idx="4">
                  <c:v>250 ms</c:v>
                </c:pt>
                <c:pt idx="5">
                  <c:v>500 ms</c:v>
                </c:pt>
                <c:pt idx="6">
                  <c:v>1000 ms</c:v>
                </c:pt>
              </c:strCache>
            </c:strRef>
          </c:cat>
          <c:val>
            <c:numRef>
              <c:f>Summary_packets!$N$4:$N$10</c:f>
              <c:numCache>
                <c:formatCode>General</c:formatCode>
                <c:ptCount val="7"/>
                <c:pt idx="0">
                  <c:v>34.554166666666667</c:v>
                </c:pt>
                <c:pt idx="1">
                  <c:v>82.683333333333337</c:v>
                </c:pt>
                <c:pt idx="2">
                  <c:v>94.7</c:v>
                </c:pt>
                <c:pt idx="3">
                  <c:v>94</c:v>
                </c:pt>
                <c:pt idx="4">
                  <c:v>95.208333333333329</c:v>
                </c:pt>
                <c:pt idx="5">
                  <c:v>95.958333333333329</c:v>
                </c:pt>
                <c:pt idx="6">
                  <c:v>94.833333333333329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A-4174-BA55-6C0657C40F59}"/>
            </c:ext>
          </c:extLst>
        </c:ser>
        <c:ser>
          <c:idx val="3"/>
          <c:order val="1"/>
          <c:tx>
            <c:v>wifi_0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Summary_packets!$P$4:$P$10</c:f>
              <c:numCache>
                <c:formatCode>General</c:formatCode>
                <c:ptCount val="7"/>
                <c:pt idx="0">
                  <c:v>65.44583333333334</c:v>
                </c:pt>
                <c:pt idx="1">
                  <c:v>17.316666666666666</c:v>
                </c:pt>
                <c:pt idx="2">
                  <c:v>5.3</c:v>
                </c:pt>
                <c:pt idx="3">
                  <c:v>6</c:v>
                </c:pt>
                <c:pt idx="4">
                  <c:v>4.791666666666667</c:v>
                </c:pt>
                <c:pt idx="5">
                  <c:v>4.0416666666666661</c:v>
                </c:pt>
                <c:pt idx="6">
                  <c:v>5.166666666666667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AA-4174-BA55-6C0657C40F59}"/>
            </c:ext>
          </c:extLst>
        </c:ser>
        <c:ser>
          <c:idx val="1"/>
          <c:order val="2"/>
          <c:tx>
            <c:v>BLE_1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Summary_packets!$A$4:$A$10</c:f>
              <c:strCache>
                <c:ptCount val="7"/>
                <c:pt idx="0">
                  <c:v>50 ms</c:v>
                </c:pt>
                <c:pt idx="1">
                  <c:v>100 ms</c:v>
                </c:pt>
                <c:pt idx="2">
                  <c:v>150 ms</c:v>
                </c:pt>
                <c:pt idx="3">
                  <c:v>200 ms</c:v>
                </c:pt>
                <c:pt idx="4">
                  <c:v>250 ms</c:v>
                </c:pt>
                <c:pt idx="5">
                  <c:v>500 ms</c:v>
                </c:pt>
                <c:pt idx="6">
                  <c:v>1000 ms</c:v>
                </c:pt>
              </c:strCache>
            </c:strRef>
          </c:cat>
          <c:val>
            <c:numRef>
              <c:f>Summary_packets!$N$14:$N$20</c:f>
              <c:numCache>
                <c:formatCode>General</c:formatCode>
                <c:ptCount val="7"/>
                <c:pt idx="0">
                  <c:v>7.013475673783689</c:v>
                </c:pt>
                <c:pt idx="1">
                  <c:v>15.417951495957995</c:v>
                </c:pt>
                <c:pt idx="2">
                  <c:v>33.12914114264283</c:v>
                </c:pt>
                <c:pt idx="3">
                  <c:v>72.216666666666669</c:v>
                </c:pt>
                <c:pt idx="4">
                  <c:v>89.6875</c:v>
                </c:pt>
                <c:pt idx="5">
                  <c:v>93.291666666666671</c:v>
                </c:pt>
                <c:pt idx="6">
                  <c:v>88.666666666666671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AA-4174-BA55-6C0657C40F59}"/>
            </c:ext>
          </c:extLst>
        </c:ser>
        <c:ser>
          <c:idx val="2"/>
          <c:order val="3"/>
          <c:tx>
            <c:v>BLE_2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Summary_packets!$A$4:$A$10</c:f>
              <c:strCache>
                <c:ptCount val="7"/>
                <c:pt idx="0">
                  <c:v>50 ms</c:v>
                </c:pt>
                <c:pt idx="1">
                  <c:v>100 ms</c:v>
                </c:pt>
                <c:pt idx="2">
                  <c:v>150 ms</c:v>
                </c:pt>
                <c:pt idx="3">
                  <c:v>200 ms</c:v>
                </c:pt>
                <c:pt idx="4">
                  <c:v>250 ms</c:v>
                </c:pt>
                <c:pt idx="5">
                  <c:v>500 ms</c:v>
                </c:pt>
                <c:pt idx="6">
                  <c:v>1000 ms</c:v>
                </c:pt>
              </c:strCache>
            </c:strRef>
          </c:cat>
          <c:val>
            <c:numRef>
              <c:f>Summary_packets!$N$24:$N$30</c:f>
              <c:numCache>
                <c:formatCode>General</c:formatCode>
                <c:ptCount val="7"/>
                <c:pt idx="0">
                  <c:v>8.2070023461469042</c:v>
                </c:pt>
                <c:pt idx="1">
                  <c:v>28.25816761363636</c:v>
                </c:pt>
                <c:pt idx="2">
                  <c:v>69.130100076982288</c:v>
                </c:pt>
                <c:pt idx="3">
                  <c:v>72.900000000000006</c:v>
                </c:pt>
                <c:pt idx="4">
                  <c:v>95.3125</c:v>
                </c:pt>
                <c:pt idx="5">
                  <c:v>94.916666666666671</c:v>
                </c:pt>
                <c:pt idx="6">
                  <c:v>94.25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AA-4174-BA55-6C0657C40F59}"/>
            </c:ext>
          </c:extLst>
        </c:ser>
        <c:ser>
          <c:idx val="4"/>
          <c:order val="4"/>
          <c:tx>
            <c:v>wifi_1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Summary_packets!$P$14:$P$20</c:f>
              <c:numCache>
                <c:formatCode>General</c:formatCode>
                <c:ptCount val="7"/>
                <c:pt idx="0">
                  <c:v>92.986524326216312</c:v>
                </c:pt>
                <c:pt idx="1">
                  <c:v>84.582048504041992</c:v>
                </c:pt>
                <c:pt idx="2">
                  <c:v>66.870858857357177</c:v>
                </c:pt>
                <c:pt idx="3">
                  <c:v>27.783333333333335</c:v>
                </c:pt>
                <c:pt idx="4">
                  <c:v>10.3125</c:v>
                </c:pt>
                <c:pt idx="5">
                  <c:v>6.7083333333333339</c:v>
                </c:pt>
                <c:pt idx="6">
                  <c:v>11.333333333333334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AA-4174-BA55-6C0657C40F59}"/>
            </c:ext>
          </c:extLst>
        </c:ser>
        <c:ser>
          <c:idx val="5"/>
          <c:order val="5"/>
          <c:tx>
            <c:v>wifi_2+Summary_packets!$P$24:$P$30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Summary_packets!$P$24:$P$30</c:f>
              <c:numCache>
                <c:formatCode>General</c:formatCode>
                <c:ptCount val="7"/>
                <c:pt idx="0">
                  <c:v>91.792997653853092</c:v>
                </c:pt>
                <c:pt idx="1">
                  <c:v>71.741832386363626</c:v>
                </c:pt>
                <c:pt idx="2">
                  <c:v>30.869899923017705</c:v>
                </c:pt>
                <c:pt idx="3">
                  <c:v>27.1</c:v>
                </c:pt>
                <c:pt idx="4">
                  <c:v>4.6875</c:v>
                </c:pt>
                <c:pt idx="5">
                  <c:v>5.083333333333333</c:v>
                </c:pt>
                <c:pt idx="6">
                  <c:v>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AA-4174-BA55-6C0657C40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713200"/>
        <c:axId val="87509776"/>
      </c:barChart>
      <c:catAx>
        <c:axId val="174171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509776"/>
        <c:crosses val="autoZero"/>
        <c:auto val="1"/>
        <c:lblAlgn val="ctr"/>
        <c:lblOffset val="100"/>
        <c:noMultiLvlLbl val="0"/>
      </c:catAx>
      <c:valAx>
        <c:axId val="8750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4171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Relay_0 packets received ble+wifi [x]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v>ble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[1]Relay_0!$AG$55:$AG$61</c:f>
              <c:strCache>
                <c:ptCount val="7"/>
                <c:pt idx="0">
                  <c:v>50 ms</c:v>
                </c:pt>
                <c:pt idx="1">
                  <c:v>100 ms</c:v>
                </c:pt>
                <c:pt idx="2">
                  <c:v>150 ms</c:v>
                </c:pt>
                <c:pt idx="3">
                  <c:v>200 ms</c:v>
                </c:pt>
                <c:pt idx="4">
                  <c:v>250 ms</c:v>
                </c:pt>
                <c:pt idx="5">
                  <c:v>500 ms</c:v>
                </c:pt>
                <c:pt idx="6">
                  <c:v>1000 ms</c:v>
                </c:pt>
              </c:strCache>
            </c:strRef>
          </c:cat>
          <c:val>
            <c:numRef>
              <c:f>Relay_0!$C$55:$C$61</c:f>
              <c:numCache>
                <c:formatCode>General</c:formatCode>
                <c:ptCount val="7"/>
                <c:pt idx="0">
                  <c:v>1658.6</c:v>
                </c:pt>
                <c:pt idx="1">
                  <c:v>1984.4</c:v>
                </c:pt>
                <c:pt idx="2">
                  <c:v>1515.2</c:v>
                </c:pt>
                <c:pt idx="3">
                  <c:v>1128</c:v>
                </c:pt>
                <c:pt idx="4">
                  <c:v>914</c:v>
                </c:pt>
                <c:pt idx="5">
                  <c:v>460.6</c:v>
                </c:pt>
                <c:pt idx="6">
                  <c:v>227.6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3E-4FE3-A690-749EEDAA5D33}"/>
            </c:ext>
          </c:extLst>
        </c:ser>
        <c:ser>
          <c:idx val="1"/>
          <c:order val="1"/>
          <c:tx>
            <c:v>wifi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[1]Relay_0!$AG$55:$AG$61</c:f>
              <c:strCache>
                <c:ptCount val="7"/>
                <c:pt idx="0">
                  <c:v>50 ms</c:v>
                </c:pt>
                <c:pt idx="1">
                  <c:v>100 ms</c:v>
                </c:pt>
                <c:pt idx="2">
                  <c:v>150 ms</c:v>
                </c:pt>
                <c:pt idx="3">
                  <c:v>200 ms</c:v>
                </c:pt>
                <c:pt idx="4">
                  <c:v>250 ms</c:v>
                </c:pt>
                <c:pt idx="5">
                  <c:v>500 ms</c:v>
                </c:pt>
                <c:pt idx="6">
                  <c:v>1000 ms</c:v>
                </c:pt>
              </c:strCache>
            </c:strRef>
          </c:cat>
          <c:val>
            <c:numRef>
              <c:f>Relay_0!$S$55:$S$61</c:f>
              <c:numCache>
                <c:formatCode>General</c:formatCode>
                <c:ptCount val="7"/>
                <c:pt idx="0">
                  <c:v>3141.4</c:v>
                </c:pt>
                <c:pt idx="1">
                  <c:v>415.6</c:v>
                </c:pt>
                <c:pt idx="2">
                  <c:v>84.8</c:v>
                </c:pt>
                <c:pt idx="3">
                  <c:v>72</c:v>
                </c:pt>
                <c:pt idx="4">
                  <c:v>46</c:v>
                </c:pt>
                <c:pt idx="5">
                  <c:v>19.399999999999999</c:v>
                </c:pt>
                <c:pt idx="6">
                  <c:v>12.4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3E-4FE3-A690-749EEDAA5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21327279"/>
        <c:axId val="1155042783"/>
        <c:axId val="0"/>
      </c:bar3DChart>
      <c:catAx>
        <c:axId val="132132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55042783"/>
        <c:crosses val="autoZero"/>
        <c:auto val="1"/>
        <c:lblAlgn val="ctr"/>
        <c:lblOffset val="100"/>
        <c:noMultiLvlLbl val="0"/>
      </c:catAx>
      <c:valAx>
        <c:axId val="115504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32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Relay_1 packets received ble+wifi [x]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v>ble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[1]Relay_0!$AG$55:$AG$61</c:f>
              <c:strCache>
                <c:ptCount val="7"/>
                <c:pt idx="0">
                  <c:v>50 ms</c:v>
                </c:pt>
                <c:pt idx="1">
                  <c:v>100 ms</c:v>
                </c:pt>
                <c:pt idx="2">
                  <c:v>150 ms</c:v>
                </c:pt>
                <c:pt idx="3">
                  <c:v>200 ms</c:v>
                </c:pt>
                <c:pt idx="4">
                  <c:v>250 ms</c:v>
                </c:pt>
                <c:pt idx="5">
                  <c:v>500 ms</c:v>
                </c:pt>
                <c:pt idx="6">
                  <c:v>1000 ms</c:v>
                </c:pt>
              </c:strCache>
            </c:strRef>
          </c:cat>
          <c:val>
            <c:numRef>
              <c:f>Relay_1!$C$55:$C$61</c:f>
              <c:numCache>
                <c:formatCode>General</c:formatCode>
                <c:ptCount val="7"/>
                <c:pt idx="0">
                  <c:v>320.60000000000002</c:v>
                </c:pt>
                <c:pt idx="1">
                  <c:v>370</c:v>
                </c:pt>
                <c:pt idx="2">
                  <c:v>530</c:v>
                </c:pt>
                <c:pt idx="3">
                  <c:v>866.6</c:v>
                </c:pt>
                <c:pt idx="4">
                  <c:v>861</c:v>
                </c:pt>
                <c:pt idx="5">
                  <c:v>447.8</c:v>
                </c:pt>
                <c:pt idx="6">
                  <c:v>212.8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03-4E38-8F3B-AE6845C0B0D1}"/>
            </c:ext>
          </c:extLst>
        </c:ser>
        <c:ser>
          <c:idx val="1"/>
          <c:order val="1"/>
          <c:tx>
            <c:v>wifi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[1]Relay_0!$AG$55:$AG$61</c:f>
              <c:strCache>
                <c:ptCount val="7"/>
                <c:pt idx="0">
                  <c:v>50 ms</c:v>
                </c:pt>
                <c:pt idx="1">
                  <c:v>100 ms</c:v>
                </c:pt>
                <c:pt idx="2">
                  <c:v>150 ms</c:v>
                </c:pt>
                <c:pt idx="3">
                  <c:v>200 ms</c:v>
                </c:pt>
                <c:pt idx="4">
                  <c:v>250 ms</c:v>
                </c:pt>
                <c:pt idx="5">
                  <c:v>500 ms</c:v>
                </c:pt>
                <c:pt idx="6">
                  <c:v>1000 ms</c:v>
                </c:pt>
              </c:strCache>
            </c:strRef>
          </c:cat>
          <c:val>
            <c:numRef>
              <c:f>Relay_1!$R$55:$R$61</c:f>
              <c:numCache>
                <c:formatCode>General</c:formatCode>
                <c:ptCount val="7"/>
                <c:pt idx="0">
                  <c:v>4250.6000000000004</c:v>
                </c:pt>
                <c:pt idx="1">
                  <c:v>2030</c:v>
                </c:pt>
                <c:pt idx="2">
                  <c:v>1070</c:v>
                </c:pt>
                <c:pt idx="3">
                  <c:v>333.4</c:v>
                </c:pt>
                <c:pt idx="4">
                  <c:v>99</c:v>
                </c:pt>
                <c:pt idx="5">
                  <c:v>32.200000000000003</c:v>
                </c:pt>
                <c:pt idx="6">
                  <c:v>27.2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03-4E38-8F3B-AE6845C0B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21327279"/>
        <c:axId val="1155042783"/>
        <c:axId val="0"/>
      </c:bar3DChart>
      <c:catAx>
        <c:axId val="132132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55042783"/>
        <c:crosses val="autoZero"/>
        <c:auto val="1"/>
        <c:lblAlgn val="ctr"/>
        <c:lblOffset val="100"/>
        <c:noMultiLvlLbl val="0"/>
      </c:catAx>
      <c:valAx>
        <c:axId val="115504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32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Relay_2 packets received ble+wifi [x]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v>ble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[1]Relay_0!$AG$55:$AG$61</c:f>
              <c:strCache>
                <c:ptCount val="7"/>
                <c:pt idx="0">
                  <c:v>50 ms</c:v>
                </c:pt>
                <c:pt idx="1">
                  <c:v>100 ms</c:v>
                </c:pt>
                <c:pt idx="2">
                  <c:v>150 ms</c:v>
                </c:pt>
                <c:pt idx="3">
                  <c:v>200 ms</c:v>
                </c:pt>
                <c:pt idx="4">
                  <c:v>250 ms</c:v>
                </c:pt>
                <c:pt idx="5">
                  <c:v>500 ms</c:v>
                </c:pt>
                <c:pt idx="6">
                  <c:v>1000 ms</c:v>
                </c:pt>
              </c:strCache>
            </c:strRef>
          </c:cat>
          <c:val>
            <c:numRef>
              <c:f>Relay_2!$C$55:$C$61</c:f>
              <c:numCache>
                <c:formatCode>General</c:formatCode>
                <c:ptCount val="7"/>
                <c:pt idx="0">
                  <c:v>363.8</c:v>
                </c:pt>
                <c:pt idx="1">
                  <c:v>636.6</c:v>
                </c:pt>
                <c:pt idx="2">
                  <c:v>1077.5999999999999</c:v>
                </c:pt>
                <c:pt idx="3">
                  <c:v>874.8</c:v>
                </c:pt>
                <c:pt idx="4">
                  <c:v>915</c:v>
                </c:pt>
                <c:pt idx="5">
                  <c:v>455.6</c:v>
                </c:pt>
                <c:pt idx="6">
                  <c:v>226.2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F2-4B47-99B0-ED2403099E39}"/>
            </c:ext>
          </c:extLst>
        </c:ser>
        <c:ser>
          <c:idx val="1"/>
          <c:order val="1"/>
          <c:tx>
            <c:v>wifi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[1]Relay_0!$AG$55:$AG$61</c:f>
              <c:strCache>
                <c:ptCount val="7"/>
                <c:pt idx="0">
                  <c:v>50 ms</c:v>
                </c:pt>
                <c:pt idx="1">
                  <c:v>100 ms</c:v>
                </c:pt>
                <c:pt idx="2">
                  <c:v>150 ms</c:v>
                </c:pt>
                <c:pt idx="3">
                  <c:v>200 ms</c:v>
                </c:pt>
                <c:pt idx="4">
                  <c:v>250 ms</c:v>
                </c:pt>
                <c:pt idx="5">
                  <c:v>500 ms</c:v>
                </c:pt>
                <c:pt idx="6">
                  <c:v>1000 ms</c:v>
                </c:pt>
              </c:strCache>
            </c:strRef>
          </c:cat>
          <c:val>
            <c:numRef>
              <c:f>Relay_2!$S$55:$S$61</c:f>
              <c:numCache>
                <c:formatCode>General</c:formatCode>
                <c:ptCount val="7"/>
                <c:pt idx="0">
                  <c:v>4069</c:v>
                </c:pt>
                <c:pt idx="1">
                  <c:v>1616.2</c:v>
                </c:pt>
                <c:pt idx="2">
                  <c:v>481.2</c:v>
                </c:pt>
                <c:pt idx="3">
                  <c:v>325.2</c:v>
                </c:pt>
                <c:pt idx="4">
                  <c:v>45</c:v>
                </c:pt>
                <c:pt idx="5">
                  <c:v>24.4</c:v>
                </c:pt>
                <c:pt idx="6">
                  <c:v>13.8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F2-4B47-99B0-ED2403099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21327279"/>
        <c:axId val="1155042783"/>
        <c:axId val="0"/>
      </c:bar3DChart>
      <c:catAx>
        <c:axId val="132132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55042783"/>
        <c:crosses val="autoZero"/>
        <c:auto val="1"/>
        <c:lblAlgn val="ctr"/>
        <c:lblOffset val="100"/>
        <c:noMultiLvlLbl val="0"/>
      </c:catAx>
      <c:valAx>
        <c:axId val="115504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32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t-IT"/>
              <a:t>Latency ble+wifi [x]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Relay_0</c:v>
          </c:tx>
          <c:spPr>
            <a:ln w="63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Summary!$H$4:$H$10</c:f>
                <c:numCache>
                  <c:formatCode>General</c:formatCode>
                  <c:ptCount val="7"/>
                  <c:pt idx="0">
                    <c:v>3.8981283379858921E-2</c:v>
                  </c:pt>
                  <c:pt idx="1">
                    <c:v>7.8962697322620921E-3</c:v>
                  </c:pt>
                  <c:pt idx="2">
                    <c:v>5.670072715192335E-3</c:v>
                  </c:pt>
                  <c:pt idx="3">
                    <c:v>7.9183195592203142E-3</c:v>
                  </c:pt>
                  <c:pt idx="4">
                    <c:v>9.2227916746804566E-3</c:v>
                  </c:pt>
                  <c:pt idx="5">
                    <c:v>1.1752339156967471E-2</c:v>
                  </c:pt>
                  <c:pt idx="6">
                    <c:v>3.222112956225047E-2</c:v>
                  </c:pt>
                </c:numCache>
              </c:numRef>
            </c:plus>
            <c:minus>
              <c:numRef>
                <c:f>Summary!$H$4:$H$10</c:f>
                <c:numCache>
                  <c:formatCode>General</c:formatCode>
                  <c:ptCount val="7"/>
                  <c:pt idx="0">
                    <c:v>3.8981283379858921E-2</c:v>
                  </c:pt>
                  <c:pt idx="1">
                    <c:v>7.8962697322620921E-3</c:v>
                  </c:pt>
                  <c:pt idx="2">
                    <c:v>5.670072715192335E-3</c:v>
                  </c:pt>
                  <c:pt idx="3">
                    <c:v>7.9183195592203142E-3</c:v>
                  </c:pt>
                  <c:pt idx="4">
                    <c:v>9.2227916746804566E-3</c:v>
                  </c:pt>
                  <c:pt idx="5">
                    <c:v>1.1752339156967471E-2</c:v>
                  </c:pt>
                  <c:pt idx="6">
                    <c:v>3.222112956225047E-2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[1]Summary!$A$26:$A$32</c:f>
              <c:strCache>
                <c:ptCount val="7"/>
                <c:pt idx="0">
                  <c:v>50 ms</c:v>
                </c:pt>
                <c:pt idx="1">
                  <c:v>100 ms</c:v>
                </c:pt>
                <c:pt idx="2">
                  <c:v>150 ms</c:v>
                </c:pt>
                <c:pt idx="3">
                  <c:v>200 ms</c:v>
                </c:pt>
                <c:pt idx="4">
                  <c:v>250 ms</c:v>
                </c:pt>
                <c:pt idx="5">
                  <c:v>500 ms</c:v>
                </c:pt>
                <c:pt idx="6">
                  <c:v>1000 ms</c:v>
                </c:pt>
              </c:strCache>
            </c:strRef>
          </c:cat>
          <c:val>
            <c:numRef>
              <c:f>Summary!$F$4:$F$10</c:f>
              <c:numCache>
                <c:formatCode>General</c:formatCode>
                <c:ptCount val="7"/>
                <c:pt idx="0">
                  <c:v>4.7474383061874992</c:v>
                </c:pt>
                <c:pt idx="1">
                  <c:v>0.13818210312500001</c:v>
                </c:pt>
                <c:pt idx="2">
                  <c:v>5.7672597249999999E-2</c:v>
                </c:pt>
                <c:pt idx="3">
                  <c:v>6.6587837750000003E-2</c:v>
                </c:pt>
                <c:pt idx="4">
                  <c:v>5.92732625E-2</c:v>
                </c:pt>
                <c:pt idx="5">
                  <c:v>5.4684292500000002E-2</c:v>
                </c:pt>
                <c:pt idx="6">
                  <c:v>7.5573210416666675E-2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5A-40C9-867B-9E3FF9AEFB3E}"/>
            </c:ext>
          </c:extLst>
        </c:ser>
        <c:ser>
          <c:idx val="1"/>
          <c:order val="1"/>
          <c:tx>
            <c:v>Relay_1</c:v>
          </c:tx>
          <c:spPr>
            <a:ln w="63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Summary!$H$15:$H$21</c:f>
                <c:numCache>
                  <c:formatCode>General</c:formatCode>
                  <c:ptCount val="7"/>
                  <c:pt idx="0">
                    <c:v>5.509475003943707E-2</c:v>
                  </c:pt>
                  <c:pt idx="1">
                    <c:v>8.2746904733214957E-2</c:v>
                  </c:pt>
                  <c:pt idx="2">
                    <c:v>6.6177105946248177E-2</c:v>
                  </c:pt>
                  <c:pt idx="3">
                    <c:v>1.9873569009899311E-2</c:v>
                  </c:pt>
                  <c:pt idx="4">
                    <c:v>1.3021726445984851E-2</c:v>
                  </c:pt>
                  <c:pt idx="5">
                    <c:v>1.8115282453774091E-2</c:v>
                  </c:pt>
                  <c:pt idx="6">
                    <c:v>4.4885656552576307E-2</c:v>
                  </c:pt>
                </c:numCache>
              </c:numRef>
            </c:plus>
            <c:minus>
              <c:numRef>
                <c:f>Summary!$H$15:$H$21</c:f>
                <c:numCache>
                  <c:formatCode>General</c:formatCode>
                  <c:ptCount val="7"/>
                  <c:pt idx="0">
                    <c:v>5.509475003943707E-2</c:v>
                  </c:pt>
                  <c:pt idx="1">
                    <c:v>8.2746904733214957E-2</c:v>
                  </c:pt>
                  <c:pt idx="2">
                    <c:v>6.6177105946248177E-2</c:v>
                  </c:pt>
                  <c:pt idx="3">
                    <c:v>1.9873569009899311E-2</c:v>
                  </c:pt>
                  <c:pt idx="4">
                    <c:v>1.3021726445984851E-2</c:v>
                  </c:pt>
                  <c:pt idx="5">
                    <c:v>1.8115282453774091E-2</c:v>
                  </c:pt>
                  <c:pt idx="6">
                    <c:v>4.4885656552576307E-2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[1]Summary!$A$26:$A$32</c:f>
              <c:strCache>
                <c:ptCount val="7"/>
                <c:pt idx="0">
                  <c:v>50 ms</c:v>
                </c:pt>
                <c:pt idx="1">
                  <c:v>100 ms</c:v>
                </c:pt>
                <c:pt idx="2">
                  <c:v>150 ms</c:v>
                </c:pt>
                <c:pt idx="3">
                  <c:v>200 ms</c:v>
                </c:pt>
                <c:pt idx="4">
                  <c:v>250 ms</c:v>
                </c:pt>
                <c:pt idx="5">
                  <c:v>500 ms</c:v>
                </c:pt>
                <c:pt idx="6">
                  <c:v>1000 ms</c:v>
                </c:pt>
              </c:strCache>
            </c:strRef>
          </c:cat>
          <c:val>
            <c:numRef>
              <c:f>Summary!$F$15:$F$21</c:f>
              <c:numCache>
                <c:formatCode>General</c:formatCode>
                <c:ptCount val="7"/>
                <c:pt idx="0">
                  <c:v>14.93705419054116</c:v>
                </c:pt>
                <c:pt idx="1">
                  <c:v>9.3745219786837399</c:v>
                </c:pt>
                <c:pt idx="2">
                  <c:v>0.82579205021329738</c:v>
                </c:pt>
                <c:pt idx="3">
                  <c:v>0.25601741324999999</c:v>
                </c:pt>
                <c:pt idx="4">
                  <c:v>0.13088714374999999</c:v>
                </c:pt>
                <c:pt idx="5">
                  <c:v>0.1115533297916667</c:v>
                </c:pt>
                <c:pt idx="6">
                  <c:v>0.16280683166666671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5A-40C9-867B-9E3FF9AEFB3E}"/>
            </c:ext>
          </c:extLst>
        </c:ser>
        <c:ser>
          <c:idx val="6"/>
          <c:order val="2"/>
          <c:tx>
            <c:v>Relay_2</c:v>
          </c:tx>
          <c:spPr>
            <a:ln w="63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Summary!$H$26:$H$32</c:f>
                <c:numCache>
                  <c:formatCode>General</c:formatCode>
                  <c:ptCount val="7"/>
                  <c:pt idx="0">
                    <c:v>5.4299282373883553E-2</c:v>
                  </c:pt>
                  <c:pt idx="1">
                    <c:v>0.1642858865871766</c:v>
                  </c:pt>
                  <c:pt idx="2">
                    <c:v>0.2208523383613076</c:v>
                  </c:pt>
                  <c:pt idx="3">
                    <c:v>1.132493018047249E-2</c:v>
                  </c:pt>
                  <c:pt idx="4">
                    <c:v>8.4367739995413298E-3</c:v>
                  </c:pt>
                  <c:pt idx="5">
                    <c:v>1.375423270036572E-2</c:v>
                  </c:pt>
                  <c:pt idx="6">
                    <c:v>4.6821047051369087E-2</c:v>
                  </c:pt>
                </c:numCache>
              </c:numRef>
            </c:plus>
            <c:minus>
              <c:numRef>
                <c:f>Summary!$H$26:$H$32</c:f>
                <c:numCache>
                  <c:formatCode>General</c:formatCode>
                  <c:ptCount val="7"/>
                  <c:pt idx="0">
                    <c:v>5.4299282373883553E-2</c:v>
                  </c:pt>
                  <c:pt idx="1">
                    <c:v>0.1642858865871766</c:v>
                  </c:pt>
                  <c:pt idx="2">
                    <c:v>0.2208523383613076</c:v>
                  </c:pt>
                  <c:pt idx="3">
                    <c:v>1.132493018047249E-2</c:v>
                  </c:pt>
                  <c:pt idx="4">
                    <c:v>8.4367739995413298E-3</c:v>
                  </c:pt>
                  <c:pt idx="5">
                    <c:v>1.375423270036572E-2</c:v>
                  </c:pt>
                  <c:pt idx="6">
                    <c:v>4.6821047051369087E-2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[1]Summary!$A$26:$A$32</c:f>
              <c:strCache>
                <c:ptCount val="7"/>
                <c:pt idx="0">
                  <c:v>50 ms</c:v>
                </c:pt>
                <c:pt idx="1">
                  <c:v>100 ms</c:v>
                </c:pt>
                <c:pt idx="2">
                  <c:v>150 ms</c:v>
                </c:pt>
                <c:pt idx="3">
                  <c:v>200 ms</c:v>
                </c:pt>
                <c:pt idx="4">
                  <c:v>250 ms</c:v>
                </c:pt>
                <c:pt idx="5">
                  <c:v>500 ms</c:v>
                </c:pt>
                <c:pt idx="6">
                  <c:v>1000 ms</c:v>
                </c:pt>
              </c:strCache>
            </c:strRef>
          </c:cat>
          <c:val>
            <c:numRef>
              <c:f>Summary!$F$26:$F$32</c:f>
              <c:numCache>
                <c:formatCode>General</c:formatCode>
                <c:ptCount val="7"/>
                <c:pt idx="0">
                  <c:v>19.485497356774811</c:v>
                </c:pt>
                <c:pt idx="1">
                  <c:v>16.933200211433689</c:v>
                </c:pt>
                <c:pt idx="2">
                  <c:v>10.1154768607301</c:v>
                </c:pt>
                <c:pt idx="3">
                  <c:v>0.27023304466666659</c:v>
                </c:pt>
                <c:pt idx="4">
                  <c:v>0.1175950502083333</c:v>
                </c:pt>
                <c:pt idx="5">
                  <c:v>0.12194734812499999</c:v>
                </c:pt>
                <c:pt idx="6">
                  <c:v>0.15387956708333331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5A-40C9-867B-9E3FF9AEF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615759"/>
        <c:axId val="1422356175"/>
        <c:extLst/>
      </c:lineChart>
      <c:catAx>
        <c:axId val="185361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Delay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22356175"/>
        <c:crosses val="autoZero"/>
        <c:auto val="1"/>
        <c:lblAlgn val="ctr"/>
        <c:lblOffset val="100"/>
        <c:noMultiLvlLbl val="0"/>
      </c:catAx>
      <c:valAx>
        <c:axId val="1422356175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Latency [seconds]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3615759"/>
        <c:crosses val="autoZero"/>
        <c:crossBetween val="between"/>
        <c:majorUnit val="0.5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paperSize="8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t-IT"/>
              <a:t>PDR ble+wifi [x]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Relay_0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>
                <a:noFill/>
              </a:ln>
              <a:effectLst/>
            </c:spPr>
          </c:marker>
          <c:cat>
            <c:strRef>
              <c:f>[1]Summary!$A$26:$A$32</c:f>
              <c:strCache>
                <c:ptCount val="7"/>
                <c:pt idx="0">
                  <c:v>50 ms</c:v>
                </c:pt>
                <c:pt idx="1">
                  <c:v>100 ms</c:v>
                </c:pt>
                <c:pt idx="2">
                  <c:v>150 ms</c:v>
                </c:pt>
                <c:pt idx="3">
                  <c:v>200 ms</c:v>
                </c:pt>
                <c:pt idx="4">
                  <c:v>250 ms</c:v>
                </c:pt>
                <c:pt idx="5">
                  <c:v>500 ms</c:v>
                </c:pt>
                <c:pt idx="6">
                  <c:v>1000 ms</c:v>
                </c:pt>
              </c:strCache>
            </c:strRef>
          </c:cat>
          <c:val>
            <c:numRef>
              <c:f>Summary!$L$4:$L$10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B-4B71-9180-C38B958B8A45}"/>
            </c:ext>
          </c:extLst>
        </c:ser>
        <c:ser>
          <c:idx val="1"/>
          <c:order val="1"/>
          <c:tx>
            <c:v>Relay_1</c:v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Ref>
              <c:f>[1]Summary!$A$26:$A$32</c:f>
              <c:strCache>
                <c:ptCount val="7"/>
                <c:pt idx="0">
                  <c:v>50 ms</c:v>
                </c:pt>
                <c:pt idx="1">
                  <c:v>100 ms</c:v>
                </c:pt>
                <c:pt idx="2">
                  <c:v>150 ms</c:v>
                </c:pt>
                <c:pt idx="3">
                  <c:v>200 ms</c:v>
                </c:pt>
                <c:pt idx="4">
                  <c:v>250 ms</c:v>
                </c:pt>
                <c:pt idx="5">
                  <c:v>500 ms</c:v>
                </c:pt>
                <c:pt idx="6">
                  <c:v>1000 ms</c:v>
                </c:pt>
              </c:strCache>
            </c:strRef>
          </c:cat>
          <c:val>
            <c:numRef>
              <c:f>Summary!$L$15:$L$21</c:f>
              <c:numCache>
                <c:formatCode>General</c:formatCode>
                <c:ptCount val="7"/>
                <c:pt idx="0">
                  <c:v>0.95233333333333337</c:v>
                </c:pt>
                <c:pt idx="1">
                  <c:v>0.99991666666666679</c:v>
                </c:pt>
                <c:pt idx="2">
                  <c:v>0.99987499999999996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0B-4B71-9180-C38B958B8A45}"/>
            </c:ext>
          </c:extLst>
        </c:ser>
        <c:ser>
          <c:idx val="6"/>
          <c:order val="2"/>
          <c:tx>
            <c:v>Relay_2</c:v>
          </c:tx>
          <c:spPr>
            <a:ln w="63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>
                <a:noFill/>
              </a:ln>
              <a:effectLst/>
            </c:spPr>
          </c:marker>
          <c:cat>
            <c:strRef>
              <c:f>[1]Summary!$A$26:$A$32</c:f>
              <c:strCache>
                <c:ptCount val="7"/>
                <c:pt idx="0">
                  <c:v>50 ms</c:v>
                </c:pt>
                <c:pt idx="1">
                  <c:v>100 ms</c:v>
                </c:pt>
                <c:pt idx="2">
                  <c:v>150 ms</c:v>
                </c:pt>
                <c:pt idx="3">
                  <c:v>200 ms</c:v>
                </c:pt>
                <c:pt idx="4">
                  <c:v>250 ms</c:v>
                </c:pt>
                <c:pt idx="5">
                  <c:v>500 ms</c:v>
                </c:pt>
                <c:pt idx="6">
                  <c:v>1000 ms</c:v>
                </c:pt>
              </c:strCache>
            </c:strRef>
          </c:cat>
          <c:val>
            <c:numRef>
              <c:f>Summary!$L$26:$L$32</c:f>
              <c:numCache>
                <c:formatCode>General</c:formatCode>
                <c:ptCount val="7"/>
                <c:pt idx="0">
                  <c:v>0.92349999999999999</c:v>
                </c:pt>
                <c:pt idx="1">
                  <c:v>0.93866666666666665</c:v>
                </c:pt>
                <c:pt idx="2">
                  <c:v>0.97424999999999995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0B-4B71-9180-C38B958B8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615759"/>
        <c:axId val="1422356175"/>
        <c:extLst/>
      </c:lineChart>
      <c:catAx>
        <c:axId val="185361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Delay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22356175"/>
        <c:crosses val="autoZero"/>
        <c:auto val="1"/>
        <c:lblAlgn val="ctr"/>
        <c:lblOffset val="100"/>
        <c:noMultiLvlLbl val="0"/>
      </c:catAx>
      <c:valAx>
        <c:axId val="142235617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Packet Delivery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3615759"/>
        <c:crosses val="autoZero"/>
        <c:crossBetween val="between"/>
        <c:majorUnit val="0.1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paperSize="8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t-IT"/>
              <a:t>Goodput ble+wifi [x]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Relay_0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>
                <a:noFill/>
              </a:ln>
              <a:effectLst/>
            </c:spPr>
          </c:marker>
          <c:cat>
            <c:strRef>
              <c:f>[1]Summary!$A$26:$A$32</c:f>
              <c:strCache>
                <c:ptCount val="7"/>
                <c:pt idx="0">
                  <c:v>50 ms</c:v>
                </c:pt>
                <c:pt idx="1">
                  <c:v>100 ms</c:v>
                </c:pt>
                <c:pt idx="2">
                  <c:v>150 ms</c:v>
                </c:pt>
                <c:pt idx="3">
                  <c:v>200 ms</c:v>
                </c:pt>
                <c:pt idx="4">
                  <c:v>250 ms</c:v>
                </c:pt>
                <c:pt idx="5">
                  <c:v>500 ms</c:v>
                </c:pt>
                <c:pt idx="6">
                  <c:v>1000 ms</c:v>
                </c:pt>
              </c:strCache>
            </c:strRef>
          </c:cat>
          <c:val>
            <c:numRef>
              <c:f>Summary!$M$4:$M$10</c:f>
              <c:numCache>
                <c:formatCode>General</c:formatCode>
                <c:ptCount val="7"/>
                <c:pt idx="0">
                  <c:v>38.248308889081301</c:v>
                </c:pt>
                <c:pt idx="1">
                  <c:v>19.977378062108471</c:v>
                </c:pt>
                <c:pt idx="2">
                  <c:v>13.333094932426141</c:v>
                </c:pt>
                <c:pt idx="3">
                  <c:v>9.9889168692138277</c:v>
                </c:pt>
                <c:pt idx="4">
                  <c:v>8</c:v>
                </c:pt>
                <c:pt idx="5">
                  <c:v>3.9976780212661098</c:v>
                </c:pt>
                <c:pt idx="6">
                  <c:v>1.9997360006263649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58-440F-B238-EE791BC68C69}"/>
            </c:ext>
          </c:extLst>
        </c:ser>
        <c:ser>
          <c:idx val="1"/>
          <c:order val="1"/>
          <c:tx>
            <c:v>Relay_1</c:v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Ref>
              <c:f>[1]Summary!$A$26:$A$32</c:f>
              <c:strCache>
                <c:ptCount val="7"/>
                <c:pt idx="0">
                  <c:v>50 ms</c:v>
                </c:pt>
                <c:pt idx="1">
                  <c:v>100 ms</c:v>
                </c:pt>
                <c:pt idx="2">
                  <c:v>150 ms</c:v>
                </c:pt>
                <c:pt idx="3">
                  <c:v>200 ms</c:v>
                </c:pt>
                <c:pt idx="4">
                  <c:v>250 ms</c:v>
                </c:pt>
                <c:pt idx="5">
                  <c:v>500 ms</c:v>
                </c:pt>
                <c:pt idx="6">
                  <c:v>1000 ms</c:v>
                </c:pt>
              </c:strCache>
            </c:strRef>
          </c:cat>
          <c:val>
            <c:numRef>
              <c:f>Summary!$M$15:$M$21</c:f>
              <c:numCache>
                <c:formatCode>General</c:formatCode>
                <c:ptCount val="7"/>
                <c:pt idx="0">
                  <c:v>33.863407019470323</c:v>
                </c:pt>
                <c:pt idx="1">
                  <c:v>18.494652508453729</c:v>
                </c:pt>
                <c:pt idx="2">
                  <c:v>13.279923138597299</c:v>
                </c:pt>
                <c:pt idx="3">
                  <c:v>9.9758540685036401</c:v>
                </c:pt>
                <c:pt idx="4">
                  <c:v>7.9930877789940311</c:v>
                </c:pt>
                <c:pt idx="5">
                  <c:v>3.9990902394113692</c:v>
                </c:pt>
                <c:pt idx="6">
                  <c:v>1.9991758004049041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58-440F-B238-EE791BC68C69}"/>
            </c:ext>
          </c:extLst>
        </c:ser>
        <c:ser>
          <c:idx val="6"/>
          <c:order val="2"/>
          <c:tx>
            <c:v>Relay_2</c:v>
          </c:tx>
          <c:spPr>
            <a:ln w="63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>
                <a:noFill/>
              </a:ln>
              <a:effectLst/>
            </c:spPr>
          </c:marker>
          <c:cat>
            <c:strRef>
              <c:f>[1]Summary!$A$26:$A$32</c:f>
              <c:strCache>
                <c:ptCount val="7"/>
                <c:pt idx="0">
                  <c:v>50 ms</c:v>
                </c:pt>
                <c:pt idx="1">
                  <c:v>100 ms</c:v>
                </c:pt>
                <c:pt idx="2">
                  <c:v>150 ms</c:v>
                </c:pt>
                <c:pt idx="3">
                  <c:v>200 ms</c:v>
                </c:pt>
                <c:pt idx="4">
                  <c:v>250 ms</c:v>
                </c:pt>
                <c:pt idx="5">
                  <c:v>500 ms</c:v>
                </c:pt>
                <c:pt idx="6">
                  <c:v>1000 ms</c:v>
                </c:pt>
              </c:strCache>
            </c:strRef>
          </c:cat>
          <c:val>
            <c:numRef>
              <c:f>Summary!$M$26:$M$32</c:f>
              <c:numCache>
                <c:formatCode>General</c:formatCode>
                <c:ptCount val="7"/>
                <c:pt idx="0">
                  <c:v>33.379115933904657</c:v>
                </c:pt>
                <c:pt idx="1">
                  <c:v>17.24378779101513</c:v>
                </c:pt>
                <c:pt idx="2">
                  <c:v>11.999561322669431</c:v>
                </c:pt>
                <c:pt idx="3">
                  <c:v>9.9685426117276386</c:v>
                </c:pt>
                <c:pt idx="4">
                  <c:v>7.9919318373873907</c:v>
                </c:pt>
                <c:pt idx="5">
                  <c:v>3.9954423703590201</c:v>
                </c:pt>
                <c:pt idx="6">
                  <c:v>1.999442010424703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58-440F-B238-EE791BC68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615759"/>
        <c:axId val="1422356175"/>
        <c:extLst/>
      </c:lineChart>
      <c:catAx>
        <c:axId val="185361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Delay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22356175"/>
        <c:crosses val="autoZero"/>
        <c:auto val="1"/>
        <c:lblAlgn val="ctr"/>
        <c:lblOffset val="100"/>
        <c:noMultiLvlLbl val="0"/>
      </c:catAx>
      <c:valAx>
        <c:axId val="1422356175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GoodPUT (Byte/s)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361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paperSize="8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t-IT"/>
              <a:t>Goodput_1 ble+wifi [x]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Relay_0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>
                <a:noFill/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00B0F0"/>
                </a:solidFill>
                <a:ln>
                  <a:noFill/>
                </a:ln>
                <a:effectLst/>
              </c:spPr>
            </c:marker>
            <c:bubble3D val="0"/>
            <c:spPr>
              <a:ln w="1270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48D-4B6C-9613-1568B72CF8A9}"/>
              </c:ext>
            </c:extLst>
          </c:dPt>
          <c:cat>
            <c:strRef>
              <c:f>[1]Summary!$A$26:$A$32</c:f>
              <c:strCache>
                <c:ptCount val="7"/>
                <c:pt idx="0">
                  <c:v>50 ms</c:v>
                </c:pt>
                <c:pt idx="1">
                  <c:v>100 ms</c:v>
                </c:pt>
                <c:pt idx="2">
                  <c:v>150 ms</c:v>
                </c:pt>
                <c:pt idx="3">
                  <c:v>200 ms</c:v>
                </c:pt>
                <c:pt idx="4">
                  <c:v>250 ms</c:v>
                </c:pt>
                <c:pt idx="5">
                  <c:v>500 ms</c:v>
                </c:pt>
                <c:pt idx="6">
                  <c:v>1000 ms</c:v>
                </c:pt>
              </c:strCache>
            </c:strRef>
          </c:cat>
          <c:val>
            <c:numRef>
              <c:f>Summary!$N$4:$N$10</c:f>
              <c:numCache>
                <c:formatCode>General</c:formatCode>
                <c:ptCount val="7"/>
                <c:pt idx="0">
                  <c:v>40</c:v>
                </c:pt>
                <c:pt idx="1">
                  <c:v>20</c:v>
                </c:pt>
                <c:pt idx="2">
                  <c:v>13.3333333333333</c:v>
                </c:pt>
                <c:pt idx="3">
                  <c:v>10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8D-4B6C-9613-1568B72CF8A9}"/>
            </c:ext>
          </c:extLst>
        </c:ser>
        <c:ser>
          <c:idx val="1"/>
          <c:order val="1"/>
          <c:tx>
            <c:v>Relay_1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Ref>
              <c:f>[1]Summary!$A$26:$A$32</c:f>
              <c:strCache>
                <c:ptCount val="7"/>
                <c:pt idx="0">
                  <c:v>50 ms</c:v>
                </c:pt>
                <c:pt idx="1">
                  <c:v>100 ms</c:v>
                </c:pt>
                <c:pt idx="2">
                  <c:v>150 ms</c:v>
                </c:pt>
                <c:pt idx="3">
                  <c:v>200 ms</c:v>
                </c:pt>
                <c:pt idx="4">
                  <c:v>250 ms</c:v>
                </c:pt>
                <c:pt idx="5">
                  <c:v>500 ms</c:v>
                </c:pt>
                <c:pt idx="6">
                  <c:v>1000 ms</c:v>
                </c:pt>
              </c:strCache>
            </c:strRef>
          </c:cat>
          <c:val>
            <c:numRef>
              <c:f>Summary!$N$15:$N$21</c:f>
              <c:numCache>
                <c:formatCode>General</c:formatCode>
                <c:ptCount val="7"/>
                <c:pt idx="0">
                  <c:v>38.093333333333327</c:v>
                </c:pt>
                <c:pt idx="1">
                  <c:v>19.998333333333331</c:v>
                </c:pt>
                <c:pt idx="2">
                  <c:v>13.331666666666671</c:v>
                </c:pt>
                <c:pt idx="3">
                  <c:v>10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8D-4B6C-9613-1568B72CF8A9}"/>
            </c:ext>
          </c:extLst>
        </c:ser>
        <c:ser>
          <c:idx val="6"/>
          <c:order val="2"/>
          <c:tx>
            <c:v>Relay_2</c:v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>
                <a:noFill/>
              </a:ln>
              <a:effectLst/>
            </c:spPr>
          </c:marker>
          <c:cat>
            <c:strRef>
              <c:f>[1]Summary!$A$26:$A$32</c:f>
              <c:strCache>
                <c:ptCount val="7"/>
                <c:pt idx="0">
                  <c:v>50 ms</c:v>
                </c:pt>
                <c:pt idx="1">
                  <c:v>100 ms</c:v>
                </c:pt>
                <c:pt idx="2">
                  <c:v>150 ms</c:v>
                </c:pt>
                <c:pt idx="3">
                  <c:v>200 ms</c:v>
                </c:pt>
                <c:pt idx="4">
                  <c:v>250 ms</c:v>
                </c:pt>
                <c:pt idx="5">
                  <c:v>500 ms</c:v>
                </c:pt>
                <c:pt idx="6">
                  <c:v>1000 ms</c:v>
                </c:pt>
              </c:strCache>
            </c:strRef>
          </c:cat>
          <c:val>
            <c:numRef>
              <c:f>Summary!$N$26:$N$32</c:f>
              <c:numCache>
                <c:formatCode>General</c:formatCode>
                <c:ptCount val="7"/>
                <c:pt idx="0">
                  <c:v>36.94</c:v>
                </c:pt>
                <c:pt idx="1">
                  <c:v>18.77333333333333</c:v>
                </c:pt>
                <c:pt idx="2">
                  <c:v>12.99</c:v>
                </c:pt>
                <c:pt idx="3">
                  <c:v>10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8D-4B6C-9613-1568B72CF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615759"/>
        <c:axId val="1422356175"/>
        <c:extLst/>
      </c:lineChart>
      <c:catAx>
        <c:axId val="185361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Delay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22356175"/>
        <c:crosses val="autoZero"/>
        <c:auto val="1"/>
        <c:lblAlgn val="ctr"/>
        <c:lblOffset val="100"/>
        <c:noMultiLvlLbl val="0"/>
      </c:catAx>
      <c:valAx>
        <c:axId val="1422356175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GoodPUT (Byte/s)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361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paperSize="8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587374</xdr:colOff>
      <xdr:row>0</xdr:row>
      <xdr:rowOff>174624</xdr:rowOff>
    </xdr:from>
    <xdr:to>
      <xdr:col>31</xdr:col>
      <xdr:colOff>361949</xdr:colOff>
      <xdr:row>33</xdr:row>
      <xdr:rowOff>6349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858C2F4-8691-46FC-870A-5B089CB78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165100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C7E7EA0-D976-495D-963B-5DA347BF2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165100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1BD4E8E-93CB-400F-A774-974690E595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31</xdr:row>
      <xdr:rowOff>177800</xdr:rowOff>
    </xdr:from>
    <xdr:to>
      <xdr:col>7</xdr:col>
      <xdr:colOff>304800</xdr:colOff>
      <xdr:row>46</xdr:row>
      <xdr:rowOff>158750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8A4A84A-F2C0-483E-9EC7-A5480D5B3C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3176</xdr:colOff>
      <xdr:row>45</xdr:row>
      <xdr:rowOff>127636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8C35E48-0AF4-4713-B5AF-99324B2234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306388</xdr:colOff>
      <xdr:row>22</xdr:row>
      <xdr:rowOff>155893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DDBDE55-CF4E-4691-AB57-6BB812116CF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154780</xdr:colOff>
      <xdr:row>34</xdr:row>
      <xdr:rowOff>49690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80C2130-4721-4054-A2F7-87FCA53D1A1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0</xdr:row>
      <xdr:rowOff>0</xdr:rowOff>
    </xdr:from>
    <xdr:to>
      <xdr:col>35</xdr:col>
      <xdr:colOff>154780</xdr:colOff>
      <xdr:row>34</xdr:row>
      <xdr:rowOff>49690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59D0715-E372-4513-9F6B-081D9979219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le_wif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y_0"/>
      <sheetName val="Relay_1"/>
      <sheetName val="Relay_2"/>
      <sheetName val="Summary"/>
      <sheetName val="Packets"/>
      <sheetName val="Latency"/>
      <sheetName val="PDR"/>
      <sheetName val="Goodput"/>
    </sheetNames>
    <sheetDataSet>
      <sheetData sheetId="0">
        <row r="55">
          <cell r="AG55" t="str">
            <v>50 ms</v>
          </cell>
        </row>
        <row r="56">
          <cell r="AG56" t="str">
            <v>100 ms</v>
          </cell>
        </row>
        <row r="57">
          <cell r="AG57" t="str">
            <v>150 ms</v>
          </cell>
        </row>
        <row r="58">
          <cell r="AG58" t="str">
            <v>200 ms</v>
          </cell>
        </row>
        <row r="59">
          <cell r="AG59" t="str">
            <v>250 ms</v>
          </cell>
        </row>
        <row r="60">
          <cell r="AG60" t="str">
            <v>500 ms</v>
          </cell>
        </row>
        <row r="61">
          <cell r="AG61" t="str">
            <v>1000 ms</v>
          </cell>
        </row>
      </sheetData>
      <sheetData sheetId="1"/>
      <sheetData sheetId="2"/>
      <sheetData sheetId="3">
        <row r="26">
          <cell r="A26" t="str">
            <v>50 ms</v>
          </cell>
        </row>
        <row r="27">
          <cell r="A27" t="str">
            <v>100 ms</v>
          </cell>
        </row>
        <row r="28">
          <cell r="A28" t="str">
            <v>150 ms</v>
          </cell>
        </row>
        <row r="29">
          <cell r="A29" t="str">
            <v>200 ms</v>
          </cell>
        </row>
        <row r="30">
          <cell r="A30" t="str">
            <v>250 ms</v>
          </cell>
        </row>
        <row r="31">
          <cell r="A31" t="str">
            <v>500 ms</v>
          </cell>
        </row>
        <row r="32">
          <cell r="A32" t="str">
            <v>1000 ms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61"/>
  <sheetViews>
    <sheetView zoomScale="60" zoomScaleNormal="60" workbookViewId="0">
      <selection activeCell="Q54" activeCellId="1" sqref="A54:E61 Q54:U61"/>
    </sheetView>
  </sheetViews>
  <sheetFormatPr defaultRowHeight="14.5" x14ac:dyDescent="0.35"/>
  <cols>
    <col min="1" max="1" width="8.08984375" bestFit="1" customWidth="1"/>
    <col min="2" max="2" width="5.26953125" bestFit="1" customWidth="1"/>
    <col min="3" max="3" width="7.36328125" bestFit="1" customWidth="1"/>
    <col min="4" max="4" width="6.26953125" bestFit="1" customWidth="1"/>
    <col min="5" max="5" width="7.36328125" bestFit="1" customWidth="1"/>
    <col min="7" max="7" width="13" bestFit="1" customWidth="1"/>
    <col min="8" max="9" width="12.6328125" bestFit="1" customWidth="1"/>
    <col min="10" max="10" width="13.08984375" bestFit="1" customWidth="1"/>
    <col min="11" max="11" width="13.26953125" bestFit="1" customWidth="1"/>
    <col min="13" max="14" width="12.6328125" bestFit="1" customWidth="1"/>
    <col min="17" max="17" width="8.08984375" bestFit="1" customWidth="1"/>
    <col min="18" max="19" width="7.36328125" bestFit="1" customWidth="1"/>
    <col min="20" max="21" width="2.08984375" bestFit="1" customWidth="1"/>
    <col min="23" max="23" width="13" bestFit="1" customWidth="1"/>
    <col min="24" max="25" width="12.6328125" bestFit="1" customWidth="1"/>
    <col min="26" max="26" width="13.08984375" bestFit="1" customWidth="1"/>
    <col min="27" max="27" width="13.26953125" bestFit="1" customWidth="1"/>
    <col min="29" max="29" width="4.36328125" bestFit="1" customWidth="1"/>
    <col min="30" max="30" width="12.6328125" bestFit="1" customWidth="1"/>
    <col min="33" max="33" width="8.08984375" bestFit="1" customWidth="1"/>
    <col min="34" max="35" width="5.26953125" bestFit="1" customWidth="1"/>
    <col min="36" max="36" width="2.08984375" bestFit="1" customWidth="1"/>
    <col min="38" max="38" width="13" bestFit="1" customWidth="1"/>
    <col min="39" max="40" width="12.6328125" bestFit="1" customWidth="1"/>
    <col min="41" max="41" width="13.08984375" bestFit="1" customWidth="1"/>
    <col min="42" max="42" width="13.26953125" bestFit="1" customWidth="1"/>
    <col min="44" max="44" width="4.36328125" bestFit="1" customWidth="1"/>
    <col min="45" max="46" width="12.6328125" bestFit="1" customWidth="1"/>
  </cols>
  <sheetData>
    <row r="1" spans="1:46" ht="31" x14ac:dyDescent="0.7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</row>
    <row r="2" spans="1:46" x14ac:dyDescent="0.35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1"/>
      <c r="P2" s="1"/>
      <c r="Q2" s="7" t="s">
        <v>2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1"/>
      <c r="AF2" s="1"/>
      <c r="AG2" s="4" t="s">
        <v>3</v>
      </c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</row>
    <row r="3" spans="1:46" x14ac:dyDescent="0.35">
      <c r="A3" s="2" t="s">
        <v>4</v>
      </c>
      <c r="B3" s="2" t="s">
        <v>5</v>
      </c>
      <c r="C3" s="2" t="s">
        <v>6</v>
      </c>
      <c r="D3" s="2" t="s">
        <v>7</v>
      </c>
      <c r="E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M3" s="2" t="s">
        <v>14</v>
      </c>
      <c r="N3" s="2" t="s">
        <v>15</v>
      </c>
      <c r="Q3" s="2" t="s">
        <v>4</v>
      </c>
      <c r="R3" s="2" t="s">
        <v>5</v>
      </c>
      <c r="S3" s="2" t="s">
        <v>6</v>
      </c>
      <c r="T3" s="2" t="s">
        <v>7</v>
      </c>
      <c r="U3" s="2" t="s">
        <v>8</v>
      </c>
      <c r="W3" s="2" t="s">
        <v>9</v>
      </c>
      <c r="X3" s="2" t="s">
        <v>10</v>
      </c>
      <c r="Y3" s="2" t="s">
        <v>11</v>
      </c>
      <c r="Z3" s="2" t="s">
        <v>12</v>
      </c>
      <c r="AA3" s="2" t="s">
        <v>13</v>
      </c>
      <c r="AC3" s="2" t="s">
        <v>14</v>
      </c>
      <c r="AD3" s="2" t="s">
        <v>15</v>
      </c>
      <c r="AG3" s="2" t="s">
        <v>4</v>
      </c>
      <c r="AH3" s="2" t="s">
        <v>5</v>
      </c>
      <c r="AI3" s="2" t="s">
        <v>6</v>
      </c>
      <c r="AJ3" s="2" t="s">
        <v>7</v>
      </c>
      <c r="AL3" s="2" t="s">
        <v>9</v>
      </c>
      <c r="AM3" s="2" t="s">
        <v>10</v>
      </c>
      <c r="AN3" s="2" t="s">
        <v>11</v>
      </c>
      <c r="AO3" s="2" t="s">
        <v>12</v>
      </c>
      <c r="AP3" s="2" t="s">
        <v>13</v>
      </c>
      <c r="AR3" s="2" t="s">
        <v>14</v>
      </c>
      <c r="AS3" s="2" t="s">
        <v>15</v>
      </c>
      <c r="AT3" s="3" t="s">
        <v>40</v>
      </c>
    </row>
    <row r="4" spans="1:46" x14ac:dyDescent="0.35">
      <c r="A4" t="s">
        <v>16</v>
      </c>
      <c r="B4">
        <v>4800</v>
      </c>
      <c r="C4">
        <v>1661</v>
      </c>
      <c r="D4">
        <v>752</v>
      </c>
      <c r="E4">
        <v>2387</v>
      </c>
      <c r="G4">
        <v>3.0248569744130038</v>
      </c>
      <c r="H4">
        <v>3.1498946808823931E-2</v>
      </c>
      <c r="I4">
        <v>1.514841827269001E-3</v>
      </c>
      <c r="J4">
        <v>3.0233421325857348</v>
      </c>
      <c r="K4">
        <v>3.0263718162402728</v>
      </c>
      <c r="M4">
        <v>0.34604166666666669</v>
      </c>
      <c r="N4">
        <v>13.233306637799521</v>
      </c>
      <c r="Q4" t="s">
        <v>16</v>
      </c>
      <c r="R4">
        <v>3139</v>
      </c>
      <c r="S4">
        <v>3139</v>
      </c>
      <c r="T4">
        <v>0</v>
      </c>
      <c r="U4">
        <v>0</v>
      </c>
      <c r="W4">
        <v>1.524022777954763E-2</v>
      </c>
      <c r="X4">
        <v>1.320706003586946E-2</v>
      </c>
      <c r="Y4">
        <v>4.6202615942750319E-4</v>
      </c>
      <c r="Z4">
        <v>1.477820162012012E-2</v>
      </c>
      <c r="AA4">
        <v>1.570225393897513E-2</v>
      </c>
      <c r="AC4">
        <v>1</v>
      </c>
      <c r="AD4">
        <v>29.748866306623569</v>
      </c>
      <c r="AG4" t="s">
        <v>16</v>
      </c>
      <c r="AH4">
        <v>4800</v>
      </c>
      <c r="AI4">
        <v>4800</v>
      </c>
      <c r="AJ4">
        <v>0</v>
      </c>
      <c r="AL4">
        <v>4.8015827747916662</v>
      </c>
      <c r="AM4">
        <v>1.379984384910389</v>
      </c>
      <c r="AN4">
        <v>3.9039983449169167E-2</v>
      </c>
      <c r="AO4">
        <v>4.7625427913424971</v>
      </c>
      <c r="AP4">
        <v>4.8406227582408352</v>
      </c>
      <c r="AR4">
        <v>1</v>
      </c>
      <c r="AS4">
        <v>38.241945732352619</v>
      </c>
      <c r="AT4">
        <v>40</v>
      </c>
    </row>
    <row r="5" spans="1:46" x14ac:dyDescent="0.35">
      <c r="A5" t="s">
        <v>17</v>
      </c>
      <c r="B5">
        <v>2400</v>
      </c>
      <c r="C5">
        <v>1971</v>
      </c>
      <c r="D5">
        <v>429</v>
      </c>
      <c r="E5">
        <v>0</v>
      </c>
      <c r="G5">
        <v>4.9988664637239978E-2</v>
      </c>
      <c r="H5">
        <v>1.9413556929721399E-2</v>
      </c>
      <c r="I5">
        <v>8.5707311625314218E-4</v>
      </c>
      <c r="J5">
        <v>4.9131591520986839E-2</v>
      </c>
      <c r="K5">
        <v>5.0845737753493117E-2</v>
      </c>
      <c r="M5">
        <v>0.82125000000000004</v>
      </c>
      <c r="N5">
        <v>16.414961088567932</v>
      </c>
      <c r="Q5" t="s">
        <v>17</v>
      </c>
      <c r="R5">
        <v>429</v>
      </c>
      <c r="S5">
        <v>429</v>
      </c>
      <c r="T5">
        <v>0</v>
      </c>
      <c r="U5">
        <v>0</v>
      </c>
      <c r="W5">
        <v>4.4086888111888108E-2</v>
      </c>
      <c r="X5">
        <v>2.850830839663817E-2</v>
      </c>
      <c r="Y5">
        <v>2.697732434995851E-3</v>
      </c>
      <c r="Z5">
        <v>4.1389155676892261E-2</v>
      </c>
      <c r="AA5">
        <v>4.6784620546883968E-2</v>
      </c>
      <c r="AC5">
        <v>1</v>
      </c>
      <c r="AD5">
        <v>4.2868539421946332</v>
      </c>
      <c r="AG5" t="s">
        <v>17</v>
      </c>
      <c r="AH5">
        <v>2400</v>
      </c>
      <c r="AI5">
        <v>2400</v>
      </c>
      <c r="AJ5">
        <v>0</v>
      </c>
      <c r="AL5">
        <v>0.14214738166666671</v>
      </c>
      <c r="AM5">
        <v>0.20597297883066881</v>
      </c>
      <c r="AN5">
        <v>8.240635415958257E-3</v>
      </c>
      <c r="AO5">
        <v>0.13390674625070839</v>
      </c>
      <c r="AP5">
        <v>0.15038801708262489</v>
      </c>
      <c r="AR5">
        <v>1</v>
      </c>
      <c r="AS5">
        <v>19.98777605913903</v>
      </c>
      <c r="AT5">
        <v>20</v>
      </c>
    </row>
    <row r="6" spans="1:46" x14ac:dyDescent="0.35">
      <c r="A6" t="s">
        <v>18</v>
      </c>
      <c r="B6">
        <v>1600</v>
      </c>
      <c r="C6">
        <v>1492</v>
      </c>
      <c r="D6">
        <v>108</v>
      </c>
      <c r="E6">
        <v>0</v>
      </c>
      <c r="G6">
        <v>3.252411394101877E-2</v>
      </c>
      <c r="H6">
        <v>1.564005356558185E-2</v>
      </c>
      <c r="I6">
        <v>7.9361505147515661E-4</v>
      </c>
      <c r="J6">
        <v>3.1730498889543622E-2</v>
      </c>
      <c r="K6">
        <v>3.3317728992493932E-2</v>
      </c>
      <c r="M6">
        <v>0.9325</v>
      </c>
      <c r="N6">
        <v>12.43333333333333</v>
      </c>
      <c r="Q6" t="s">
        <v>18</v>
      </c>
      <c r="R6">
        <v>108</v>
      </c>
      <c r="S6">
        <v>108</v>
      </c>
      <c r="T6">
        <v>0</v>
      </c>
      <c r="U6">
        <v>0</v>
      </c>
      <c r="W6">
        <v>5.2363120370370358E-2</v>
      </c>
      <c r="X6">
        <v>2.4011773515421161E-2</v>
      </c>
      <c r="Y6">
        <v>4.52864660826392E-3</v>
      </c>
      <c r="Z6">
        <v>4.7834473762106443E-2</v>
      </c>
      <c r="AA6">
        <v>5.6891766978634281E-2</v>
      </c>
      <c r="AC6">
        <v>1</v>
      </c>
      <c r="AD6">
        <v>1.08</v>
      </c>
      <c r="AG6" t="s">
        <v>18</v>
      </c>
      <c r="AH6">
        <v>1600</v>
      </c>
      <c r="AI6">
        <v>1600</v>
      </c>
      <c r="AJ6">
        <v>0</v>
      </c>
      <c r="AL6">
        <v>6.6457126249999998E-2</v>
      </c>
      <c r="AM6">
        <v>0.13420082403858519</v>
      </c>
      <c r="AN6">
        <v>6.5758403778906748E-3</v>
      </c>
      <c r="AO6">
        <v>5.9881285872109322E-2</v>
      </c>
      <c r="AP6">
        <v>7.3032966627890675E-2</v>
      </c>
      <c r="AR6">
        <v>1</v>
      </c>
      <c r="AS6">
        <v>13.33333333333333</v>
      </c>
      <c r="AT6">
        <v>13.3333333333333</v>
      </c>
    </row>
    <row r="7" spans="1:46" x14ac:dyDescent="0.35">
      <c r="A7" t="s">
        <v>19</v>
      </c>
      <c r="B7">
        <v>1200</v>
      </c>
      <c r="C7">
        <v>1104</v>
      </c>
      <c r="D7">
        <v>96</v>
      </c>
      <c r="E7">
        <v>0</v>
      </c>
      <c r="G7">
        <v>3.6881947010869567E-2</v>
      </c>
      <c r="H7">
        <v>1.8992836962156551E-2</v>
      </c>
      <c r="I7">
        <v>1.1203697513019911E-3</v>
      </c>
      <c r="J7">
        <v>3.5761577259567578E-2</v>
      </c>
      <c r="K7">
        <v>3.8002316762171563E-2</v>
      </c>
      <c r="M7">
        <v>0.92</v>
      </c>
      <c r="N7">
        <v>9.1784205008302422</v>
      </c>
      <c r="Q7" t="s">
        <v>19</v>
      </c>
      <c r="R7">
        <v>96</v>
      </c>
      <c r="S7">
        <v>96</v>
      </c>
      <c r="T7">
        <v>0</v>
      </c>
      <c r="U7">
        <v>0</v>
      </c>
      <c r="W7">
        <v>5.1572317708333343E-2</v>
      </c>
      <c r="X7">
        <v>2.5837881649144679E-2</v>
      </c>
      <c r="Y7">
        <v>5.1686527961107556E-3</v>
      </c>
      <c r="Z7">
        <v>4.6403664912222579E-2</v>
      </c>
      <c r="AA7">
        <v>5.6740970504444092E-2</v>
      </c>
      <c r="AC7">
        <v>1</v>
      </c>
      <c r="AD7">
        <v>0.95729913843526271</v>
      </c>
      <c r="AG7" t="s">
        <v>19</v>
      </c>
      <c r="AH7">
        <v>1200</v>
      </c>
      <c r="AI7">
        <v>1200</v>
      </c>
      <c r="AJ7">
        <v>0</v>
      </c>
      <c r="AL7">
        <v>7.9351581666666657E-2</v>
      </c>
      <c r="AM7">
        <v>0.150060318857314</v>
      </c>
      <c r="AN7">
        <v>8.4904618177212288E-3</v>
      </c>
      <c r="AO7">
        <v>7.0861119848945428E-2</v>
      </c>
      <c r="AP7">
        <v>8.7842043484387886E-2</v>
      </c>
      <c r="AR7">
        <v>1</v>
      </c>
      <c r="AS7">
        <v>9.9765440226415674</v>
      </c>
      <c r="AT7">
        <v>10</v>
      </c>
    </row>
    <row r="8" spans="1:46" x14ac:dyDescent="0.35">
      <c r="A8" t="s">
        <v>20</v>
      </c>
      <c r="B8">
        <v>960</v>
      </c>
      <c r="C8">
        <v>898</v>
      </c>
      <c r="D8">
        <v>62</v>
      </c>
      <c r="E8">
        <v>0</v>
      </c>
      <c r="G8">
        <v>3.2111861358574613E-2</v>
      </c>
      <c r="H8">
        <v>1.640195366899283E-2</v>
      </c>
      <c r="I8">
        <v>1.0727869548305519E-3</v>
      </c>
      <c r="J8">
        <v>3.1039074403744048E-2</v>
      </c>
      <c r="K8">
        <v>3.318464831340516E-2</v>
      </c>
      <c r="M8">
        <v>0.93541666666666667</v>
      </c>
      <c r="N8">
        <v>7.4833333333333334</v>
      </c>
      <c r="Q8" t="s">
        <v>20</v>
      </c>
      <c r="R8">
        <v>62</v>
      </c>
      <c r="S8">
        <v>62</v>
      </c>
      <c r="T8">
        <v>0</v>
      </c>
      <c r="U8">
        <v>0</v>
      </c>
      <c r="W8">
        <v>5.4620653225806462E-2</v>
      </c>
      <c r="X8">
        <v>2.0047717596055649E-2</v>
      </c>
      <c r="Y8">
        <v>4.9902828542955201E-3</v>
      </c>
      <c r="Z8">
        <v>4.9630370371510933E-2</v>
      </c>
      <c r="AA8">
        <v>5.9610936080101977E-2</v>
      </c>
      <c r="AC8">
        <v>1</v>
      </c>
      <c r="AD8">
        <v>0.62</v>
      </c>
      <c r="AG8" t="s">
        <v>20</v>
      </c>
      <c r="AH8">
        <v>960</v>
      </c>
      <c r="AI8">
        <v>960</v>
      </c>
      <c r="AJ8">
        <v>0</v>
      </c>
      <c r="AL8">
        <v>7.2810491666666671E-2</v>
      </c>
      <c r="AM8">
        <v>0.1898390533393996</v>
      </c>
      <c r="AN8">
        <v>1.2008977036706839E-2</v>
      </c>
      <c r="AO8">
        <v>6.0801514629959828E-2</v>
      </c>
      <c r="AP8">
        <v>8.4819468703373521E-2</v>
      </c>
      <c r="AR8">
        <v>1</v>
      </c>
      <c r="AS8">
        <v>8</v>
      </c>
      <c r="AT8">
        <v>8</v>
      </c>
    </row>
    <row r="9" spans="1:46" x14ac:dyDescent="0.35">
      <c r="A9" t="s">
        <v>21</v>
      </c>
      <c r="B9">
        <v>480</v>
      </c>
      <c r="C9">
        <v>462</v>
      </c>
      <c r="D9">
        <v>18</v>
      </c>
      <c r="E9">
        <v>0</v>
      </c>
      <c r="G9">
        <v>3.2469272727272722E-2</v>
      </c>
      <c r="H9">
        <v>1.868148318923436E-2</v>
      </c>
      <c r="I9">
        <v>1.7035168631718901E-3</v>
      </c>
      <c r="J9">
        <v>3.0765755864100831E-2</v>
      </c>
      <c r="K9">
        <v>3.4172789590444612E-2</v>
      </c>
      <c r="M9">
        <v>0.96250000000000002</v>
      </c>
      <c r="N9">
        <v>3.8478576731749792</v>
      </c>
      <c r="Q9" t="s">
        <v>21</v>
      </c>
      <c r="R9">
        <v>18</v>
      </c>
      <c r="S9">
        <v>18</v>
      </c>
      <c r="T9">
        <v>0</v>
      </c>
      <c r="U9">
        <v>0</v>
      </c>
      <c r="W9">
        <v>6.6116833333333347E-2</v>
      </c>
      <c r="X9">
        <v>1.861478123472491E-2</v>
      </c>
      <c r="Y9">
        <v>8.5995901870336774E-3</v>
      </c>
      <c r="Z9">
        <v>5.7517243146299669E-2</v>
      </c>
      <c r="AA9">
        <v>7.4716423520367031E-2</v>
      </c>
      <c r="AC9">
        <v>1</v>
      </c>
      <c r="AD9">
        <v>0.17987982049313031</v>
      </c>
      <c r="AG9" t="s">
        <v>21</v>
      </c>
      <c r="AH9">
        <v>480</v>
      </c>
      <c r="AI9">
        <v>480</v>
      </c>
      <c r="AJ9">
        <v>0</v>
      </c>
      <c r="AL9">
        <v>5.2478993750000001E-2</v>
      </c>
      <c r="AM9">
        <v>0.103086047891272</v>
      </c>
      <c r="AN9">
        <v>9.2222171197042322E-3</v>
      </c>
      <c r="AO9">
        <v>4.3256776630295771E-2</v>
      </c>
      <c r="AP9">
        <v>6.1701210869704232E-2</v>
      </c>
      <c r="AR9">
        <v>1</v>
      </c>
      <c r="AS9">
        <v>3.9977742058960821</v>
      </c>
      <c r="AT9">
        <v>4</v>
      </c>
    </row>
    <row r="10" spans="1:46" x14ac:dyDescent="0.35">
      <c r="A10" t="s">
        <v>22</v>
      </c>
      <c r="B10">
        <v>240</v>
      </c>
      <c r="C10">
        <v>228</v>
      </c>
      <c r="D10">
        <v>12</v>
      </c>
      <c r="E10">
        <v>0</v>
      </c>
      <c r="G10">
        <v>3.3092407894736837E-2</v>
      </c>
      <c r="H10">
        <v>3.5553461061167017E-2</v>
      </c>
      <c r="I10">
        <v>4.6149875389544454E-3</v>
      </c>
      <c r="J10">
        <v>2.84774203557824E-2</v>
      </c>
      <c r="K10">
        <v>3.7707395433691289E-2</v>
      </c>
      <c r="M10">
        <v>0.95</v>
      </c>
      <c r="N10">
        <v>1.899582748734312</v>
      </c>
      <c r="Q10" t="s">
        <v>22</v>
      </c>
      <c r="R10">
        <v>12</v>
      </c>
      <c r="S10">
        <v>12</v>
      </c>
      <c r="T10">
        <v>0</v>
      </c>
      <c r="U10">
        <v>0</v>
      </c>
      <c r="W10">
        <v>5.3926333333333333E-2</v>
      </c>
      <c r="X10">
        <v>2.1402670584272629E-2</v>
      </c>
      <c r="Y10">
        <v>1.210970087074255E-2</v>
      </c>
      <c r="Z10">
        <v>4.1816632462590778E-2</v>
      </c>
      <c r="AA10">
        <v>6.6036034204075889E-2</v>
      </c>
      <c r="AC10">
        <v>1</v>
      </c>
      <c r="AD10">
        <v>0.11996837813504931</v>
      </c>
      <c r="AG10" t="s">
        <v>22</v>
      </c>
      <c r="AH10">
        <v>240</v>
      </c>
      <c r="AI10">
        <v>240</v>
      </c>
      <c r="AJ10">
        <v>0</v>
      </c>
      <c r="AL10">
        <v>7.9955262500000013E-2</v>
      </c>
      <c r="AM10">
        <v>0.34600743473709289</v>
      </c>
      <c r="AN10">
        <v>4.3775980391756543E-2</v>
      </c>
      <c r="AO10">
        <v>3.6179282108243477E-2</v>
      </c>
      <c r="AP10">
        <v>0.12373124289175649</v>
      </c>
      <c r="AR10">
        <v>1</v>
      </c>
      <c r="AS10">
        <v>1.9995607881413811</v>
      </c>
      <c r="AT10">
        <v>2</v>
      </c>
    </row>
    <row r="11" spans="1:46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6" x14ac:dyDescent="0.35">
      <c r="A12" s="6" t="s">
        <v>23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1"/>
      <c r="P12" s="1"/>
      <c r="Q12" s="7" t="s">
        <v>24</v>
      </c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1"/>
      <c r="AF12" s="1"/>
      <c r="AG12" s="4" t="s">
        <v>25</v>
      </c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</row>
    <row r="13" spans="1:46" x14ac:dyDescent="0.35">
      <c r="A13" s="2" t="s">
        <v>4</v>
      </c>
      <c r="B13" s="2" t="s">
        <v>5</v>
      </c>
      <c r="C13" s="2" t="s">
        <v>6</v>
      </c>
      <c r="D13" s="2" t="s">
        <v>7</v>
      </c>
      <c r="E13" s="2" t="s">
        <v>8</v>
      </c>
      <c r="G13" s="2" t="s">
        <v>9</v>
      </c>
      <c r="H13" s="2" t="s">
        <v>10</v>
      </c>
      <c r="I13" s="2" t="s">
        <v>11</v>
      </c>
      <c r="J13" s="2" t="s">
        <v>12</v>
      </c>
      <c r="K13" s="2" t="s">
        <v>13</v>
      </c>
      <c r="M13" s="2" t="s">
        <v>14</v>
      </c>
      <c r="N13" s="2" t="s">
        <v>15</v>
      </c>
      <c r="Q13" s="2" t="s">
        <v>4</v>
      </c>
      <c r="R13" s="2" t="s">
        <v>5</v>
      </c>
      <c r="S13" s="2" t="s">
        <v>6</v>
      </c>
      <c r="T13" s="2" t="s">
        <v>7</v>
      </c>
      <c r="U13" s="2" t="s">
        <v>8</v>
      </c>
      <c r="W13" s="2" t="s">
        <v>9</v>
      </c>
      <c r="X13" s="2" t="s">
        <v>10</v>
      </c>
      <c r="Y13" s="2" t="s">
        <v>11</v>
      </c>
      <c r="Z13" s="2" t="s">
        <v>12</v>
      </c>
      <c r="AA13" s="2" t="s">
        <v>13</v>
      </c>
      <c r="AC13" s="2" t="s">
        <v>14</v>
      </c>
      <c r="AD13" s="2" t="s">
        <v>15</v>
      </c>
      <c r="AG13" s="2" t="s">
        <v>4</v>
      </c>
      <c r="AH13" s="2" t="s">
        <v>5</v>
      </c>
      <c r="AI13" s="2" t="s">
        <v>6</v>
      </c>
      <c r="AJ13" s="2" t="s">
        <v>7</v>
      </c>
      <c r="AL13" s="2" t="s">
        <v>9</v>
      </c>
      <c r="AM13" s="2" t="s">
        <v>10</v>
      </c>
      <c r="AN13" s="2" t="s">
        <v>11</v>
      </c>
      <c r="AO13" s="2" t="s">
        <v>12</v>
      </c>
      <c r="AP13" s="2" t="s">
        <v>13</v>
      </c>
      <c r="AR13" s="2" t="s">
        <v>14</v>
      </c>
      <c r="AS13" s="2" t="s">
        <v>15</v>
      </c>
      <c r="AT13" s="3" t="s">
        <v>40</v>
      </c>
    </row>
    <row r="14" spans="1:46" x14ac:dyDescent="0.35">
      <c r="A14" t="s">
        <v>16</v>
      </c>
      <c r="B14">
        <v>4800</v>
      </c>
      <c r="C14">
        <v>1658</v>
      </c>
      <c r="D14">
        <v>804</v>
      </c>
      <c r="E14">
        <v>2338</v>
      </c>
      <c r="G14">
        <v>2.967679399276236</v>
      </c>
      <c r="H14">
        <v>4.0383290215386509E-2</v>
      </c>
      <c r="I14">
        <v>1.94386235068846E-3</v>
      </c>
      <c r="J14">
        <v>2.965735536925548</v>
      </c>
      <c r="K14">
        <v>2.969623261626924</v>
      </c>
      <c r="M14">
        <v>0.34541666666666659</v>
      </c>
      <c r="N14">
        <v>13.209448254651461</v>
      </c>
      <c r="Q14" t="s">
        <v>16</v>
      </c>
      <c r="R14">
        <v>3142</v>
      </c>
      <c r="S14">
        <v>3142</v>
      </c>
      <c r="T14">
        <v>0</v>
      </c>
      <c r="U14">
        <v>0</v>
      </c>
      <c r="W14">
        <v>1.5630669159770849E-2</v>
      </c>
      <c r="X14">
        <v>1.3629696740232129E-2</v>
      </c>
      <c r="Y14">
        <v>4.765836882534952E-4</v>
      </c>
      <c r="Z14">
        <v>1.5154085471517351E-2</v>
      </c>
      <c r="AA14">
        <v>1.6107252848024341E-2</v>
      </c>
      <c r="AC14">
        <v>1</v>
      </c>
      <c r="AD14">
        <v>29.77741270278079</v>
      </c>
      <c r="AG14" t="s">
        <v>16</v>
      </c>
      <c r="AH14">
        <v>4800</v>
      </c>
      <c r="AI14">
        <v>4800</v>
      </c>
      <c r="AJ14">
        <v>0</v>
      </c>
      <c r="AL14">
        <v>4.7304108292708333</v>
      </c>
      <c r="AM14">
        <v>1.381913398800277</v>
      </c>
      <c r="AN14">
        <v>3.9094555566910452E-2</v>
      </c>
      <c r="AO14">
        <v>4.6913162737039231</v>
      </c>
      <c r="AP14">
        <v>4.7695053848377444</v>
      </c>
      <c r="AR14">
        <v>1</v>
      </c>
      <c r="AS14">
        <v>38.242069736023517</v>
      </c>
      <c r="AT14">
        <v>40</v>
      </c>
    </row>
    <row r="15" spans="1:46" x14ac:dyDescent="0.35">
      <c r="A15" t="s">
        <v>17</v>
      </c>
      <c r="B15">
        <v>2400</v>
      </c>
      <c r="C15">
        <v>1954</v>
      </c>
      <c r="D15">
        <v>446</v>
      </c>
      <c r="E15">
        <v>0</v>
      </c>
      <c r="G15">
        <v>5.127678940634596E-2</v>
      </c>
      <c r="H15">
        <v>1.9918444414020051E-2</v>
      </c>
      <c r="I15">
        <v>8.8317996734511243E-4</v>
      </c>
      <c r="J15">
        <v>5.0393609439000848E-2</v>
      </c>
      <c r="K15">
        <v>5.2159969373691072E-2</v>
      </c>
      <c r="M15">
        <v>0.81416666666666671</v>
      </c>
      <c r="N15">
        <v>16.256117476921119</v>
      </c>
      <c r="Q15" t="s">
        <v>17</v>
      </c>
      <c r="R15">
        <v>446</v>
      </c>
      <c r="S15">
        <v>446</v>
      </c>
      <c r="T15">
        <v>0</v>
      </c>
      <c r="U15">
        <v>0</v>
      </c>
      <c r="W15">
        <v>4.3121623318385663E-2</v>
      </c>
      <c r="X15">
        <v>2.7596240719733441E-2</v>
      </c>
      <c r="Y15">
        <v>2.561170946448242E-3</v>
      </c>
      <c r="Z15">
        <v>4.0560452371937422E-2</v>
      </c>
      <c r="AA15">
        <v>4.5682794264833897E-2</v>
      </c>
      <c r="AC15">
        <v>1</v>
      </c>
      <c r="AD15">
        <v>4.4510576915659126</v>
      </c>
      <c r="AG15" t="s">
        <v>17</v>
      </c>
      <c r="AH15">
        <v>2400</v>
      </c>
      <c r="AI15">
        <v>2400</v>
      </c>
      <c r="AJ15">
        <v>0</v>
      </c>
      <c r="AL15">
        <v>0.14358752458333329</v>
      </c>
      <c r="AM15">
        <v>0.19527284914765311</v>
      </c>
      <c r="AN15">
        <v>7.812541070176645E-3</v>
      </c>
      <c r="AO15">
        <v>0.1357749835131567</v>
      </c>
      <c r="AP15">
        <v>0.15140006565351</v>
      </c>
      <c r="AR15">
        <v>1</v>
      </c>
      <c r="AS15">
        <v>19.96657213132584</v>
      </c>
      <c r="AT15">
        <v>20</v>
      </c>
    </row>
    <row r="16" spans="1:46" x14ac:dyDescent="0.35">
      <c r="A16" t="s">
        <v>18</v>
      </c>
      <c r="B16">
        <v>1600</v>
      </c>
      <c r="C16">
        <v>1512</v>
      </c>
      <c r="D16">
        <v>88</v>
      </c>
      <c r="E16">
        <v>0</v>
      </c>
      <c r="G16">
        <v>3.1918934193121702E-2</v>
      </c>
      <c r="H16">
        <v>1.475390663597107E-2</v>
      </c>
      <c r="I16">
        <v>7.436818915263696E-4</v>
      </c>
      <c r="J16">
        <v>3.1175252301595329E-2</v>
      </c>
      <c r="K16">
        <v>3.2662616084648058E-2</v>
      </c>
      <c r="M16">
        <v>0.94499999999999995</v>
      </c>
      <c r="N16">
        <v>12.6</v>
      </c>
      <c r="Q16" t="s">
        <v>18</v>
      </c>
      <c r="R16">
        <v>88</v>
      </c>
      <c r="S16">
        <v>88</v>
      </c>
      <c r="T16">
        <v>0</v>
      </c>
      <c r="U16">
        <v>0</v>
      </c>
      <c r="W16">
        <v>5.3830556818181823E-2</v>
      </c>
      <c r="X16">
        <v>2.3685475984099681E-2</v>
      </c>
      <c r="Y16">
        <v>4.9487652380929836E-3</v>
      </c>
      <c r="Z16">
        <v>4.8881791580088839E-2</v>
      </c>
      <c r="AA16">
        <v>5.8779322056274813E-2</v>
      </c>
      <c r="AC16">
        <v>1</v>
      </c>
      <c r="AD16">
        <v>0.88</v>
      </c>
      <c r="AG16" t="s">
        <v>18</v>
      </c>
      <c r="AH16">
        <v>1600</v>
      </c>
      <c r="AI16">
        <v>1600</v>
      </c>
      <c r="AJ16">
        <v>0</v>
      </c>
      <c r="AL16">
        <v>5.9469265E-2</v>
      </c>
      <c r="AM16">
        <v>0.1212395856050457</v>
      </c>
      <c r="AN16">
        <v>5.9407396946472412E-3</v>
      </c>
      <c r="AO16">
        <v>5.3528525305352757E-2</v>
      </c>
      <c r="AP16">
        <v>6.5410004694647236E-2</v>
      </c>
      <c r="AR16">
        <v>1</v>
      </c>
      <c r="AS16">
        <v>13.33333333333333</v>
      </c>
      <c r="AT16">
        <v>13.3333333333333</v>
      </c>
    </row>
    <row r="17" spans="1:46" x14ac:dyDescent="0.35">
      <c r="A17" t="s">
        <v>19</v>
      </c>
      <c r="B17">
        <v>1200</v>
      </c>
      <c r="C17">
        <v>1139</v>
      </c>
      <c r="D17">
        <v>61</v>
      </c>
      <c r="E17">
        <v>0</v>
      </c>
      <c r="G17">
        <v>3.07493266022827E-2</v>
      </c>
      <c r="H17">
        <v>1.427801949297572E-2</v>
      </c>
      <c r="I17">
        <v>8.2920551110060266E-4</v>
      </c>
      <c r="J17">
        <v>2.9920121091182101E-2</v>
      </c>
      <c r="K17">
        <v>3.1578532113383309E-2</v>
      </c>
      <c r="M17">
        <v>0.94916666666666671</v>
      </c>
      <c r="N17">
        <v>9.4888862648429626</v>
      </c>
      <c r="Q17" t="s">
        <v>19</v>
      </c>
      <c r="R17">
        <v>61</v>
      </c>
      <c r="S17">
        <v>61</v>
      </c>
      <c r="T17">
        <v>0</v>
      </c>
      <c r="U17">
        <v>0</v>
      </c>
      <c r="W17">
        <v>5.1716344262295079E-2</v>
      </c>
      <c r="X17">
        <v>2.159006425656939E-2</v>
      </c>
      <c r="Y17">
        <v>5.4180759513252916E-3</v>
      </c>
      <c r="Z17">
        <v>4.6298268310969788E-2</v>
      </c>
      <c r="AA17">
        <v>5.713442021362037E-2</v>
      </c>
      <c r="AC17">
        <v>1</v>
      </c>
      <c r="AD17">
        <v>0.60978558719183162</v>
      </c>
      <c r="AG17" t="s">
        <v>19</v>
      </c>
      <c r="AH17">
        <v>1200</v>
      </c>
      <c r="AI17">
        <v>1200</v>
      </c>
      <c r="AJ17">
        <v>0</v>
      </c>
      <c r="AL17">
        <v>5.8469704583333337E-2</v>
      </c>
      <c r="AM17">
        <v>0.1243814448401754</v>
      </c>
      <c r="AN17">
        <v>7.0375427447456462E-3</v>
      </c>
      <c r="AO17">
        <v>5.1432161838587689E-2</v>
      </c>
      <c r="AP17">
        <v>6.5507247328078985E-2</v>
      </c>
      <c r="AR17">
        <v>1</v>
      </c>
      <c r="AS17">
        <v>9.9970706916694958</v>
      </c>
      <c r="AT17">
        <v>10</v>
      </c>
    </row>
    <row r="18" spans="1:46" x14ac:dyDescent="0.35">
      <c r="A18" t="s">
        <v>20</v>
      </c>
      <c r="B18">
        <v>960</v>
      </c>
      <c r="C18">
        <v>914</v>
      </c>
      <c r="D18">
        <v>46</v>
      </c>
      <c r="E18">
        <v>0</v>
      </c>
      <c r="G18">
        <v>3.001096663019694E-2</v>
      </c>
      <c r="H18">
        <v>1.4078642353014139E-2</v>
      </c>
      <c r="I18">
        <v>9.1273299402948565E-4</v>
      </c>
      <c r="J18">
        <v>2.909823363616745E-2</v>
      </c>
      <c r="K18">
        <v>3.0923699624226419E-2</v>
      </c>
      <c r="M18">
        <v>0.95208333333333328</v>
      </c>
      <c r="N18">
        <v>7.6166666666666663</v>
      </c>
      <c r="Q18" t="s">
        <v>20</v>
      </c>
      <c r="R18">
        <v>46</v>
      </c>
      <c r="S18">
        <v>46</v>
      </c>
      <c r="T18">
        <v>0</v>
      </c>
      <c r="U18">
        <v>0</v>
      </c>
      <c r="W18">
        <v>6.2164521739130438E-2</v>
      </c>
      <c r="X18">
        <v>2.3791429977390859E-2</v>
      </c>
      <c r="Y18">
        <v>6.875395752153987E-3</v>
      </c>
      <c r="Z18">
        <v>5.528912598697646E-2</v>
      </c>
      <c r="AA18">
        <v>6.9039917491284436E-2</v>
      </c>
      <c r="AC18">
        <v>1</v>
      </c>
      <c r="AD18">
        <v>0.46</v>
      </c>
      <c r="AG18" t="s">
        <v>20</v>
      </c>
      <c r="AH18">
        <v>960</v>
      </c>
      <c r="AI18">
        <v>960</v>
      </c>
      <c r="AJ18">
        <v>0</v>
      </c>
      <c r="AL18">
        <v>6.0431825520833329E-2</v>
      </c>
      <c r="AM18">
        <v>0.16118789206111209</v>
      </c>
      <c r="AN18">
        <v>1.019654101886177E-2</v>
      </c>
      <c r="AO18">
        <v>5.0235284501971553E-2</v>
      </c>
      <c r="AP18">
        <v>7.0628366539695106E-2</v>
      </c>
      <c r="AR18">
        <v>1</v>
      </c>
      <c r="AS18">
        <v>8</v>
      </c>
      <c r="AT18">
        <v>8</v>
      </c>
    </row>
    <row r="19" spans="1:46" x14ac:dyDescent="0.35">
      <c r="A19" t="s">
        <v>21</v>
      </c>
      <c r="B19">
        <v>480</v>
      </c>
      <c r="C19">
        <v>461</v>
      </c>
      <c r="D19">
        <v>19</v>
      </c>
      <c r="E19">
        <v>0</v>
      </c>
      <c r="G19">
        <v>3.233757592190889E-2</v>
      </c>
      <c r="H19">
        <v>1.7748046733342231E-2</v>
      </c>
      <c r="I19">
        <v>1.6201535333369599E-3</v>
      </c>
      <c r="J19">
        <v>3.0717422388571929E-2</v>
      </c>
      <c r="K19">
        <v>3.3957729455245847E-2</v>
      </c>
      <c r="M19">
        <v>0.9604166666666667</v>
      </c>
      <c r="N19">
        <v>3.8326540210422682</v>
      </c>
      <c r="Q19" t="s">
        <v>21</v>
      </c>
      <c r="R19">
        <v>19</v>
      </c>
      <c r="S19">
        <v>19</v>
      </c>
      <c r="T19">
        <v>0</v>
      </c>
      <c r="U19">
        <v>0</v>
      </c>
      <c r="W19">
        <v>5.8439342105263158E-2</v>
      </c>
      <c r="X19">
        <v>1.7000913141925051E-2</v>
      </c>
      <c r="Y19">
        <v>7.6445428512518484E-3</v>
      </c>
      <c r="Z19">
        <v>5.0794799254011307E-2</v>
      </c>
      <c r="AA19">
        <v>6.6083884956515002E-2</v>
      </c>
      <c r="AC19">
        <v>1</v>
      </c>
      <c r="AD19">
        <v>0.18946535718183641</v>
      </c>
      <c r="AG19" t="s">
        <v>21</v>
      </c>
      <c r="AH19">
        <v>480</v>
      </c>
      <c r="AI19">
        <v>480</v>
      </c>
      <c r="AJ19">
        <v>0</v>
      </c>
      <c r="AL19">
        <v>5.7431732291666662E-2</v>
      </c>
      <c r="AM19">
        <v>0.13745850037947319</v>
      </c>
      <c r="AN19">
        <v>1.229722315851609E-2</v>
      </c>
      <c r="AO19">
        <v>4.5134509133150577E-2</v>
      </c>
      <c r="AP19">
        <v>6.9728955450182747E-2</v>
      </c>
      <c r="AR19">
        <v>1</v>
      </c>
      <c r="AS19">
        <v>3.9906159004344661</v>
      </c>
      <c r="AT19">
        <v>4</v>
      </c>
    </row>
    <row r="20" spans="1:46" x14ac:dyDescent="0.35">
      <c r="A20" t="s">
        <v>22</v>
      </c>
      <c r="B20">
        <v>240</v>
      </c>
      <c r="C20">
        <v>230</v>
      </c>
      <c r="D20">
        <v>10</v>
      </c>
      <c r="E20">
        <v>0</v>
      </c>
      <c r="G20">
        <v>3.0095641304347831E-2</v>
      </c>
      <c r="H20">
        <v>1.4364884886516121E-2</v>
      </c>
      <c r="I20">
        <v>1.8564972209624091E-3</v>
      </c>
      <c r="J20">
        <v>2.8239144083385421E-2</v>
      </c>
      <c r="K20">
        <v>3.1952138525310238E-2</v>
      </c>
      <c r="M20">
        <v>0.95833333333333337</v>
      </c>
      <c r="N20">
        <v>1.916666666666667</v>
      </c>
      <c r="Q20" t="s">
        <v>22</v>
      </c>
      <c r="R20">
        <v>10</v>
      </c>
      <c r="S20">
        <v>10</v>
      </c>
      <c r="T20">
        <v>0</v>
      </c>
      <c r="U20">
        <v>0</v>
      </c>
      <c r="W20">
        <v>5.350895E-2</v>
      </c>
      <c r="X20">
        <v>1.339559147714277E-2</v>
      </c>
      <c r="Y20">
        <v>8.3026736158904602E-3</v>
      </c>
      <c r="Z20">
        <v>4.5206276384109539E-2</v>
      </c>
      <c r="AA20">
        <v>6.181162361589046E-2</v>
      </c>
      <c r="AC20">
        <v>1</v>
      </c>
      <c r="AD20">
        <v>0.1</v>
      </c>
      <c r="AG20" t="s">
        <v>22</v>
      </c>
      <c r="AH20">
        <v>240</v>
      </c>
      <c r="AI20">
        <v>240</v>
      </c>
      <c r="AJ20">
        <v>0</v>
      </c>
      <c r="AL20">
        <v>0.11445577708333329</v>
      </c>
      <c r="AM20">
        <v>0.5357446228185816</v>
      </c>
      <c r="AN20">
        <v>6.7781046731886993E-2</v>
      </c>
      <c r="AO20">
        <v>4.6674730351446342E-2</v>
      </c>
      <c r="AP20">
        <v>0.1822368238152203</v>
      </c>
      <c r="AR20">
        <v>1</v>
      </c>
      <c r="AS20">
        <v>2</v>
      </c>
      <c r="AT20">
        <v>2</v>
      </c>
    </row>
    <row r="21" spans="1:46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6" x14ac:dyDescent="0.35">
      <c r="A22" s="6" t="s">
        <v>26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1"/>
      <c r="P22" s="1"/>
      <c r="Q22" s="7" t="s">
        <v>27</v>
      </c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1"/>
      <c r="AF22" s="1"/>
      <c r="AG22" s="4" t="s">
        <v>28</v>
      </c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</row>
    <row r="23" spans="1:46" x14ac:dyDescent="0.35">
      <c r="A23" s="2" t="s">
        <v>4</v>
      </c>
      <c r="B23" s="2" t="s">
        <v>5</v>
      </c>
      <c r="C23" s="2" t="s">
        <v>6</v>
      </c>
      <c r="D23" s="2" t="s">
        <v>7</v>
      </c>
      <c r="E23" s="2" t="s">
        <v>8</v>
      </c>
      <c r="G23" s="2" t="s">
        <v>9</v>
      </c>
      <c r="H23" s="2" t="s">
        <v>10</v>
      </c>
      <c r="I23" s="2" t="s">
        <v>11</v>
      </c>
      <c r="J23" s="2" t="s">
        <v>12</v>
      </c>
      <c r="K23" s="2" t="s">
        <v>13</v>
      </c>
      <c r="M23" s="2" t="s">
        <v>14</v>
      </c>
      <c r="N23" s="2" t="s">
        <v>15</v>
      </c>
      <c r="Q23" s="2" t="s">
        <v>4</v>
      </c>
      <c r="R23" s="2" t="s">
        <v>5</v>
      </c>
      <c r="S23" s="2" t="s">
        <v>6</v>
      </c>
      <c r="T23" s="2" t="s">
        <v>7</v>
      </c>
      <c r="U23" s="2" t="s">
        <v>8</v>
      </c>
      <c r="W23" s="2" t="s">
        <v>9</v>
      </c>
      <c r="X23" s="2" t="s">
        <v>10</v>
      </c>
      <c r="Y23" s="2" t="s">
        <v>11</v>
      </c>
      <c r="Z23" s="2" t="s">
        <v>12</v>
      </c>
      <c r="AA23" s="2" t="s">
        <v>13</v>
      </c>
      <c r="AC23" s="2" t="s">
        <v>14</v>
      </c>
      <c r="AD23" s="2" t="s">
        <v>15</v>
      </c>
      <c r="AG23" s="2" t="s">
        <v>4</v>
      </c>
      <c r="AH23" s="2" t="s">
        <v>5</v>
      </c>
      <c r="AI23" s="2" t="s">
        <v>6</v>
      </c>
      <c r="AJ23" s="2" t="s">
        <v>7</v>
      </c>
      <c r="AL23" s="2" t="s">
        <v>9</v>
      </c>
      <c r="AM23" s="2" t="s">
        <v>10</v>
      </c>
      <c r="AN23" s="2" t="s">
        <v>11</v>
      </c>
      <c r="AO23" s="2" t="s">
        <v>12</v>
      </c>
      <c r="AP23" s="2" t="s">
        <v>13</v>
      </c>
      <c r="AR23" s="2" t="s">
        <v>14</v>
      </c>
      <c r="AS23" s="2" t="s">
        <v>15</v>
      </c>
      <c r="AT23" s="3" t="s">
        <v>40</v>
      </c>
    </row>
    <row r="24" spans="1:46" x14ac:dyDescent="0.35">
      <c r="A24" t="s">
        <v>16</v>
      </c>
      <c r="B24">
        <v>4800</v>
      </c>
      <c r="C24">
        <v>1658</v>
      </c>
      <c r="D24">
        <v>804</v>
      </c>
      <c r="E24">
        <v>2338</v>
      </c>
      <c r="G24">
        <v>2.967679399276236</v>
      </c>
      <c r="H24">
        <v>4.0383290215386509E-2</v>
      </c>
      <c r="I24">
        <v>1.94386235068846E-3</v>
      </c>
      <c r="J24">
        <v>2.965735536925548</v>
      </c>
      <c r="K24">
        <v>2.969623261626924</v>
      </c>
      <c r="M24">
        <v>0.34541666666666659</v>
      </c>
      <c r="N24">
        <v>13.209448254651461</v>
      </c>
      <c r="Q24" t="s">
        <v>16</v>
      </c>
      <c r="R24">
        <v>3142</v>
      </c>
      <c r="S24">
        <v>3142</v>
      </c>
      <c r="T24">
        <v>0</v>
      </c>
      <c r="U24">
        <v>0</v>
      </c>
      <c r="W24">
        <v>1.5630669159770849E-2</v>
      </c>
      <c r="X24">
        <v>1.3629696740232129E-2</v>
      </c>
      <c r="Y24">
        <v>4.765836882534952E-4</v>
      </c>
      <c r="Z24">
        <v>1.5154085471517351E-2</v>
      </c>
      <c r="AA24">
        <v>1.6107252848024341E-2</v>
      </c>
      <c r="AC24">
        <v>1</v>
      </c>
      <c r="AD24">
        <v>29.77741270278079</v>
      </c>
      <c r="AG24" t="s">
        <v>16</v>
      </c>
      <c r="AH24">
        <v>4800</v>
      </c>
      <c r="AI24">
        <v>4800</v>
      </c>
      <c r="AJ24">
        <v>0</v>
      </c>
      <c r="AL24">
        <v>4.7304108292708333</v>
      </c>
      <c r="AM24">
        <v>1.381913398800277</v>
      </c>
      <c r="AN24">
        <v>3.9094555566910452E-2</v>
      </c>
      <c r="AO24">
        <v>4.6913162737039231</v>
      </c>
      <c r="AP24">
        <v>4.7695053848377444</v>
      </c>
      <c r="AR24">
        <v>1</v>
      </c>
      <c r="AS24">
        <v>38.242069736023517</v>
      </c>
      <c r="AT24">
        <v>40</v>
      </c>
    </row>
    <row r="25" spans="1:46" x14ac:dyDescent="0.35">
      <c r="A25" t="s">
        <v>17</v>
      </c>
      <c r="B25">
        <v>2400</v>
      </c>
      <c r="C25">
        <v>2011</v>
      </c>
      <c r="D25">
        <v>389</v>
      </c>
      <c r="E25">
        <v>0</v>
      </c>
      <c r="G25">
        <v>4.9461580059671807E-2</v>
      </c>
      <c r="H25">
        <v>1.9811313419817851E-2</v>
      </c>
      <c r="I25">
        <v>8.6589115768744094E-4</v>
      </c>
      <c r="J25">
        <v>4.8595688901984367E-2</v>
      </c>
      <c r="K25">
        <v>5.0327471217359247E-2</v>
      </c>
      <c r="M25">
        <v>0.83791666666666664</v>
      </c>
      <c r="N25">
        <v>16.751371323816389</v>
      </c>
      <c r="Q25" t="s">
        <v>17</v>
      </c>
      <c r="R25">
        <v>389</v>
      </c>
      <c r="S25">
        <v>389</v>
      </c>
      <c r="T25">
        <v>0</v>
      </c>
      <c r="U25">
        <v>0</v>
      </c>
      <c r="W25">
        <v>4.4614850899742917E-2</v>
      </c>
      <c r="X25">
        <v>2.7198529825394221E-2</v>
      </c>
      <c r="Y25">
        <v>2.702879598744286E-3</v>
      </c>
      <c r="Z25">
        <v>4.1911971300998628E-2</v>
      </c>
      <c r="AA25">
        <v>4.7317730498487212E-2</v>
      </c>
      <c r="AC25">
        <v>1</v>
      </c>
      <c r="AD25">
        <v>3.8880609073836609</v>
      </c>
      <c r="AG25" t="s">
        <v>17</v>
      </c>
      <c r="AH25">
        <v>2400</v>
      </c>
      <c r="AI25">
        <v>2400</v>
      </c>
      <c r="AJ25">
        <v>0</v>
      </c>
      <c r="AL25">
        <v>0.13128959562500001</v>
      </c>
      <c r="AM25">
        <v>0.1904111159574591</v>
      </c>
      <c r="AN25">
        <v>7.6180312323450078E-3</v>
      </c>
      <c r="AO25">
        <v>0.123671564392655</v>
      </c>
      <c r="AP25">
        <v>0.13890762685734501</v>
      </c>
      <c r="AR25">
        <v>1</v>
      </c>
      <c r="AS25">
        <v>19.991691286503901</v>
      </c>
      <c r="AT25">
        <v>20</v>
      </c>
    </row>
    <row r="26" spans="1:46" x14ac:dyDescent="0.35">
      <c r="A26" t="s">
        <v>18</v>
      </c>
      <c r="B26">
        <v>1600</v>
      </c>
      <c r="C26">
        <v>1532</v>
      </c>
      <c r="D26">
        <v>68</v>
      </c>
      <c r="E26">
        <v>0</v>
      </c>
      <c r="G26">
        <v>3.0511964425587471E-2</v>
      </c>
      <c r="H26">
        <v>1.46526540591802E-2</v>
      </c>
      <c r="I26">
        <v>7.3374133404978707E-4</v>
      </c>
      <c r="J26">
        <v>2.977822309153768E-2</v>
      </c>
      <c r="K26">
        <v>3.1245705759637251E-2</v>
      </c>
      <c r="M26">
        <v>0.95750000000000002</v>
      </c>
      <c r="N26">
        <v>12.766666666666669</v>
      </c>
      <c r="Q26" t="s">
        <v>18</v>
      </c>
      <c r="R26">
        <v>68</v>
      </c>
      <c r="S26">
        <v>68</v>
      </c>
      <c r="T26">
        <v>0</v>
      </c>
      <c r="U26">
        <v>0</v>
      </c>
      <c r="W26">
        <v>5.7318867647058819E-2</v>
      </c>
      <c r="X26">
        <v>1.797840265483136E-2</v>
      </c>
      <c r="Y26">
        <v>4.2731950625435047E-3</v>
      </c>
      <c r="Z26">
        <v>5.3045672584515313E-2</v>
      </c>
      <c r="AA26">
        <v>6.1592062709602317E-2</v>
      </c>
      <c r="AC26">
        <v>1</v>
      </c>
      <c r="AD26">
        <v>0.68</v>
      </c>
      <c r="AG26" t="s">
        <v>18</v>
      </c>
      <c r="AH26">
        <v>1600</v>
      </c>
      <c r="AI26">
        <v>1600</v>
      </c>
      <c r="AJ26">
        <v>0</v>
      </c>
      <c r="AL26">
        <v>5.136263156249999E-2</v>
      </c>
      <c r="AM26">
        <v>0.10302619751310239</v>
      </c>
      <c r="AN26">
        <v>5.0482836781420171E-3</v>
      </c>
      <c r="AO26">
        <v>4.6314347884357968E-2</v>
      </c>
      <c r="AP26">
        <v>5.6410915240642012E-2</v>
      </c>
      <c r="AR26">
        <v>1</v>
      </c>
      <c r="AS26">
        <v>13.33333333333333</v>
      </c>
      <c r="AT26">
        <v>13.3333333333333</v>
      </c>
    </row>
    <row r="27" spans="1:46" x14ac:dyDescent="0.35">
      <c r="A27" t="s">
        <v>19</v>
      </c>
      <c r="B27">
        <v>1200</v>
      </c>
      <c r="C27">
        <v>1151</v>
      </c>
      <c r="D27">
        <v>49</v>
      </c>
      <c r="E27">
        <v>0</v>
      </c>
      <c r="G27">
        <v>2.9379060382276279E-2</v>
      </c>
      <c r="H27">
        <v>1.432422053128515E-2</v>
      </c>
      <c r="I27">
        <v>8.2754078728769183E-4</v>
      </c>
      <c r="J27">
        <v>2.8551519594988591E-2</v>
      </c>
      <c r="K27">
        <v>3.020660116956397E-2</v>
      </c>
      <c r="M27">
        <v>0.95916666666666661</v>
      </c>
      <c r="N27">
        <v>9.5916666666666668</v>
      </c>
      <c r="Q27" t="s">
        <v>19</v>
      </c>
      <c r="R27">
        <v>49</v>
      </c>
      <c r="S27">
        <v>49</v>
      </c>
      <c r="T27">
        <v>0</v>
      </c>
      <c r="U27">
        <v>0</v>
      </c>
      <c r="W27">
        <v>6.1943877551020397E-2</v>
      </c>
      <c r="X27">
        <v>2.1627443262832689E-2</v>
      </c>
      <c r="Y27">
        <v>6.0556841135931527E-3</v>
      </c>
      <c r="Z27">
        <v>5.5888193437427243E-2</v>
      </c>
      <c r="AA27">
        <v>6.7999561664613545E-2</v>
      </c>
      <c r="AC27">
        <v>1</v>
      </c>
      <c r="AD27">
        <v>0.49</v>
      </c>
      <c r="AG27" t="s">
        <v>19</v>
      </c>
      <c r="AH27">
        <v>1200</v>
      </c>
      <c r="AI27">
        <v>1200</v>
      </c>
      <c r="AJ27">
        <v>0</v>
      </c>
      <c r="AL27">
        <v>5.1815793333333332E-2</v>
      </c>
      <c r="AM27">
        <v>0.1121096622190272</v>
      </c>
      <c r="AN27">
        <v>6.3432012787695098E-3</v>
      </c>
      <c r="AO27">
        <v>4.5472592054563818E-2</v>
      </c>
      <c r="AP27">
        <v>5.8158994612102839E-2</v>
      </c>
      <c r="AR27">
        <v>1</v>
      </c>
      <c r="AS27">
        <v>10</v>
      </c>
      <c r="AT27">
        <v>10</v>
      </c>
    </row>
    <row r="28" spans="1:46" x14ac:dyDescent="0.35">
      <c r="A28" t="s">
        <v>20</v>
      </c>
      <c r="B28">
        <v>960</v>
      </c>
      <c r="C28">
        <v>916</v>
      </c>
      <c r="D28">
        <v>44</v>
      </c>
      <c r="E28">
        <v>0</v>
      </c>
      <c r="G28">
        <v>2.9300812772925771E-2</v>
      </c>
      <c r="H28">
        <v>1.4450848104149211E-2</v>
      </c>
      <c r="I28">
        <v>9.3584014351815066E-4</v>
      </c>
      <c r="J28">
        <v>2.8364972629407618E-2</v>
      </c>
      <c r="K28">
        <v>3.023665291644392E-2</v>
      </c>
      <c r="M28">
        <v>0.95416666666666672</v>
      </c>
      <c r="N28">
        <v>7.6333333333333337</v>
      </c>
      <c r="Q28" t="s">
        <v>20</v>
      </c>
      <c r="R28">
        <v>44</v>
      </c>
      <c r="S28">
        <v>44</v>
      </c>
      <c r="T28">
        <v>0</v>
      </c>
      <c r="U28">
        <v>0</v>
      </c>
      <c r="W28">
        <v>5.9719943181818183E-2</v>
      </c>
      <c r="X28">
        <v>2.3580932489902989E-2</v>
      </c>
      <c r="Y28">
        <v>6.967720288199559E-3</v>
      </c>
      <c r="Z28">
        <v>5.2752222893618618E-2</v>
      </c>
      <c r="AA28">
        <v>6.6687663470017741E-2</v>
      </c>
      <c r="AC28">
        <v>1</v>
      </c>
      <c r="AD28">
        <v>0.44</v>
      </c>
      <c r="AG28" t="s">
        <v>20</v>
      </c>
      <c r="AH28">
        <v>960</v>
      </c>
      <c r="AI28">
        <v>960</v>
      </c>
      <c r="AJ28">
        <v>0</v>
      </c>
      <c r="AL28">
        <v>5.8077055729166667E-2</v>
      </c>
      <c r="AM28">
        <v>0.15094803961101691</v>
      </c>
      <c r="AN28">
        <v>9.5487809780833918E-3</v>
      </c>
      <c r="AO28">
        <v>4.8528274751083282E-2</v>
      </c>
      <c r="AP28">
        <v>6.7625836707250059E-2</v>
      </c>
      <c r="AR28">
        <v>1</v>
      </c>
      <c r="AS28">
        <v>8</v>
      </c>
      <c r="AT28">
        <v>8</v>
      </c>
    </row>
    <row r="29" spans="1:46" x14ac:dyDescent="0.35">
      <c r="A29" t="s">
        <v>21</v>
      </c>
      <c r="B29">
        <v>480</v>
      </c>
      <c r="C29">
        <v>455</v>
      </c>
      <c r="D29">
        <v>25</v>
      </c>
      <c r="E29">
        <v>0</v>
      </c>
      <c r="G29">
        <v>3.0672369230769232E-2</v>
      </c>
      <c r="H29">
        <v>1.355801340467146E-2</v>
      </c>
      <c r="I29">
        <v>1.2457945653691219E-3</v>
      </c>
      <c r="J29">
        <v>2.942657466540011E-2</v>
      </c>
      <c r="K29">
        <v>3.1918163796138363E-2</v>
      </c>
      <c r="M29">
        <v>0.94791666666666663</v>
      </c>
      <c r="N29">
        <v>3.791666666666667</v>
      </c>
      <c r="Q29" t="s">
        <v>21</v>
      </c>
      <c r="R29">
        <v>25</v>
      </c>
      <c r="S29">
        <v>25</v>
      </c>
      <c r="T29">
        <v>0</v>
      </c>
      <c r="U29">
        <v>0</v>
      </c>
      <c r="W29">
        <v>5.1122919999999988E-2</v>
      </c>
      <c r="X29">
        <v>1.79441545605693E-2</v>
      </c>
      <c r="Y29">
        <v>7.0341085877431656E-3</v>
      </c>
      <c r="Z29">
        <v>4.4088811412256818E-2</v>
      </c>
      <c r="AA29">
        <v>5.8157028587743152E-2</v>
      </c>
      <c r="AC29">
        <v>1</v>
      </c>
      <c r="AD29">
        <v>0.25</v>
      </c>
      <c r="AG29" t="s">
        <v>21</v>
      </c>
      <c r="AH29">
        <v>480</v>
      </c>
      <c r="AI29">
        <v>480</v>
      </c>
      <c r="AJ29">
        <v>0</v>
      </c>
      <c r="AL29">
        <v>6.1492544791666673E-2</v>
      </c>
      <c r="AM29">
        <v>0.15381046366157311</v>
      </c>
      <c r="AN29">
        <v>1.3760091886202801E-2</v>
      </c>
      <c r="AO29">
        <v>4.7732452905463872E-2</v>
      </c>
      <c r="AP29">
        <v>7.5252636677869467E-2</v>
      </c>
      <c r="AR29">
        <v>1</v>
      </c>
      <c r="AS29">
        <v>4</v>
      </c>
      <c r="AT29">
        <v>4</v>
      </c>
    </row>
    <row r="30" spans="1:46" x14ac:dyDescent="0.35">
      <c r="A30" t="s">
        <v>22</v>
      </c>
      <c r="B30">
        <v>240</v>
      </c>
      <c r="C30">
        <v>225</v>
      </c>
      <c r="D30">
        <v>15</v>
      </c>
      <c r="E30">
        <v>0</v>
      </c>
      <c r="G30">
        <v>3.0729464444444451E-2</v>
      </c>
      <c r="H30">
        <v>1.3403386785554619E-2</v>
      </c>
      <c r="I30">
        <v>1.75137587331247E-3</v>
      </c>
      <c r="J30">
        <v>2.8978088571131981E-2</v>
      </c>
      <c r="K30">
        <v>3.2480840317756908E-2</v>
      </c>
      <c r="M30">
        <v>0.9375</v>
      </c>
      <c r="N30">
        <v>1.874337406107462</v>
      </c>
      <c r="Q30" t="s">
        <v>22</v>
      </c>
      <c r="R30">
        <v>15</v>
      </c>
      <c r="S30">
        <v>15</v>
      </c>
      <c r="T30">
        <v>0</v>
      </c>
      <c r="U30">
        <v>0</v>
      </c>
      <c r="W30">
        <v>5.7509333333333329E-2</v>
      </c>
      <c r="X30">
        <v>1.548783006714914E-2</v>
      </c>
      <c r="Y30">
        <v>7.8379234347439909E-3</v>
      </c>
      <c r="Z30">
        <v>4.9671409898589342E-2</v>
      </c>
      <c r="AA30">
        <v>6.5347256768077316E-2</v>
      </c>
      <c r="AC30">
        <v>1</v>
      </c>
      <c r="AD30">
        <v>0.1499363954816727</v>
      </c>
      <c r="AG30" t="s">
        <v>22</v>
      </c>
      <c r="AH30">
        <v>240</v>
      </c>
      <c r="AI30">
        <v>240</v>
      </c>
      <c r="AJ30">
        <v>0</v>
      </c>
      <c r="AL30">
        <v>6.3706868749999992E-2</v>
      </c>
      <c r="AM30">
        <v>0.1284322798598321</v>
      </c>
      <c r="AN30">
        <v>1.624892531307761E-2</v>
      </c>
      <c r="AO30">
        <v>4.7457943436922383E-2</v>
      </c>
      <c r="AP30">
        <v>7.9955794063077595E-2</v>
      </c>
      <c r="AR30">
        <v>1</v>
      </c>
      <c r="AS30">
        <v>1.9992932331812929</v>
      </c>
      <c r="AT30">
        <v>2</v>
      </c>
    </row>
    <row r="31" spans="1:46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</row>
    <row r="32" spans="1:46" x14ac:dyDescent="0.35">
      <c r="A32" s="6" t="s">
        <v>29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1"/>
      <c r="P32" s="1"/>
      <c r="Q32" s="7" t="s">
        <v>30</v>
      </c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1"/>
      <c r="AF32" s="1"/>
      <c r="AG32" s="4" t="s">
        <v>31</v>
      </c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</row>
    <row r="33" spans="1:46" x14ac:dyDescent="0.35">
      <c r="A33" s="2" t="s">
        <v>4</v>
      </c>
      <c r="B33" s="2" t="s">
        <v>5</v>
      </c>
      <c r="C33" s="2" t="s">
        <v>6</v>
      </c>
      <c r="D33" s="2" t="s">
        <v>7</v>
      </c>
      <c r="E33" s="2" t="s">
        <v>8</v>
      </c>
      <c r="G33" s="2" t="s">
        <v>9</v>
      </c>
      <c r="H33" s="2" t="s">
        <v>10</v>
      </c>
      <c r="I33" s="2" t="s">
        <v>11</v>
      </c>
      <c r="J33" s="2" t="s">
        <v>12</v>
      </c>
      <c r="K33" s="2" t="s">
        <v>13</v>
      </c>
      <c r="M33" s="2" t="s">
        <v>14</v>
      </c>
      <c r="N33" s="2" t="s">
        <v>15</v>
      </c>
      <c r="Q33" s="2" t="s">
        <v>4</v>
      </c>
      <c r="R33" s="2" t="s">
        <v>5</v>
      </c>
      <c r="S33" s="2" t="s">
        <v>6</v>
      </c>
      <c r="T33" s="2" t="s">
        <v>7</v>
      </c>
      <c r="U33" s="2" t="s">
        <v>8</v>
      </c>
      <c r="W33" s="2" t="s">
        <v>9</v>
      </c>
      <c r="X33" s="2" t="s">
        <v>10</v>
      </c>
      <c r="Y33" s="2" t="s">
        <v>11</v>
      </c>
      <c r="Z33" s="2" t="s">
        <v>12</v>
      </c>
      <c r="AA33" s="2" t="s">
        <v>13</v>
      </c>
      <c r="AC33" s="2" t="s">
        <v>14</v>
      </c>
      <c r="AD33" s="2" t="s">
        <v>15</v>
      </c>
      <c r="AG33" s="2" t="s">
        <v>4</v>
      </c>
      <c r="AH33" s="2" t="s">
        <v>5</v>
      </c>
      <c r="AI33" s="2" t="s">
        <v>6</v>
      </c>
      <c r="AJ33" s="2" t="s">
        <v>7</v>
      </c>
      <c r="AL33" s="2" t="s">
        <v>9</v>
      </c>
      <c r="AM33" s="2" t="s">
        <v>10</v>
      </c>
      <c r="AN33" s="2" t="s">
        <v>11</v>
      </c>
      <c r="AO33" s="2" t="s">
        <v>12</v>
      </c>
      <c r="AP33" s="2" t="s">
        <v>13</v>
      </c>
      <c r="AR33" s="2" t="s">
        <v>14</v>
      </c>
      <c r="AS33" s="2" t="s">
        <v>15</v>
      </c>
      <c r="AT33" s="3" t="s">
        <v>40</v>
      </c>
    </row>
    <row r="34" spans="1:46" x14ac:dyDescent="0.35">
      <c r="A34" t="s">
        <v>16</v>
      </c>
      <c r="B34">
        <v>4800</v>
      </c>
      <c r="C34">
        <v>1670</v>
      </c>
      <c r="D34">
        <v>798</v>
      </c>
      <c r="E34">
        <v>2332</v>
      </c>
      <c r="G34">
        <v>2.9624945925149699</v>
      </c>
      <c r="H34">
        <v>4.0760052143516558E-2</v>
      </c>
      <c r="I34">
        <v>1.9549361013511371E-3</v>
      </c>
      <c r="J34">
        <v>2.9605396564136188</v>
      </c>
      <c r="K34">
        <v>2.9644495286163211</v>
      </c>
      <c r="M34">
        <v>0.34791666666666671</v>
      </c>
      <c r="N34">
        <v>13.31768646059918</v>
      </c>
      <c r="Q34" t="s">
        <v>16</v>
      </c>
      <c r="R34">
        <v>3130</v>
      </c>
      <c r="S34">
        <v>3130</v>
      </c>
      <c r="T34">
        <v>0</v>
      </c>
      <c r="U34">
        <v>0</v>
      </c>
      <c r="W34">
        <v>1.528037571884984E-2</v>
      </c>
      <c r="X34">
        <v>1.331241848773323E-2</v>
      </c>
      <c r="Y34">
        <v>4.6638101598708539E-4</v>
      </c>
      <c r="Z34">
        <v>1.4813994702862749E-2</v>
      </c>
      <c r="AA34">
        <v>1.5746756734836921E-2</v>
      </c>
      <c r="AC34">
        <v>1</v>
      </c>
      <c r="AD34">
        <v>29.697196144918731</v>
      </c>
      <c r="AG34" t="s">
        <v>16</v>
      </c>
      <c r="AH34">
        <v>4800</v>
      </c>
      <c r="AI34">
        <v>4800</v>
      </c>
      <c r="AJ34">
        <v>0</v>
      </c>
      <c r="AL34">
        <v>4.7174853515624999</v>
      </c>
      <c r="AM34">
        <v>1.3983180562180459</v>
      </c>
      <c r="AN34">
        <v>3.9558646002339937E-2</v>
      </c>
      <c r="AO34">
        <v>4.6779267055601599</v>
      </c>
      <c r="AP34">
        <v>4.75704399756484</v>
      </c>
      <c r="AR34">
        <v>1</v>
      </c>
      <c r="AS34">
        <v>38.278380246033571</v>
      </c>
      <c r="AT34">
        <v>40</v>
      </c>
    </row>
    <row r="35" spans="1:46" x14ac:dyDescent="0.35">
      <c r="A35" t="s">
        <v>17</v>
      </c>
      <c r="B35">
        <v>2400</v>
      </c>
      <c r="C35">
        <v>1971</v>
      </c>
      <c r="D35">
        <v>429</v>
      </c>
      <c r="E35">
        <v>0</v>
      </c>
      <c r="G35">
        <v>4.9988664637239978E-2</v>
      </c>
      <c r="H35">
        <v>1.9413556929721399E-2</v>
      </c>
      <c r="I35">
        <v>8.5707311625314218E-4</v>
      </c>
      <c r="J35">
        <v>4.9131591520986839E-2</v>
      </c>
      <c r="K35">
        <v>5.0845737753493117E-2</v>
      </c>
      <c r="M35">
        <v>0.82125000000000004</v>
      </c>
      <c r="N35">
        <v>16.414961088567932</v>
      </c>
      <c r="Q35" t="s">
        <v>17</v>
      </c>
      <c r="R35">
        <v>429</v>
      </c>
      <c r="S35">
        <v>429</v>
      </c>
      <c r="T35">
        <v>0</v>
      </c>
      <c r="U35">
        <v>0</v>
      </c>
      <c r="W35">
        <v>4.4086888111888108E-2</v>
      </c>
      <c r="X35">
        <v>2.850830839663817E-2</v>
      </c>
      <c r="Y35">
        <v>2.697732434995851E-3</v>
      </c>
      <c r="Z35">
        <v>4.1389155676892261E-2</v>
      </c>
      <c r="AA35">
        <v>4.6784620546883968E-2</v>
      </c>
      <c r="AC35">
        <v>1</v>
      </c>
      <c r="AD35">
        <v>4.2868539421946332</v>
      </c>
      <c r="AG35" t="s">
        <v>17</v>
      </c>
      <c r="AH35">
        <v>2400</v>
      </c>
      <c r="AI35">
        <v>2400</v>
      </c>
      <c r="AJ35">
        <v>0</v>
      </c>
      <c r="AL35">
        <v>0.14214738166666671</v>
      </c>
      <c r="AM35">
        <v>0.20597297883066881</v>
      </c>
      <c r="AN35">
        <v>8.240635415958257E-3</v>
      </c>
      <c r="AO35">
        <v>0.13390674625070839</v>
      </c>
      <c r="AP35">
        <v>0.15038801708262489</v>
      </c>
      <c r="AR35">
        <v>1</v>
      </c>
      <c r="AS35">
        <v>19.98777605913903</v>
      </c>
      <c r="AT35">
        <v>20</v>
      </c>
    </row>
    <row r="36" spans="1:46" x14ac:dyDescent="0.35">
      <c r="A36" t="s">
        <v>18</v>
      </c>
      <c r="B36">
        <v>1600</v>
      </c>
      <c r="C36">
        <v>1524</v>
      </c>
      <c r="D36">
        <v>76</v>
      </c>
      <c r="E36">
        <v>0</v>
      </c>
      <c r="G36">
        <v>3.0741339566929132E-2</v>
      </c>
      <c r="H36">
        <v>1.4255779449413411E-2</v>
      </c>
      <c r="I36">
        <v>7.1573879145111151E-4</v>
      </c>
      <c r="J36">
        <v>3.0025600775478022E-2</v>
      </c>
      <c r="K36">
        <v>3.1457078358380242E-2</v>
      </c>
      <c r="M36">
        <v>0.95250000000000001</v>
      </c>
      <c r="N36">
        <v>12.69886461567949</v>
      </c>
      <c r="Q36" t="s">
        <v>18</v>
      </c>
      <c r="R36">
        <v>76</v>
      </c>
      <c r="S36">
        <v>76</v>
      </c>
      <c r="T36">
        <v>0</v>
      </c>
      <c r="U36">
        <v>0</v>
      </c>
      <c r="W36">
        <v>5.686519736842105E-2</v>
      </c>
      <c r="X36">
        <v>2.2722797858833629E-2</v>
      </c>
      <c r="Y36">
        <v>5.1087079994492114E-3</v>
      </c>
      <c r="Z36">
        <v>5.1756489368971842E-2</v>
      </c>
      <c r="AA36">
        <v>6.1973905367870258E-2</v>
      </c>
      <c r="AC36">
        <v>1</v>
      </c>
      <c r="AD36">
        <v>0.75991846834753096</v>
      </c>
      <c r="AG36" t="s">
        <v>18</v>
      </c>
      <c r="AH36">
        <v>1600</v>
      </c>
      <c r="AI36">
        <v>1600</v>
      </c>
      <c r="AJ36">
        <v>0</v>
      </c>
      <c r="AL36">
        <v>5.3356701562499997E-2</v>
      </c>
      <c r="AM36">
        <v>0.1023475009118895</v>
      </c>
      <c r="AN36">
        <v>5.0150275446825847E-3</v>
      </c>
      <c r="AO36">
        <v>4.8341674017817422E-2</v>
      </c>
      <c r="AP36">
        <v>5.8371729107182579E-2</v>
      </c>
      <c r="AR36">
        <v>1</v>
      </c>
      <c r="AS36">
        <v>13.332141328797359</v>
      </c>
      <c r="AT36">
        <v>13.3333333333333</v>
      </c>
    </row>
    <row r="37" spans="1:46" x14ac:dyDescent="0.35">
      <c r="A37" t="s">
        <v>19</v>
      </c>
      <c r="B37">
        <v>1200</v>
      </c>
      <c r="C37">
        <v>1142</v>
      </c>
      <c r="D37">
        <v>58</v>
      </c>
      <c r="E37">
        <v>0</v>
      </c>
      <c r="G37">
        <v>3.1935038091068298E-2</v>
      </c>
      <c r="H37">
        <v>1.420186617777193E-2</v>
      </c>
      <c r="I37">
        <v>8.2369880408028791E-4</v>
      </c>
      <c r="J37">
        <v>3.1111339286988018E-2</v>
      </c>
      <c r="K37">
        <v>3.2758736895148591E-2</v>
      </c>
      <c r="M37">
        <v>0.95166666666666666</v>
      </c>
      <c r="N37">
        <v>9.5113617046758829</v>
      </c>
      <c r="Q37" t="s">
        <v>19</v>
      </c>
      <c r="R37">
        <v>58</v>
      </c>
      <c r="S37">
        <v>58</v>
      </c>
      <c r="T37">
        <v>0</v>
      </c>
      <c r="U37">
        <v>0</v>
      </c>
      <c r="W37">
        <v>5.6465120689655167E-2</v>
      </c>
      <c r="X37">
        <v>2.3784021242957091E-2</v>
      </c>
      <c r="Y37">
        <v>6.1210701774062166E-3</v>
      </c>
      <c r="Z37">
        <v>5.0344050512248953E-2</v>
      </c>
      <c r="AA37">
        <v>6.2586190867061381E-2</v>
      </c>
      <c r="AC37">
        <v>1</v>
      </c>
      <c r="AD37">
        <v>0.57961206564446421</v>
      </c>
      <c r="AG37" t="s">
        <v>19</v>
      </c>
      <c r="AH37">
        <v>1200</v>
      </c>
      <c r="AI37">
        <v>1200</v>
      </c>
      <c r="AJ37">
        <v>0</v>
      </c>
      <c r="AL37">
        <v>6.3950527500000007E-2</v>
      </c>
      <c r="AM37">
        <v>0.163129672937189</v>
      </c>
      <c r="AN37">
        <v>9.2299301371439619E-3</v>
      </c>
      <c r="AO37">
        <v>5.4720597362856047E-2</v>
      </c>
      <c r="AP37">
        <v>7.3180457637143967E-2</v>
      </c>
      <c r="AR37">
        <v>1</v>
      </c>
      <c r="AS37">
        <v>9.9944256091165151</v>
      </c>
      <c r="AT37">
        <v>10</v>
      </c>
    </row>
    <row r="38" spans="1:46" x14ac:dyDescent="0.35">
      <c r="A38" t="s">
        <v>20</v>
      </c>
      <c r="B38">
        <v>960</v>
      </c>
      <c r="C38">
        <v>913</v>
      </c>
      <c r="D38">
        <v>47</v>
      </c>
      <c r="E38">
        <v>0</v>
      </c>
      <c r="G38">
        <v>2.8756019167579409E-2</v>
      </c>
      <c r="H38">
        <v>1.4164901057845351E-2</v>
      </c>
      <c r="I38">
        <v>9.1882801408444477E-4</v>
      </c>
      <c r="J38">
        <v>2.7837191153494961E-2</v>
      </c>
      <c r="K38">
        <v>2.9674847181663851E-2</v>
      </c>
      <c r="M38">
        <v>0.95104166666666667</v>
      </c>
      <c r="N38">
        <v>7.6083333333333334</v>
      </c>
      <c r="Q38" t="s">
        <v>20</v>
      </c>
      <c r="R38">
        <v>47</v>
      </c>
      <c r="S38">
        <v>47</v>
      </c>
      <c r="T38">
        <v>0</v>
      </c>
      <c r="U38">
        <v>0</v>
      </c>
      <c r="W38">
        <v>6.8144414893617028E-2</v>
      </c>
      <c r="X38">
        <v>1.9077580573977061E-2</v>
      </c>
      <c r="Y38">
        <v>5.4541922113181809E-3</v>
      </c>
      <c r="Z38">
        <v>6.2690222682298846E-2</v>
      </c>
      <c r="AA38">
        <v>7.359860710493521E-2</v>
      </c>
      <c r="AC38">
        <v>1</v>
      </c>
      <c r="AD38">
        <v>0.47</v>
      </c>
      <c r="AG38" t="s">
        <v>20</v>
      </c>
      <c r="AH38">
        <v>960</v>
      </c>
      <c r="AI38">
        <v>960</v>
      </c>
      <c r="AJ38">
        <v>0</v>
      </c>
      <c r="AL38">
        <v>5.6443085937499998E-2</v>
      </c>
      <c r="AM38">
        <v>0.12925045333977819</v>
      </c>
      <c r="AN38">
        <v>8.1762192701537572E-3</v>
      </c>
      <c r="AO38">
        <v>4.8266866667346239E-2</v>
      </c>
      <c r="AP38">
        <v>6.4619305207653757E-2</v>
      </c>
      <c r="AR38">
        <v>1</v>
      </c>
      <c r="AS38">
        <v>8</v>
      </c>
      <c r="AT38">
        <v>8</v>
      </c>
    </row>
    <row r="39" spans="1:46" x14ac:dyDescent="0.35">
      <c r="A39" t="s">
        <v>21</v>
      </c>
      <c r="B39">
        <v>480</v>
      </c>
      <c r="C39">
        <v>458</v>
      </c>
      <c r="D39">
        <v>22</v>
      </c>
      <c r="E39">
        <v>0</v>
      </c>
      <c r="G39">
        <v>2.9476153930131001E-2</v>
      </c>
      <c r="H39">
        <v>1.294454101863729E-2</v>
      </c>
      <c r="I39">
        <v>1.1855230119294309E-3</v>
      </c>
      <c r="J39">
        <v>2.8290630918201571E-2</v>
      </c>
      <c r="K39">
        <v>3.0661676942060439E-2</v>
      </c>
      <c r="M39">
        <v>0.95416666666666672</v>
      </c>
      <c r="N39">
        <v>3.8166666666666669</v>
      </c>
      <c r="Q39" t="s">
        <v>21</v>
      </c>
      <c r="R39">
        <v>22</v>
      </c>
      <c r="S39">
        <v>22</v>
      </c>
      <c r="T39">
        <v>0</v>
      </c>
      <c r="U39">
        <v>0</v>
      </c>
      <c r="W39">
        <v>6.0263386363636373E-2</v>
      </c>
      <c r="X39">
        <v>1.798541832602419E-2</v>
      </c>
      <c r="Y39">
        <v>7.5156279792848142E-3</v>
      </c>
      <c r="Z39">
        <v>5.2747758384351549E-2</v>
      </c>
      <c r="AA39">
        <v>6.7779014342921176E-2</v>
      </c>
      <c r="AC39">
        <v>1</v>
      </c>
      <c r="AD39">
        <v>0.22</v>
      </c>
      <c r="AG39" t="s">
        <v>21</v>
      </c>
      <c r="AH39">
        <v>480</v>
      </c>
      <c r="AI39">
        <v>480</v>
      </c>
      <c r="AJ39">
        <v>0</v>
      </c>
      <c r="AL39">
        <v>5.3748493750000001E-2</v>
      </c>
      <c r="AM39">
        <v>0.11153887793208191</v>
      </c>
      <c r="AN39">
        <v>9.9784187154286878E-3</v>
      </c>
      <c r="AO39">
        <v>4.377007503457131E-2</v>
      </c>
      <c r="AP39">
        <v>6.3726912465428692E-2</v>
      </c>
      <c r="AR39">
        <v>1</v>
      </c>
      <c r="AS39">
        <v>4</v>
      </c>
      <c r="AT39">
        <v>4</v>
      </c>
    </row>
    <row r="40" spans="1:46" x14ac:dyDescent="0.35">
      <c r="A40" t="s">
        <v>22</v>
      </c>
      <c r="B40">
        <v>240</v>
      </c>
      <c r="C40">
        <v>227</v>
      </c>
      <c r="D40">
        <v>13</v>
      </c>
      <c r="E40">
        <v>0</v>
      </c>
      <c r="G40">
        <v>3.0068817180616741E-2</v>
      </c>
      <c r="H40">
        <v>1.2737681071875831E-2</v>
      </c>
      <c r="I40">
        <v>1.6570419891734219E-3</v>
      </c>
      <c r="J40">
        <v>2.841177519144332E-2</v>
      </c>
      <c r="K40">
        <v>3.1725859169790163E-2</v>
      </c>
      <c r="M40">
        <v>0.9458333333333333</v>
      </c>
      <c r="N40">
        <v>1.8915020744611539</v>
      </c>
      <c r="Q40" t="s">
        <v>22</v>
      </c>
      <c r="R40">
        <v>13</v>
      </c>
      <c r="S40">
        <v>13</v>
      </c>
      <c r="T40">
        <v>0</v>
      </c>
      <c r="U40">
        <v>0</v>
      </c>
      <c r="W40">
        <v>5.4685307692307693E-2</v>
      </c>
      <c r="X40">
        <v>1.7963221240312171E-2</v>
      </c>
      <c r="Y40">
        <v>9.7649182999015975E-3</v>
      </c>
      <c r="Z40">
        <v>4.4920389392406078E-2</v>
      </c>
      <c r="AA40">
        <v>6.4450225992209287E-2</v>
      </c>
      <c r="AC40">
        <v>1</v>
      </c>
      <c r="AD40">
        <v>0.12998642681731171</v>
      </c>
      <c r="AG40" t="s">
        <v>22</v>
      </c>
      <c r="AH40">
        <v>240</v>
      </c>
      <c r="AI40">
        <v>240</v>
      </c>
      <c r="AJ40">
        <v>0</v>
      </c>
      <c r="AL40">
        <v>6.063950416666667E-2</v>
      </c>
      <c r="AM40">
        <v>0.13234778670027089</v>
      </c>
      <c r="AN40">
        <v>1.6744305277386979E-2</v>
      </c>
      <c r="AO40">
        <v>4.3895198889279688E-2</v>
      </c>
      <c r="AP40">
        <v>7.7383809444053653E-2</v>
      </c>
      <c r="AR40">
        <v>1</v>
      </c>
      <c r="AS40">
        <v>1.9998259818091499</v>
      </c>
      <c r="AT40">
        <v>2</v>
      </c>
    </row>
    <row r="41" spans="1:46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</row>
    <row r="42" spans="1:46" x14ac:dyDescent="0.35">
      <c r="A42" s="6" t="s">
        <v>32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1"/>
      <c r="P42" s="1"/>
      <c r="Q42" s="7" t="s">
        <v>33</v>
      </c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1"/>
      <c r="AF42" s="1"/>
      <c r="AG42" s="4" t="s">
        <v>34</v>
      </c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</row>
    <row r="43" spans="1:46" x14ac:dyDescent="0.35">
      <c r="A43" s="2" t="s">
        <v>4</v>
      </c>
      <c r="B43" s="2" t="s">
        <v>5</v>
      </c>
      <c r="C43" s="2" t="s">
        <v>6</v>
      </c>
      <c r="D43" s="2" t="s">
        <v>7</v>
      </c>
      <c r="E43" s="2" t="s">
        <v>8</v>
      </c>
      <c r="G43" s="2" t="s">
        <v>9</v>
      </c>
      <c r="H43" s="2" t="s">
        <v>10</v>
      </c>
      <c r="I43" s="2" t="s">
        <v>11</v>
      </c>
      <c r="J43" s="2" t="s">
        <v>12</v>
      </c>
      <c r="K43" s="2" t="s">
        <v>13</v>
      </c>
      <c r="M43" s="2" t="s">
        <v>14</v>
      </c>
      <c r="N43" s="2" t="s">
        <v>15</v>
      </c>
      <c r="Q43" s="2" t="s">
        <v>4</v>
      </c>
      <c r="R43" s="2" t="s">
        <v>5</v>
      </c>
      <c r="S43" s="2" t="s">
        <v>6</v>
      </c>
      <c r="T43" s="2" t="s">
        <v>7</v>
      </c>
      <c r="U43" s="2" t="s">
        <v>8</v>
      </c>
      <c r="W43" s="2" t="s">
        <v>9</v>
      </c>
      <c r="X43" s="2" t="s">
        <v>10</v>
      </c>
      <c r="Y43" s="2" t="s">
        <v>11</v>
      </c>
      <c r="Z43" s="2" t="s">
        <v>12</v>
      </c>
      <c r="AA43" s="2" t="s">
        <v>13</v>
      </c>
      <c r="AC43" s="2" t="s">
        <v>14</v>
      </c>
      <c r="AD43" s="2" t="s">
        <v>15</v>
      </c>
      <c r="AG43" s="2" t="s">
        <v>4</v>
      </c>
      <c r="AH43" s="2" t="s">
        <v>5</v>
      </c>
      <c r="AI43" s="2" t="s">
        <v>6</v>
      </c>
      <c r="AJ43" s="2" t="s">
        <v>7</v>
      </c>
      <c r="AL43" s="2" t="s">
        <v>9</v>
      </c>
      <c r="AM43" s="2" t="s">
        <v>10</v>
      </c>
      <c r="AN43" s="2" t="s">
        <v>11</v>
      </c>
      <c r="AO43" s="2" t="s">
        <v>12</v>
      </c>
      <c r="AP43" s="2" t="s">
        <v>13</v>
      </c>
      <c r="AR43" s="2" t="s">
        <v>14</v>
      </c>
      <c r="AS43" s="2" t="s">
        <v>15</v>
      </c>
      <c r="AT43" s="3" t="s">
        <v>40</v>
      </c>
    </row>
    <row r="44" spans="1:46" x14ac:dyDescent="0.35">
      <c r="A44" t="s">
        <v>16</v>
      </c>
      <c r="B44">
        <v>4800</v>
      </c>
      <c r="C44">
        <v>1646</v>
      </c>
      <c r="D44">
        <v>787</v>
      </c>
      <c r="E44">
        <v>2367</v>
      </c>
      <c r="G44">
        <v>2.9970397396719322</v>
      </c>
      <c r="H44">
        <v>4.0774929057164122E-2</v>
      </c>
      <c r="I44">
        <v>1.9698555028810419E-3</v>
      </c>
      <c r="J44">
        <v>2.9950698841690508</v>
      </c>
      <c r="K44">
        <v>2.999009595174813</v>
      </c>
      <c r="M44">
        <v>0.34291666666666659</v>
      </c>
      <c r="N44">
        <v>13.11213167202625</v>
      </c>
      <c r="Q44" t="s">
        <v>16</v>
      </c>
      <c r="R44">
        <v>3154</v>
      </c>
      <c r="S44">
        <v>3154</v>
      </c>
      <c r="T44">
        <v>0</v>
      </c>
      <c r="U44">
        <v>0</v>
      </c>
      <c r="W44">
        <v>1.615088696892834E-2</v>
      </c>
      <c r="X44">
        <v>1.4421595806373E-2</v>
      </c>
      <c r="Y44">
        <v>5.0331346174304693E-4</v>
      </c>
      <c r="Z44">
        <v>1.5647573507185299E-2</v>
      </c>
      <c r="AA44">
        <v>1.6654200430671388E-2</v>
      </c>
      <c r="AC44">
        <v>1</v>
      </c>
      <c r="AD44">
        <v>29.886499102365061</v>
      </c>
      <c r="AG44" t="s">
        <v>16</v>
      </c>
      <c r="AH44">
        <v>4800</v>
      </c>
      <c r="AI44">
        <v>4800</v>
      </c>
      <c r="AJ44">
        <v>0</v>
      </c>
      <c r="AL44">
        <v>4.7573017460416658</v>
      </c>
      <c r="AM44">
        <v>1.3474180427154909</v>
      </c>
      <c r="AN44">
        <v>3.8118676313964622E-2</v>
      </c>
      <c r="AO44">
        <v>4.7191830697277011</v>
      </c>
      <c r="AP44">
        <v>4.7954204223556296</v>
      </c>
      <c r="AR44">
        <v>1</v>
      </c>
      <c r="AS44">
        <v>38.237078994973267</v>
      </c>
      <c r="AT44">
        <v>40</v>
      </c>
    </row>
    <row r="45" spans="1:46" x14ac:dyDescent="0.35">
      <c r="A45" t="s">
        <v>17</v>
      </c>
      <c r="B45">
        <v>2400</v>
      </c>
      <c r="C45">
        <v>2015</v>
      </c>
      <c r="D45">
        <v>385</v>
      </c>
      <c r="E45">
        <v>0</v>
      </c>
      <c r="G45">
        <v>5.093515682382134E-2</v>
      </c>
      <c r="H45">
        <v>1.9805602692116869E-2</v>
      </c>
      <c r="I45">
        <v>8.6478193506250747E-4</v>
      </c>
      <c r="J45">
        <v>5.0070374888758831E-2</v>
      </c>
      <c r="K45">
        <v>5.1799938758883848E-2</v>
      </c>
      <c r="M45">
        <v>0.83958333333333335</v>
      </c>
      <c r="N45">
        <v>16.752269029369</v>
      </c>
      <c r="Q45" t="s">
        <v>17</v>
      </c>
      <c r="R45">
        <v>385</v>
      </c>
      <c r="S45">
        <v>385</v>
      </c>
      <c r="T45">
        <v>0</v>
      </c>
      <c r="U45">
        <v>0</v>
      </c>
      <c r="W45">
        <v>4.2696489610389611E-2</v>
      </c>
      <c r="X45">
        <v>2.75206005386689E-2</v>
      </c>
      <c r="Y45">
        <v>2.749056167157044E-3</v>
      </c>
      <c r="Z45">
        <v>3.9947433443232573E-2</v>
      </c>
      <c r="AA45">
        <v>4.5445545777546663E-2</v>
      </c>
      <c r="AC45">
        <v>1</v>
      </c>
      <c r="AD45">
        <v>3.8391653570750108</v>
      </c>
      <c r="AG45" t="s">
        <v>17</v>
      </c>
      <c r="AH45">
        <v>2400</v>
      </c>
      <c r="AI45">
        <v>2400</v>
      </c>
      <c r="AJ45">
        <v>0</v>
      </c>
      <c r="AL45">
        <v>0.13173863208333331</v>
      </c>
      <c r="AM45">
        <v>0.18919822597973759</v>
      </c>
      <c r="AN45">
        <v>7.5695055268723034E-3</v>
      </c>
      <c r="AO45">
        <v>0.12416912655646101</v>
      </c>
      <c r="AP45">
        <v>0.13930813761020561</v>
      </c>
      <c r="AR45">
        <v>1</v>
      </c>
      <c r="AS45">
        <v>19.95307477443454</v>
      </c>
      <c r="AT45">
        <v>20</v>
      </c>
    </row>
    <row r="46" spans="1:46" x14ac:dyDescent="0.35">
      <c r="A46" t="s">
        <v>18</v>
      </c>
      <c r="B46">
        <v>1600</v>
      </c>
      <c r="C46">
        <v>1516</v>
      </c>
      <c r="D46">
        <v>84</v>
      </c>
      <c r="E46">
        <v>0</v>
      </c>
      <c r="G46">
        <v>3.1261881596306072E-2</v>
      </c>
      <c r="H46">
        <v>1.454420852821043E-2</v>
      </c>
      <c r="I46">
        <v>7.3214409391819202E-4</v>
      </c>
      <c r="J46">
        <v>3.0529737502387879E-2</v>
      </c>
      <c r="K46">
        <v>3.1994025690224262E-2</v>
      </c>
      <c r="M46">
        <v>0.94750000000000001</v>
      </c>
      <c r="N46">
        <v>12.633333333333329</v>
      </c>
      <c r="Q46" t="s">
        <v>18</v>
      </c>
      <c r="R46">
        <v>84</v>
      </c>
      <c r="S46">
        <v>84</v>
      </c>
      <c r="T46">
        <v>0</v>
      </c>
      <c r="U46">
        <v>0</v>
      </c>
      <c r="W46">
        <v>5.3726416666666672E-2</v>
      </c>
      <c r="X46">
        <v>2.3158189631680301E-2</v>
      </c>
      <c r="Y46">
        <v>4.9524606574481026E-3</v>
      </c>
      <c r="Z46">
        <v>4.8773956009218557E-2</v>
      </c>
      <c r="AA46">
        <v>5.8678877324114767E-2</v>
      </c>
      <c r="AC46">
        <v>1</v>
      </c>
      <c r="AD46">
        <v>0.84</v>
      </c>
      <c r="AG46" t="s">
        <v>18</v>
      </c>
      <c r="AH46">
        <v>1600</v>
      </c>
      <c r="AI46">
        <v>1600</v>
      </c>
      <c r="AJ46">
        <v>0</v>
      </c>
      <c r="AL46">
        <v>5.7717261875000009E-2</v>
      </c>
      <c r="AM46">
        <v>0.1177647404203909</v>
      </c>
      <c r="AN46">
        <v>5.7704722805991537E-3</v>
      </c>
      <c r="AO46">
        <v>5.1946789594400862E-2</v>
      </c>
      <c r="AP46">
        <v>6.3487734155599163E-2</v>
      </c>
      <c r="AR46">
        <v>1</v>
      </c>
      <c r="AS46">
        <v>13.33333333333333</v>
      </c>
      <c r="AT46">
        <v>13.3333333333333</v>
      </c>
    </row>
    <row r="47" spans="1:46" x14ac:dyDescent="0.35">
      <c r="A47" t="s">
        <v>19</v>
      </c>
      <c r="B47">
        <v>1200</v>
      </c>
      <c r="C47">
        <v>1104</v>
      </c>
      <c r="D47">
        <v>96</v>
      </c>
      <c r="E47">
        <v>0</v>
      </c>
      <c r="G47">
        <v>3.6881947010869567E-2</v>
      </c>
      <c r="H47">
        <v>1.8992836962156551E-2</v>
      </c>
      <c r="I47">
        <v>1.1203697513019911E-3</v>
      </c>
      <c r="J47">
        <v>3.5761577259567578E-2</v>
      </c>
      <c r="K47">
        <v>3.8002316762171563E-2</v>
      </c>
      <c r="M47">
        <v>0.92</v>
      </c>
      <c r="N47">
        <v>9.1784205008302422</v>
      </c>
      <c r="Q47" t="s">
        <v>19</v>
      </c>
      <c r="R47">
        <v>96</v>
      </c>
      <c r="S47">
        <v>96</v>
      </c>
      <c r="T47">
        <v>0</v>
      </c>
      <c r="U47">
        <v>0</v>
      </c>
      <c r="W47">
        <v>5.1572317708333343E-2</v>
      </c>
      <c r="X47">
        <v>2.5837881649144679E-2</v>
      </c>
      <c r="Y47">
        <v>5.1686527961107556E-3</v>
      </c>
      <c r="Z47">
        <v>4.6403664912222579E-2</v>
      </c>
      <c r="AA47">
        <v>5.6740970504444092E-2</v>
      </c>
      <c r="AC47">
        <v>1</v>
      </c>
      <c r="AD47">
        <v>0.95729913843526271</v>
      </c>
      <c r="AG47" t="s">
        <v>19</v>
      </c>
      <c r="AH47">
        <v>1200</v>
      </c>
      <c r="AI47">
        <v>1200</v>
      </c>
      <c r="AJ47">
        <v>0</v>
      </c>
      <c r="AL47">
        <v>7.9351581666666657E-2</v>
      </c>
      <c r="AM47">
        <v>0.150060318857314</v>
      </c>
      <c r="AN47">
        <v>8.4904618177212288E-3</v>
      </c>
      <c r="AO47">
        <v>7.0861119848945428E-2</v>
      </c>
      <c r="AP47">
        <v>8.7842043484387886E-2</v>
      </c>
      <c r="AR47">
        <v>1</v>
      </c>
      <c r="AS47">
        <v>9.9765440226415674</v>
      </c>
      <c r="AT47">
        <v>10</v>
      </c>
    </row>
    <row r="48" spans="1:46" x14ac:dyDescent="0.35">
      <c r="A48" t="s">
        <v>20</v>
      </c>
      <c r="B48">
        <v>960</v>
      </c>
      <c r="C48">
        <v>929</v>
      </c>
      <c r="D48">
        <v>31</v>
      </c>
      <c r="E48">
        <v>0</v>
      </c>
      <c r="G48">
        <v>3.108434930032293E-2</v>
      </c>
      <c r="H48">
        <v>1.4714241509745129E-2</v>
      </c>
      <c r="I48">
        <v>9.4620686432583606E-4</v>
      </c>
      <c r="J48">
        <v>3.0138142435997099E-2</v>
      </c>
      <c r="K48">
        <v>3.2030556164648769E-2</v>
      </c>
      <c r="M48">
        <v>0.96770833333333328</v>
      </c>
      <c r="N48">
        <v>7.7416666666666663</v>
      </c>
      <c r="Q48" t="s">
        <v>20</v>
      </c>
      <c r="R48">
        <v>31</v>
      </c>
      <c r="S48">
        <v>31</v>
      </c>
      <c r="T48">
        <v>0</v>
      </c>
      <c r="U48">
        <v>0</v>
      </c>
      <c r="W48">
        <v>6.1837709677419361E-2</v>
      </c>
      <c r="X48">
        <v>2.0997524531045132E-2</v>
      </c>
      <c r="Y48">
        <v>7.3916828010174322E-3</v>
      </c>
      <c r="Z48">
        <v>5.4446026876401932E-2</v>
      </c>
      <c r="AA48">
        <v>6.9229392478436791E-2</v>
      </c>
      <c r="AC48">
        <v>1</v>
      </c>
      <c r="AD48">
        <v>0.31</v>
      </c>
      <c r="AG48" t="s">
        <v>20</v>
      </c>
      <c r="AH48">
        <v>960</v>
      </c>
      <c r="AI48">
        <v>960</v>
      </c>
      <c r="AJ48">
        <v>0</v>
      </c>
      <c r="AL48">
        <v>4.8603853645833327E-2</v>
      </c>
      <c r="AM48">
        <v>9.7748409844158862E-2</v>
      </c>
      <c r="AN48">
        <v>6.1834400695965118E-3</v>
      </c>
      <c r="AO48">
        <v>4.2420413576236812E-2</v>
      </c>
      <c r="AP48">
        <v>5.4787293715429841E-2</v>
      </c>
      <c r="AR48">
        <v>1</v>
      </c>
      <c r="AS48">
        <v>8</v>
      </c>
      <c r="AT48">
        <v>8</v>
      </c>
    </row>
    <row r="49" spans="1:46" x14ac:dyDescent="0.35">
      <c r="A49" t="s">
        <v>21</v>
      </c>
      <c r="B49">
        <v>480</v>
      </c>
      <c r="C49">
        <v>467</v>
      </c>
      <c r="D49">
        <v>13</v>
      </c>
      <c r="E49">
        <v>0</v>
      </c>
      <c r="G49">
        <v>2.9283527837259099E-2</v>
      </c>
      <c r="H49">
        <v>1.6381189972158192E-2</v>
      </c>
      <c r="I49">
        <v>1.485740896544121E-3</v>
      </c>
      <c r="J49">
        <v>2.779778694071498E-2</v>
      </c>
      <c r="K49">
        <v>3.0769268733803219E-2</v>
      </c>
      <c r="M49">
        <v>0.97291666666666665</v>
      </c>
      <c r="N49">
        <v>3.8916666666666671</v>
      </c>
      <c r="Q49" t="s">
        <v>21</v>
      </c>
      <c r="R49">
        <v>13</v>
      </c>
      <c r="S49">
        <v>13</v>
      </c>
      <c r="T49">
        <v>0</v>
      </c>
      <c r="U49">
        <v>0</v>
      </c>
      <c r="W49">
        <v>5.8360653846153847E-2</v>
      </c>
      <c r="X49">
        <v>1.6395730034400629E-2</v>
      </c>
      <c r="Y49">
        <v>8.9128203739911541E-3</v>
      </c>
      <c r="Z49">
        <v>4.9447833472162701E-2</v>
      </c>
      <c r="AA49">
        <v>6.7273474220145013E-2</v>
      </c>
      <c r="AC49">
        <v>1</v>
      </c>
      <c r="AD49">
        <v>0.13</v>
      </c>
      <c r="AG49" t="s">
        <v>21</v>
      </c>
      <c r="AH49">
        <v>480</v>
      </c>
      <c r="AI49">
        <v>480</v>
      </c>
      <c r="AJ49">
        <v>0</v>
      </c>
      <c r="AL49">
        <v>4.8269697916666673E-2</v>
      </c>
      <c r="AM49">
        <v>0.1509450141888988</v>
      </c>
      <c r="AN49">
        <v>1.350374490498555E-2</v>
      </c>
      <c r="AO49">
        <v>3.4765953011681117E-2</v>
      </c>
      <c r="AP49">
        <v>6.1773442821652223E-2</v>
      </c>
      <c r="AR49">
        <v>1</v>
      </c>
      <c r="AS49">
        <v>4</v>
      </c>
      <c r="AT49">
        <v>4</v>
      </c>
    </row>
    <row r="50" spans="1:46" x14ac:dyDescent="0.35">
      <c r="A50" t="s">
        <v>22</v>
      </c>
      <c r="B50">
        <v>240</v>
      </c>
      <c r="C50">
        <v>228</v>
      </c>
      <c r="D50">
        <v>12</v>
      </c>
      <c r="E50">
        <v>0</v>
      </c>
      <c r="G50">
        <v>3.004232894736842E-2</v>
      </c>
      <c r="H50">
        <v>1.4075887122541529E-2</v>
      </c>
      <c r="I50">
        <v>1.8271088589237401E-3</v>
      </c>
      <c r="J50">
        <v>2.8215220088444681E-2</v>
      </c>
      <c r="K50">
        <v>3.1869437806292158E-2</v>
      </c>
      <c r="M50">
        <v>0.95</v>
      </c>
      <c r="N50">
        <v>1.9</v>
      </c>
      <c r="Q50" t="s">
        <v>22</v>
      </c>
      <c r="R50">
        <v>12</v>
      </c>
      <c r="S50">
        <v>12</v>
      </c>
      <c r="T50">
        <v>0</v>
      </c>
      <c r="U50">
        <v>0</v>
      </c>
      <c r="W50">
        <v>6.9876375000000004E-2</v>
      </c>
      <c r="X50">
        <v>3.1481994771565457E-2</v>
      </c>
      <c r="Y50">
        <v>1.7812615392869921E-2</v>
      </c>
      <c r="Z50">
        <v>5.2063759607130083E-2</v>
      </c>
      <c r="AA50">
        <v>8.7688990392869925E-2</v>
      </c>
      <c r="AC50">
        <v>1</v>
      </c>
      <c r="AD50">
        <v>0.12</v>
      </c>
      <c r="AG50" t="s">
        <v>22</v>
      </c>
      <c r="AH50">
        <v>240</v>
      </c>
      <c r="AI50">
        <v>240</v>
      </c>
      <c r="AJ50">
        <v>0</v>
      </c>
      <c r="AL50">
        <v>5.9108639583333338E-2</v>
      </c>
      <c r="AM50">
        <v>0.13085459211470779</v>
      </c>
      <c r="AN50">
        <v>1.655539009714424E-2</v>
      </c>
      <c r="AO50">
        <v>4.255324948618909E-2</v>
      </c>
      <c r="AP50">
        <v>7.5664029680477585E-2</v>
      </c>
      <c r="AR50">
        <v>1</v>
      </c>
      <c r="AS50">
        <v>2</v>
      </c>
      <c r="AT50">
        <v>2</v>
      </c>
    </row>
    <row r="51" spans="1:46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6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6" x14ac:dyDescent="0.35">
      <c r="A53" s="6" t="s">
        <v>35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1"/>
      <c r="P53" s="1"/>
      <c r="Q53" s="7" t="s">
        <v>36</v>
      </c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1"/>
      <c r="AF53" s="1"/>
      <c r="AG53" s="4" t="s">
        <v>37</v>
      </c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</row>
    <row r="54" spans="1:46" x14ac:dyDescent="0.35">
      <c r="A54" s="2" t="s">
        <v>4</v>
      </c>
      <c r="B54" s="2" t="s">
        <v>5</v>
      </c>
      <c r="C54" s="2" t="s">
        <v>6</v>
      </c>
      <c r="D54" s="2" t="s">
        <v>7</v>
      </c>
      <c r="E54" s="2" t="s">
        <v>8</v>
      </c>
      <c r="G54" s="2" t="s">
        <v>9</v>
      </c>
      <c r="H54" s="2" t="s">
        <v>10</v>
      </c>
      <c r="I54" s="2" t="s">
        <v>11</v>
      </c>
      <c r="J54" s="2" t="s">
        <v>12</v>
      </c>
      <c r="K54" s="2" t="s">
        <v>13</v>
      </c>
      <c r="M54" s="2" t="s">
        <v>14</v>
      </c>
      <c r="N54" s="2" t="s">
        <v>15</v>
      </c>
      <c r="Q54" s="2" t="s">
        <v>4</v>
      </c>
      <c r="R54" s="2" t="s">
        <v>5</v>
      </c>
      <c r="S54" s="2" t="s">
        <v>6</v>
      </c>
      <c r="T54" s="2" t="s">
        <v>7</v>
      </c>
      <c r="U54" s="2" t="s">
        <v>8</v>
      </c>
      <c r="W54" s="2" t="s">
        <v>9</v>
      </c>
      <c r="X54" s="2" t="s">
        <v>10</v>
      </c>
      <c r="Y54" s="2" t="s">
        <v>11</v>
      </c>
      <c r="Z54" s="2" t="s">
        <v>12</v>
      </c>
      <c r="AA54" s="2" t="s">
        <v>13</v>
      </c>
      <c r="AC54" s="2" t="s">
        <v>14</v>
      </c>
      <c r="AD54" s="2" t="s">
        <v>15</v>
      </c>
      <c r="AG54" s="2" t="s">
        <v>4</v>
      </c>
      <c r="AH54" s="2" t="s">
        <v>5</v>
      </c>
      <c r="AI54" s="2" t="s">
        <v>6</v>
      </c>
      <c r="AJ54" s="2" t="s">
        <v>7</v>
      </c>
      <c r="AL54" s="2" t="s">
        <v>9</v>
      </c>
      <c r="AM54" s="2" t="s">
        <v>10</v>
      </c>
      <c r="AN54" s="2" t="s">
        <v>11</v>
      </c>
      <c r="AO54" s="2" t="s">
        <v>12</v>
      </c>
      <c r="AP54" s="2" t="s">
        <v>13</v>
      </c>
      <c r="AR54" s="2" t="s">
        <v>14</v>
      </c>
      <c r="AS54" s="2" t="s">
        <v>15</v>
      </c>
      <c r="AT54" s="3" t="s">
        <v>40</v>
      </c>
    </row>
    <row r="55" spans="1:46" x14ac:dyDescent="0.35">
      <c r="A55" t="s">
        <v>16</v>
      </c>
      <c r="B55">
        <v>4800</v>
      </c>
      <c r="C55">
        <v>1658.6</v>
      </c>
      <c r="D55">
        <v>789</v>
      </c>
      <c r="E55">
        <v>2352.4</v>
      </c>
      <c r="G55">
        <v>2.9839500210304761</v>
      </c>
      <c r="H55">
        <v>3.8760101688055527E-2</v>
      </c>
      <c r="I55">
        <v>1.86547162657562E-3</v>
      </c>
      <c r="J55">
        <v>2.9820845494039001</v>
      </c>
      <c r="K55">
        <v>2.9858154926570508</v>
      </c>
      <c r="M55">
        <v>0.34554166666666658</v>
      </c>
      <c r="N55">
        <v>13.216404255945569</v>
      </c>
      <c r="Q55" t="s">
        <v>16</v>
      </c>
      <c r="R55">
        <v>3141.4</v>
      </c>
      <c r="S55">
        <v>3141.4</v>
      </c>
      <c r="T55">
        <v>0</v>
      </c>
      <c r="U55">
        <v>0</v>
      </c>
      <c r="W55">
        <v>1.5586565757373501E-2</v>
      </c>
      <c r="X55">
        <v>1.364009356208799E-2</v>
      </c>
      <c r="Y55">
        <v>4.7697760273292521E-4</v>
      </c>
      <c r="Z55">
        <v>1.510958815464057E-2</v>
      </c>
      <c r="AA55">
        <v>1.606354336010642E-2</v>
      </c>
      <c r="AC55">
        <v>1</v>
      </c>
      <c r="AD55">
        <v>29.77747739189379</v>
      </c>
      <c r="AG55" t="s">
        <v>16</v>
      </c>
      <c r="AH55">
        <v>4800</v>
      </c>
      <c r="AI55">
        <v>4800</v>
      </c>
      <c r="AJ55">
        <v>0</v>
      </c>
      <c r="AL55">
        <v>4.7474383061874992</v>
      </c>
      <c r="AM55">
        <v>1.3779094562888961</v>
      </c>
      <c r="AN55">
        <v>3.8981283379858921E-2</v>
      </c>
      <c r="AO55">
        <v>4.7084570228076412</v>
      </c>
      <c r="AP55">
        <v>4.786419589567358</v>
      </c>
      <c r="AR55">
        <v>1</v>
      </c>
      <c r="AS55">
        <v>38.248308889081301</v>
      </c>
      <c r="AT55">
        <v>40</v>
      </c>
    </row>
    <row r="56" spans="1:46" x14ac:dyDescent="0.35">
      <c r="A56" t="s">
        <v>17</v>
      </c>
      <c r="B56">
        <v>2400</v>
      </c>
      <c r="C56">
        <v>1984.4</v>
      </c>
      <c r="D56">
        <v>415.6</v>
      </c>
      <c r="E56">
        <v>0</v>
      </c>
      <c r="G56">
        <v>5.0330171112863809E-2</v>
      </c>
      <c r="H56">
        <v>1.9672494877079519E-2</v>
      </c>
      <c r="I56">
        <v>8.6559985852026919E-4</v>
      </c>
      <c r="J56">
        <v>4.9464571254343552E-2</v>
      </c>
      <c r="K56">
        <v>5.1195770971384079E-2</v>
      </c>
      <c r="M56">
        <v>0.82683333333333342</v>
      </c>
      <c r="N56">
        <v>16.517936001448479</v>
      </c>
      <c r="Q56" t="s">
        <v>17</v>
      </c>
      <c r="R56">
        <v>415.6</v>
      </c>
      <c r="S56">
        <v>415.6</v>
      </c>
      <c r="T56">
        <v>0</v>
      </c>
      <c r="U56">
        <v>0</v>
      </c>
      <c r="W56">
        <v>4.3721348010458891E-2</v>
      </c>
      <c r="X56">
        <v>2.7866397575414582E-2</v>
      </c>
      <c r="Y56">
        <v>2.6817143164682548E-3</v>
      </c>
      <c r="Z56">
        <v>4.1039633693990621E-2</v>
      </c>
      <c r="AA56">
        <v>4.6403062326927147E-2</v>
      </c>
      <c r="AC56">
        <v>1</v>
      </c>
      <c r="AD56">
        <v>4.1503983680827714</v>
      </c>
      <c r="AG56" t="s">
        <v>17</v>
      </c>
      <c r="AH56">
        <v>2400</v>
      </c>
      <c r="AI56">
        <v>2400</v>
      </c>
      <c r="AJ56">
        <v>0</v>
      </c>
      <c r="AL56">
        <v>0.13818210312500001</v>
      </c>
      <c r="AM56">
        <v>0.19736562974923749</v>
      </c>
      <c r="AN56">
        <v>7.8962697322620921E-3</v>
      </c>
      <c r="AO56">
        <v>0.13028583339273789</v>
      </c>
      <c r="AP56">
        <v>0.14607837285726211</v>
      </c>
      <c r="AR56">
        <v>1</v>
      </c>
      <c r="AS56">
        <v>19.977378062108471</v>
      </c>
      <c r="AT56">
        <v>20</v>
      </c>
    </row>
    <row r="57" spans="1:46" x14ac:dyDescent="0.35">
      <c r="A57" t="s">
        <v>18</v>
      </c>
      <c r="B57">
        <v>1600</v>
      </c>
      <c r="C57">
        <v>1515.2</v>
      </c>
      <c r="D57">
        <v>84.8</v>
      </c>
      <c r="E57">
        <v>0</v>
      </c>
      <c r="G57">
        <v>3.1391646744592633E-2</v>
      </c>
      <c r="H57">
        <v>1.476932044767139E-2</v>
      </c>
      <c r="I57">
        <v>7.4378423248412325E-4</v>
      </c>
      <c r="J57">
        <v>3.064786251210851E-2</v>
      </c>
      <c r="K57">
        <v>3.2135430977076752E-2</v>
      </c>
      <c r="M57">
        <v>0.94700000000000006</v>
      </c>
      <c r="N57">
        <v>12.62643958980256</v>
      </c>
      <c r="Q57" t="s">
        <v>18</v>
      </c>
      <c r="R57">
        <v>84.8</v>
      </c>
      <c r="S57">
        <v>84.8</v>
      </c>
      <c r="T57">
        <v>0</v>
      </c>
      <c r="U57">
        <v>0</v>
      </c>
      <c r="W57">
        <v>5.4820831774139753E-2</v>
      </c>
      <c r="X57">
        <v>2.2311327928973231E-2</v>
      </c>
      <c r="Y57">
        <v>4.7623551131595436E-3</v>
      </c>
      <c r="Z57">
        <v>5.0058476660980199E-2</v>
      </c>
      <c r="AA57">
        <v>5.9583186887299293E-2</v>
      </c>
      <c r="AC57">
        <v>1</v>
      </c>
      <c r="AD57">
        <v>0.84798369366950621</v>
      </c>
      <c r="AG57" t="s">
        <v>18</v>
      </c>
      <c r="AH57">
        <v>1600</v>
      </c>
      <c r="AI57">
        <v>1600</v>
      </c>
      <c r="AJ57">
        <v>0</v>
      </c>
      <c r="AL57">
        <v>5.7672597249999999E-2</v>
      </c>
      <c r="AM57">
        <v>0.1157157696978028</v>
      </c>
      <c r="AN57">
        <v>5.670072715192335E-3</v>
      </c>
      <c r="AO57">
        <v>5.2002524534807672E-2</v>
      </c>
      <c r="AP57">
        <v>6.3342669965192333E-2</v>
      </c>
      <c r="AR57">
        <v>1</v>
      </c>
      <c r="AS57">
        <v>13.333094932426141</v>
      </c>
      <c r="AT57">
        <v>13.3333333333333</v>
      </c>
    </row>
    <row r="58" spans="1:46" x14ac:dyDescent="0.35">
      <c r="A58" t="s">
        <v>19</v>
      </c>
      <c r="B58">
        <v>1200</v>
      </c>
      <c r="C58">
        <v>1128</v>
      </c>
      <c r="D58">
        <v>72</v>
      </c>
      <c r="E58">
        <v>0</v>
      </c>
      <c r="G58">
        <v>3.3165463819473287E-2</v>
      </c>
      <c r="H58">
        <v>1.615795602526918E-2</v>
      </c>
      <c r="I58">
        <v>9.4423692101451291E-4</v>
      </c>
      <c r="J58">
        <v>3.2221226898458771E-2</v>
      </c>
      <c r="K58">
        <v>3.4109700740487803E-2</v>
      </c>
      <c r="M58">
        <v>0.94000000000000006</v>
      </c>
      <c r="N58">
        <v>9.3897511275692001</v>
      </c>
      <c r="Q58" t="s">
        <v>19</v>
      </c>
      <c r="R58">
        <v>72</v>
      </c>
      <c r="S58">
        <v>72</v>
      </c>
      <c r="T58">
        <v>0</v>
      </c>
      <c r="U58">
        <v>0</v>
      </c>
      <c r="W58">
        <v>5.4653995583927459E-2</v>
      </c>
      <c r="X58">
        <v>2.3735458412129699E-2</v>
      </c>
      <c r="Y58">
        <v>5.5864271669092353E-3</v>
      </c>
      <c r="Z58">
        <v>4.9067568417018217E-2</v>
      </c>
      <c r="AA58">
        <v>6.02404227508367E-2</v>
      </c>
      <c r="AC58">
        <v>1</v>
      </c>
      <c r="AD58">
        <v>0.71879918594136416</v>
      </c>
      <c r="AG58" t="s">
        <v>19</v>
      </c>
      <c r="AH58">
        <v>1200</v>
      </c>
      <c r="AI58">
        <v>1200</v>
      </c>
      <c r="AJ58">
        <v>0</v>
      </c>
      <c r="AL58">
        <v>6.6587837750000003E-2</v>
      </c>
      <c r="AM58">
        <v>0.1399482835422039</v>
      </c>
      <c r="AN58">
        <v>7.9183195592203142E-3</v>
      </c>
      <c r="AO58">
        <v>5.8669518190779688E-2</v>
      </c>
      <c r="AP58">
        <v>7.4506157309220306E-2</v>
      </c>
      <c r="AR58">
        <v>1</v>
      </c>
      <c r="AS58">
        <v>9.9889168692138277</v>
      </c>
      <c r="AT58">
        <v>10</v>
      </c>
    </row>
    <row r="59" spans="1:46" x14ac:dyDescent="0.35">
      <c r="A59" t="s">
        <v>20</v>
      </c>
      <c r="B59">
        <v>960</v>
      </c>
      <c r="C59">
        <v>914</v>
      </c>
      <c r="D59">
        <v>46</v>
      </c>
      <c r="E59">
        <v>0</v>
      </c>
      <c r="G59">
        <v>3.0252801845919931E-2</v>
      </c>
      <c r="H59">
        <v>1.4762117338749331E-2</v>
      </c>
      <c r="I59">
        <v>9.5727899415769398E-4</v>
      </c>
      <c r="J59">
        <v>2.9295522851762231E-2</v>
      </c>
      <c r="K59">
        <v>3.121008084007763E-2</v>
      </c>
      <c r="M59">
        <v>0.95208333333333339</v>
      </c>
      <c r="N59">
        <v>7.6166666666666671</v>
      </c>
      <c r="Q59" t="s">
        <v>20</v>
      </c>
      <c r="R59">
        <v>46</v>
      </c>
      <c r="S59">
        <v>46</v>
      </c>
      <c r="T59">
        <v>0</v>
      </c>
      <c r="U59">
        <v>0</v>
      </c>
      <c r="W59">
        <v>6.12974485435583E-2</v>
      </c>
      <c r="X59">
        <v>2.149903703367434E-2</v>
      </c>
      <c r="Y59">
        <v>6.3358547813969351E-3</v>
      </c>
      <c r="Z59">
        <v>5.4961593762161358E-2</v>
      </c>
      <c r="AA59">
        <v>6.7633303324955235E-2</v>
      </c>
      <c r="AC59">
        <v>1</v>
      </c>
      <c r="AD59">
        <v>0.46</v>
      </c>
      <c r="AG59" t="s">
        <v>20</v>
      </c>
      <c r="AH59">
        <v>960</v>
      </c>
      <c r="AI59">
        <v>960</v>
      </c>
      <c r="AJ59">
        <v>0</v>
      </c>
      <c r="AL59">
        <v>5.92732625E-2</v>
      </c>
      <c r="AM59">
        <v>0.14579476963909321</v>
      </c>
      <c r="AN59">
        <v>9.2227916746804566E-3</v>
      </c>
      <c r="AO59">
        <v>5.0050470825319548E-2</v>
      </c>
      <c r="AP59">
        <v>6.8496054174680451E-2</v>
      </c>
      <c r="AR59">
        <v>1</v>
      </c>
      <c r="AS59">
        <v>8</v>
      </c>
      <c r="AT59">
        <v>8</v>
      </c>
    </row>
    <row r="60" spans="1:46" x14ac:dyDescent="0.35">
      <c r="A60" t="s">
        <v>21</v>
      </c>
      <c r="B60">
        <v>480</v>
      </c>
      <c r="C60">
        <v>460.6</v>
      </c>
      <c r="D60">
        <v>19.399999999999999</v>
      </c>
      <c r="E60">
        <v>0</v>
      </c>
      <c r="G60">
        <v>3.0847779929468189E-2</v>
      </c>
      <c r="H60">
        <v>1.5862654863608709E-2</v>
      </c>
      <c r="I60">
        <v>1.448145774070304E-3</v>
      </c>
      <c r="J60">
        <v>2.9399634155397879E-2</v>
      </c>
      <c r="K60">
        <v>3.2295925703538488E-2</v>
      </c>
      <c r="M60">
        <v>0.95958333333333334</v>
      </c>
      <c r="N60">
        <v>3.8361023388434501</v>
      </c>
      <c r="Q60" t="s">
        <v>21</v>
      </c>
      <c r="R60">
        <v>19.399999999999999</v>
      </c>
      <c r="S60">
        <v>19.399999999999999</v>
      </c>
      <c r="T60">
        <v>0</v>
      </c>
      <c r="U60">
        <v>0</v>
      </c>
      <c r="W60">
        <v>5.8860627129677337E-2</v>
      </c>
      <c r="X60">
        <v>1.758819945952882E-2</v>
      </c>
      <c r="Y60">
        <v>7.9413379958609316E-3</v>
      </c>
      <c r="Z60">
        <v>5.0919289133816423E-2</v>
      </c>
      <c r="AA60">
        <v>6.6801965125538279E-2</v>
      </c>
      <c r="AC60">
        <v>1</v>
      </c>
      <c r="AD60">
        <v>0.19386903553499341</v>
      </c>
      <c r="AG60" t="s">
        <v>21</v>
      </c>
      <c r="AH60">
        <v>480</v>
      </c>
      <c r="AI60">
        <v>480</v>
      </c>
      <c r="AJ60">
        <v>0</v>
      </c>
      <c r="AL60">
        <v>5.4684292500000002E-2</v>
      </c>
      <c r="AM60">
        <v>0.13136778081065981</v>
      </c>
      <c r="AN60">
        <v>1.1752339156967471E-2</v>
      </c>
      <c r="AO60">
        <v>4.2931953343032528E-2</v>
      </c>
      <c r="AP60">
        <v>6.6436631656967476E-2</v>
      </c>
      <c r="AR60">
        <v>1</v>
      </c>
      <c r="AS60">
        <v>3.9976780212661098</v>
      </c>
      <c r="AT60">
        <v>4</v>
      </c>
    </row>
    <row r="61" spans="1:46" x14ac:dyDescent="0.35">
      <c r="A61" t="s">
        <v>22</v>
      </c>
      <c r="B61">
        <v>240</v>
      </c>
      <c r="C61">
        <v>227.6</v>
      </c>
      <c r="D61">
        <v>12.4</v>
      </c>
      <c r="E61">
        <v>0</v>
      </c>
      <c r="G61">
        <v>3.0805731954302851E-2</v>
      </c>
      <c r="H61">
        <v>1.8027060185531029E-2</v>
      </c>
      <c r="I61">
        <v>2.3414022962652968E-3</v>
      </c>
      <c r="J61">
        <v>2.8464329658037558E-2</v>
      </c>
      <c r="K61">
        <v>3.3147134250568158E-2</v>
      </c>
      <c r="M61">
        <v>0.94833333333333325</v>
      </c>
      <c r="N61">
        <v>1.896417779193919</v>
      </c>
      <c r="Q61" t="s">
        <v>22</v>
      </c>
      <c r="R61">
        <v>12.4</v>
      </c>
      <c r="S61">
        <v>12.4</v>
      </c>
      <c r="T61">
        <v>0</v>
      </c>
      <c r="U61">
        <v>0</v>
      </c>
      <c r="W61">
        <v>5.7901259871794862E-2</v>
      </c>
      <c r="X61">
        <v>1.9946261628088439E-2</v>
      </c>
      <c r="Y61">
        <v>1.1165566322829701E-2</v>
      </c>
      <c r="Z61">
        <v>4.673569354896516E-2</v>
      </c>
      <c r="AA61">
        <v>6.9066826194624578E-2</v>
      </c>
      <c r="AC61">
        <v>1</v>
      </c>
      <c r="AD61">
        <v>0.1239782400868067</v>
      </c>
      <c r="AG61" t="s">
        <v>22</v>
      </c>
      <c r="AH61">
        <v>240</v>
      </c>
      <c r="AI61">
        <v>240</v>
      </c>
      <c r="AJ61">
        <v>0</v>
      </c>
      <c r="AL61">
        <v>7.5573210416666675E-2</v>
      </c>
      <c r="AM61">
        <v>0.25467734324609709</v>
      </c>
      <c r="AN61">
        <v>3.222112956225047E-2</v>
      </c>
      <c r="AO61">
        <v>4.3352080854416199E-2</v>
      </c>
      <c r="AP61">
        <v>0.1077943399789171</v>
      </c>
      <c r="AR61">
        <v>1</v>
      </c>
      <c r="AS61">
        <v>1.9997360006263649</v>
      </c>
      <c r="AT61">
        <v>2</v>
      </c>
    </row>
  </sheetData>
  <mergeCells count="19">
    <mergeCell ref="A42:N42"/>
    <mergeCell ref="Q42:AD42"/>
    <mergeCell ref="A53:N53"/>
    <mergeCell ref="Q53:AD53"/>
    <mergeCell ref="AG53:AT53"/>
    <mergeCell ref="AG42:AT42"/>
    <mergeCell ref="AG32:AT32"/>
    <mergeCell ref="AG22:AT22"/>
    <mergeCell ref="AG12:AT12"/>
    <mergeCell ref="AG2:AT2"/>
    <mergeCell ref="A1:AT1"/>
    <mergeCell ref="A22:N22"/>
    <mergeCell ref="Q22:AD22"/>
    <mergeCell ref="A32:N32"/>
    <mergeCell ref="Q32:AD32"/>
    <mergeCell ref="A2:N2"/>
    <mergeCell ref="Q2:AD2"/>
    <mergeCell ref="A12:N12"/>
    <mergeCell ref="Q12:AD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168F6-3EAB-490C-9B46-5F1F540E8B1D}">
  <dimension ref="A1:AT61"/>
  <sheetViews>
    <sheetView topLeftCell="A31" zoomScale="60" zoomScaleNormal="60" workbookViewId="0">
      <selection activeCell="R54" activeCellId="1" sqref="B54:E61 R54:U61"/>
    </sheetView>
  </sheetViews>
  <sheetFormatPr defaultRowHeight="14.5" x14ac:dyDescent="0.35"/>
  <cols>
    <col min="1" max="1" width="8.08984375" bestFit="1" customWidth="1"/>
    <col min="2" max="2" width="5.26953125" bestFit="1" customWidth="1"/>
    <col min="3" max="3" width="6.26953125" bestFit="1" customWidth="1"/>
    <col min="4" max="5" width="7.36328125" bestFit="1" customWidth="1"/>
    <col min="7" max="7" width="13" bestFit="1" customWidth="1"/>
    <col min="8" max="9" width="12.6328125" bestFit="1" customWidth="1"/>
    <col min="10" max="10" width="13.08984375" bestFit="1" customWidth="1"/>
    <col min="11" max="11" width="13.26953125" bestFit="1" customWidth="1"/>
    <col min="13" max="14" width="12.6328125" bestFit="1" customWidth="1"/>
    <col min="17" max="17" width="8.08984375" bestFit="1" customWidth="1"/>
    <col min="18" max="19" width="7.36328125" bestFit="1" customWidth="1"/>
    <col min="20" max="20" width="4.1796875" bestFit="1" customWidth="1"/>
    <col min="21" max="21" width="2.08984375" bestFit="1" customWidth="1"/>
    <col min="23" max="23" width="13" bestFit="1" customWidth="1"/>
    <col min="24" max="25" width="12.6328125" bestFit="1" customWidth="1"/>
    <col min="26" max="26" width="13.08984375" bestFit="1" customWidth="1"/>
    <col min="27" max="27" width="13.26953125" bestFit="1" customWidth="1"/>
    <col min="29" max="30" width="12.6328125" bestFit="1" customWidth="1"/>
    <col min="33" max="33" width="8.08984375" bestFit="1" customWidth="1"/>
    <col min="34" max="34" width="5.26953125" bestFit="1" customWidth="1"/>
    <col min="35" max="35" width="7.36328125" bestFit="1" customWidth="1"/>
    <col min="36" max="36" width="6.26953125" bestFit="1" customWidth="1"/>
    <col min="38" max="38" width="13" bestFit="1" customWidth="1"/>
    <col min="39" max="40" width="12.6328125" bestFit="1" customWidth="1"/>
    <col min="41" max="41" width="13.08984375" bestFit="1" customWidth="1"/>
    <col min="42" max="42" width="13.26953125" bestFit="1" customWidth="1"/>
    <col min="44" max="46" width="12.6328125" bestFit="1" customWidth="1"/>
  </cols>
  <sheetData>
    <row r="1" spans="1:46" ht="31" x14ac:dyDescent="0.7">
      <c r="A1" s="5" t="s">
        <v>39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</row>
    <row r="2" spans="1:46" x14ac:dyDescent="0.35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1"/>
      <c r="P2" s="1"/>
      <c r="Q2" s="7" t="s">
        <v>2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1"/>
      <c r="AF2" s="1"/>
      <c r="AG2" s="4" t="s">
        <v>3</v>
      </c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</row>
    <row r="3" spans="1:46" x14ac:dyDescent="0.35">
      <c r="A3" s="2" t="s">
        <v>4</v>
      </c>
      <c r="B3" s="2" t="s">
        <v>5</v>
      </c>
      <c r="C3" s="2" t="s">
        <v>6</v>
      </c>
      <c r="D3" s="2" t="s">
        <v>7</v>
      </c>
      <c r="E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M3" s="2" t="s">
        <v>14</v>
      </c>
      <c r="N3" s="2" t="s">
        <v>15</v>
      </c>
      <c r="Q3" s="2" t="s">
        <v>4</v>
      </c>
      <c r="R3" s="2" t="s">
        <v>5</v>
      </c>
      <c r="S3" s="2" t="s">
        <v>6</v>
      </c>
      <c r="T3" s="2" t="s">
        <v>7</v>
      </c>
      <c r="U3" s="2" t="s">
        <v>8</v>
      </c>
      <c r="W3" s="2" t="s">
        <v>9</v>
      </c>
      <c r="X3" s="2" t="s">
        <v>10</v>
      </c>
      <c r="Y3" s="2" t="s">
        <v>11</v>
      </c>
      <c r="Z3" s="2" t="s">
        <v>12</v>
      </c>
      <c r="AA3" s="2" t="s">
        <v>13</v>
      </c>
      <c r="AC3" s="2" t="s">
        <v>14</v>
      </c>
      <c r="AD3" s="2" t="s">
        <v>15</v>
      </c>
      <c r="AG3" s="2" t="s">
        <v>4</v>
      </c>
      <c r="AH3" s="2" t="s">
        <v>5</v>
      </c>
      <c r="AI3" s="2" t="s">
        <v>6</v>
      </c>
      <c r="AJ3" s="2" t="s">
        <v>7</v>
      </c>
      <c r="AL3" s="2" t="s">
        <v>9</v>
      </c>
      <c r="AM3" s="2" t="s">
        <v>10</v>
      </c>
      <c r="AN3" s="2" t="s">
        <v>11</v>
      </c>
      <c r="AO3" s="2" t="s">
        <v>12</v>
      </c>
      <c r="AP3" s="2" t="s">
        <v>13</v>
      </c>
      <c r="AR3" s="2" t="s">
        <v>14</v>
      </c>
      <c r="AS3" s="2" t="s">
        <v>15</v>
      </c>
      <c r="AT3" s="2" t="s">
        <v>40</v>
      </c>
    </row>
    <row r="4" spans="1:46" x14ac:dyDescent="0.35">
      <c r="A4" t="s">
        <v>16</v>
      </c>
      <c r="B4">
        <v>4800</v>
      </c>
      <c r="C4">
        <v>354</v>
      </c>
      <c r="D4">
        <v>2073</v>
      </c>
      <c r="E4">
        <v>2373</v>
      </c>
      <c r="G4">
        <v>8.2936713333333341</v>
      </c>
      <c r="H4">
        <v>8.2598551779963877E-2</v>
      </c>
      <c r="I4">
        <v>8.604524453126464E-3</v>
      </c>
      <c r="J4">
        <v>8.2850668088802077</v>
      </c>
      <c r="K4">
        <v>8.3022758577864604</v>
      </c>
      <c r="M4">
        <v>7.3749999999999996E-2</v>
      </c>
      <c r="N4">
        <v>2.6221736731622509</v>
      </c>
      <c r="Q4" t="s">
        <v>16</v>
      </c>
      <c r="R4">
        <v>3884</v>
      </c>
      <c r="S4">
        <v>3884</v>
      </c>
      <c r="T4">
        <v>0</v>
      </c>
      <c r="U4">
        <v>0</v>
      </c>
      <c r="W4">
        <v>1.31989719361483E-2</v>
      </c>
      <c r="X4">
        <v>1.112795881396049E-2</v>
      </c>
      <c r="Y4">
        <v>3.4997092899356232E-4</v>
      </c>
      <c r="Z4">
        <v>1.2849001007154741E-2</v>
      </c>
      <c r="AA4">
        <v>1.3548942865141861E-2</v>
      </c>
      <c r="AC4">
        <v>1</v>
      </c>
      <c r="AD4">
        <v>33.773178990774888</v>
      </c>
      <c r="AG4" t="s">
        <v>16</v>
      </c>
      <c r="AH4">
        <v>4800</v>
      </c>
      <c r="AI4">
        <v>4238</v>
      </c>
      <c r="AJ4">
        <v>562</v>
      </c>
      <c r="AL4">
        <v>14.897510980533269</v>
      </c>
      <c r="AM4">
        <v>2.044619846185793</v>
      </c>
      <c r="AN4">
        <v>6.1558519608661148E-2</v>
      </c>
      <c r="AO4">
        <v>14.835952460924609</v>
      </c>
      <c r="AP4">
        <v>14.959069500141929</v>
      </c>
      <c r="AR4">
        <v>0.88291666666666668</v>
      </c>
      <c r="AS4">
        <v>31.39201137531531</v>
      </c>
      <c r="AT4">
        <v>35.31666666666667</v>
      </c>
    </row>
    <row r="5" spans="1:46" x14ac:dyDescent="0.35">
      <c r="A5" t="s">
        <v>17</v>
      </c>
      <c r="B5">
        <v>2400</v>
      </c>
      <c r="C5">
        <v>341</v>
      </c>
      <c r="D5">
        <v>2059</v>
      </c>
      <c r="E5">
        <v>0</v>
      </c>
      <c r="G5">
        <v>5.2200480234604107</v>
      </c>
      <c r="H5">
        <v>0.1759453088863395</v>
      </c>
      <c r="I5">
        <v>1.8674826423493138E-2</v>
      </c>
      <c r="J5">
        <v>5.2013731970369177</v>
      </c>
      <c r="K5">
        <v>5.2387228498839038</v>
      </c>
      <c r="M5">
        <v>0.14208333333333331</v>
      </c>
      <c r="N5">
        <v>2.6231885498389049</v>
      </c>
      <c r="Q5" t="s">
        <v>17</v>
      </c>
      <c r="R5">
        <v>2059</v>
      </c>
      <c r="S5">
        <v>2059</v>
      </c>
      <c r="T5">
        <v>0</v>
      </c>
      <c r="U5">
        <v>0</v>
      </c>
      <c r="W5">
        <v>1.6674061437591061E-2</v>
      </c>
      <c r="X5">
        <v>1.672354953335705E-2</v>
      </c>
      <c r="Y5">
        <v>7.2236444030066742E-4</v>
      </c>
      <c r="Z5">
        <v>1.5951696997290401E-2</v>
      </c>
      <c r="AA5">
        <v>1.7396425877891732E-2</v>
      </c>
      <c r="AC5">
        <v>1</v>
      </c>
      <c r="AD5">
        <v>18.719123219905931</v>
      </c>
      <c r="AG5" t="s">
        <v>17</v>
      </c>
      <c r="AH5">
        <v>2400</v>
      </c>
      <c r="AI5">
        <v>2400</v>
      </c>
      <c r="AJ5">
        <v>0</v>
      </c>
      <c r="AL5">
        <v>9.6917834914583327</v>
      </c>
      <c r="AM5">
        <v>2.2088338070900551</v>
      </c>
      <c r="AN5">
        <v>8.8371757315003491E-2</v>
      </c>
      <c r="AO5">
        <v>9.6034117341433287</v>
      </c>
      <c r="AP5">
        <v>9.7801552487733368</v>
      </c>
      <c r="AR5">
        <v>1</v>
      </c>
      <c r="AS5">
        <v>18.462324104438039</v>
      </c>
      <c r="AT5">
        <v>20</v>
      </c>
    </row>
    <row r="6" spans="1:46" x14ac:dyDescent="0.35">
      <c r="A6" t="s">
        <v>18</v>
      </c>
      <c r="B6">
        <v>1600</v>
      </c>
      <c r="C6">
        <v>383</v>
      </c>
      <c r="D6">
        <v>1217</v>
      </c>
      <c r="E6">
        <v>0</v>
      </c>
      <c r="G6">
        <v>0.12021671540469971</v>
      </c>
      <c r="H6">
        <v>3.8592861618583982E-2</v>
      </c>
      <c r="I6">
        <v>3.8651260931226762E-3</v>
      </c>
      <c r="J6">
        <v>0.1163515893115771</v>
      </c>
      <c r="K6">
        <v>0.12408184149782241</v>
      </c>
      <c r="M6">
        <v>0.239375</v>
      </c>
      <c r="N6">
        <v>3.1815629242620389</v>
      </c>
      <c r="Q6" t="s">
        <v>18</v>
      </c>
      <c r="R6">
        <v>1217</v>
      </c>
      <c r="S6">
        <v>1217</v>
      </c>
      <c r="T6">
        <v>0</v>
      </c>
      <c r="U6">
        <v>0</v>
      </c>
      <c r="W6">
        <v>1.9818479868529169E-2</v>
      </c>
      <c r="X6">
        <v>2.239951329920576E-2</v>
      </c>
      <c r="Y6">
        <v>1.2584888271700899E-3</v>
      </c>
      <c r="Z6">
        <v>1.8559991041359081E-2</v>
      </c>
      <c r="AA6">
        <v>2.107696869569926E-2</v>
      </c>
      <c r="AC6">
        <v>1</v>
      </c>
      <c r="AD6">
        <v>12.123797903521391</v>
      </c>
      <c r="AG6" t="s">
        <v>18</v>
      </c>
      <c r="AH6">
        <v>1600</v>
      </c>
      <c r="AI6">
        <v>1600</v>
      </c>
      <c r="AJ6">
        <v>0</v>
      </c>
      <c r="AL6">
        <v>0.94068535343750004</v>
      </c>
      <c r="AM6">
        <v>1.617206125423839</v>
      </c>
      <c r="AN6">
        <v>7.9243100145768131E-2</v>
      </c>
      <c r="AO6">
        <v>0.86144225329173185</v>
      </c>
      <c r="AP6">
        <v>1.019928453583268</v>
      </c>
      <c r="AR6">
        <v>1</v>
      </c>
      <c r="AS6">
        <v>13.291124487778751</v>
      </c>
      <c r="AT6">
        <v>13.33333333333333</v>
      </c>
    </row>
    <row r="7" spans="1:46" x14ac:dyDescent="0.35">
      <c r="A7" t="s">
        <v>19</v>
      </c>
      <c r="B7">
        <v>1200</v>
      </c>
      <c r="C7">
        <v>929</v>
      </c>
      <c r="D7">
        <v>271</v>
      </c>
      <c r="E7">
        <v>0</v>
      </c>
      <c r="G7">
        <v>8.4389897739504838E-2</v>
      </c>
      <c r="H7">
        <v>2.1296917016728551E-2</v>
      </c>
      <c r="I7">
        <v>1.3695091967098831E-3</v>
      </c>
      <c r="J7">
        <v>8.3020388542794948E-2</v>
      </c>
      <c r="K7">
        <v>8.5759406936214727E-2</v>
      </c>
      <c r="M7">
        <v>0.77416666666666667</v>
      </c>
      <c r="N7">
        <v>7.7061915669884824</v>
      </c>
      <c r="Q7" t="s">
        <v>19</v>
      </c>
      <c r="R7">
        <v>271</v>
      </c>
      <c r="S7">
        <v>271</v>
      </c>
      <c r="T7">
        <v>0</v>
      </c>
      <c r="U7">
        <v>0</v>
      </c>
      <c r="W7">
        <v>4.8580763837638367E-2</v>
      </c>
      <c r="X7">
        <v>2.7626475615454681E-2</v>
      </c>
      <c r="Y7">
        <v>3.2892502035853778E-3</v>
      </c>
      <c r="Z7">
        <v>4.5291513634053003E-2</v>
      </c>
      <c r="AA7">
        <v>5.1870014041223753E-2</v>
      </c>
      <c r="AC7">
        <v>1</v>
      </c>
      <c r="AD7">
        <v>2.6951118115617199</v>
      </c>
      <c r="AG7" t="s">
        <v>19</v>
      </c>
      <c r="AH7">
        <v>1200</v>
      </c>
      <c r="AI7">
        <v>1200</v>
      </c>
      <c r="AJ7">
        <v>0</v>
      </c>
      <c r="AL7">
        <v>0.20296981958333329</v>
      </c>
      <c r="AM7">
        <v>0.25246290439406088</v>
      </c>
      <c r="AN7">
        <v>1.4284433529605969E-2</v>
      </c>
      <c r="AO7">
        <v>0.18868538605372739</v>
      </c>
      <c r="AP7">
        <v>0.21725425311293931</v>
      </c>
      <c r="AR7">
        <v>1</v>
      </c>
      <c r="AS7">
        <v>9.9541764051519692</v>
      </c>
      <c r="AT7">
        <v>10</v>
      </c>
    </row>
    <row r="8" spans="1:46" x14ac:dyDescent="0.35">
      <c r="A8" t="s">
        <v>20</v>
      </c>
      <c r="B8">
        <v>960</v>
      </c>
      <c r="C8">
        <v>832</v>
      </c>
      <c r="D8">
        <v>128</v>
      </c>
      <c r="E8">
        <v>0</v>
      </c>
      <c r="G8">
        <v>7.0890457331730772E-2</v>
      </c>
      <c r="H8">
        <v>1.512522423839399E-2</v>
      </c>
      <c r="I8">
        <v>1.027770694490998E-3</v>
      </c>
      <c r="J8">
        <v>6.9862686637239768E-2</v>
      </c>
      <c r="K8">
        <v>7.1918228026221775E-2</v>
      </c>
      <c r="M8">
        <v>0.8666666666666667</v>
      </c>
      <c r="N8">
        <v>6.9333333333333336</v>
      </c>
      <c r="Q8" t="s">
        <v>20</v>
      </c>
      <c r="R8">
        <v>128</v>
      </c>
      <c r="S8">
        <v>128</v>
      </c>
      <c r="T8">
        <v>0</v>
      </c>
      <c r="U8">
        <v>0</v>
      </c>
      <c r="W8">
        <v>5.9618453124999998E-2</v>
      </c>
      <c r="X8">
        <v>2.2349015284553572E-2</v>
      </c>
      <c r="Y8">
        <v>3.8717693638346579E-3</v>
      </c>
      <c r="Z8">
        <v>5.5746683761165337E-2</v>
      </c>
      <c r="AA8">
        <v>6.3490222488834652E-2</v>
      </c>
      <c r="AC8">
        <v>1</v>
      </c>
      <c r="AD8">
        <v>1.28</v>
      </c>
      <c r="AG8" t="s">
        <v>20</v>
      </c>
      <c r="AH8">
        <v>960</v>
      </c>
      <c r="AI8">
        <v>960</v>
      </c>
      <c r="AJ8">
        <v>0</v>
      </c>
      <c r="AL8">
        <v>0.14237591875</v>
      </c>
      <c r="AM8">
        <v>0.20206094297773819</v>
      </c>
      <c r="AN8">
        <v>1.278211822883853E-2</v>
      </c>
      <c r="AO8">
        <v>0.12959380052116151</v>
      </c>
      <c r="AP8">
        <v>0.15515803697883851</v>
      </c>
      <c r="AR8">
        <v>1</v>
      </c>
      <c r="AS8">
        <v>8</v>
      </c>
      <c r="AT8">
        <v>8</v>
      </c>
    </row>
    <row r="9" spans="1:46" x14ac:dyDescent="0.35">
      <c r="A9" t="s">
        <v>21</v>
      </c>
      <c r="B9">
        <v>480</v>
      </c>
      <c r="C9">
        <v>458</v>
      </c>
      <c r="D9">
        <v>22</v>
      </c>
      <c r="E9">
        <v>0</v>
      </c>
      <c r="G9">
        <v>6.8781145196506549E-2</v>
      </c>
      <c r="H9">
        <v>1.3065819847082201E-2</v>
      </c>
      <c r="I9">
        <v>1.1966303074120799E-3</v>
      </c>
      <c r="J9">
        <v>6.7584514889094463E-2</v>
      </c>
      <c r="K9">
        <v>6.9977775503918635E-2</v>
      </c>
      <c r="M9">
        <v>0.95416666666666672</v>
      </c>
      <c r="N9">
        <v>3.8146253652680771</v>
      </c>
      <c r="Q9" t="s">
        <v>21</v>
      </c>
      <c r="R9">
        <v>22</v>
      </c>
      <c r="S9">
        <v>22</v>
      </c>
      <c r="T9">
        <v>0</v>
      </c>
      <c r="U9">
        <v>0</v>
      </c>
      <c r="W9">
        <v>5.665565909090909E-2</v>
      </c>
      <c r="X9">
        <v>1.9720538513983549E-2</v>
      </c>
      <c r="Y9">
        <v>8.2406885586754058E-3</v>
      </c>
      <c r="Z9">
        <v>4.8414970532233682E-2</v>
      </c>
      <c r="AA9">
        <v>6.489634764958449E-2</v>
      </c>
      <c r="AC9">
        <v>1</v>
      </c>
      <c r="AD9">
        <v>0.21985881766023949</v>
      </c>
      <c r="AG9" t="s">
        <v>21</v>
      </c>
      <c r="AH9">
        <v>480</v>
      </c>
      <c r="AI9">
        <v>480</v>
      </c>
      <c r="AJ9">
        <v>0</v>
      </c>
      <c r="AL9">
        <v>0.1021411916666667</v>
      </c>
      <c r="AM9">
        <v>0.21917794551574729</v>
      </c>
      <c r="AN9">
        <v>1.9607955128213471E-2</v>
      </c>
      <c r="AO9">
        <v>8.2533236538453195E-2</v>
      </c>
      <c r="AP9">
        <v>0.12174914679488009</v>
      </c>
      <c r="AR9">
        <v>1</v>
      </c>
      <c r="AS9">
        <v>3.9978606448224392</v>
      </c>
      <c r="AT9">
        <v>4</v>
      </c>
    </row>
    <row r="10" spans="1:46" x14ac:dyDescent="0.35">
      <c r="A10" t="s">
        <v>22</v>
      </c>
      <c r="B10">
        <v>240</v>
      </c>
      <c r="C10">
        <v>224</v>
      </c>
      <c r="D10">
        <v>16</v>
      </c>
      <c r="E10">
        <v>0</v>
      </c>
      <c r="G10">
        <v>7.2032080357142855E-2</v>
      </c>
      <c r="H10">
        <v>1.33615017093443E-2</v>
      </c>
      <c r="I10">
        <v>1.7497956549206251E-3</v>
      </c>
      <c r="J10">
        <v>7.0282284702222225E-2</v>
      </c>
      <c r="K10">
        <v>7.3781876012063485E-2</v>
      </c>
      <c r="M10">
        <v>0.93333333333333335</v>
      </c>
      <c r="N10">
        <v>1.8656781371057209</v>
      </c>
      <c r="Q10" t="s">
        <v>22</v>
      </c>
      <c r="R10">
        <v>16</v>
      </c>
      <c r="S10">
        <v>16</v>
      </c>
      <c r="T10">
        <v>0</v>
      </c>
      <c r="U10">
        <v>0</v>
      </c>
      <c r="W10">
        <v>5.1441531250000012E-2</v>
      </c>
      <c r="X10">
        <v>1.895005024026054E-2</v>
      </c>
      <c r="Y10">
        <v>9.2855246177276623E-3</v>
      </c>
      <c r="Z10">
        <v>4.2156006632272341E-2</v>
      </c>
      <c r="AA10">
        <v>6.072705586772767E-2</v>
      </c>
      <c r="AC10">
        <v>1</v>
      </c>
      <c r="AD10">
        <v>0.15989833344163121</v>
      </c>
      <c r="AG10" t="s">
        <v>22</v>
      </c>
      <c r="AH10">
        <v>240</v>
      </c>
      <c r="AI10">
        <v>240</v>
      </c>
      <c r="AJ10">
        <v>0</v>
      </c>
      <c r="AL10">
        <v>0.10410856875000001</v>
      </c>
      <c r="AM10">
        <v>0.1208088336376873</v>
      </c>
      <c r="AN10">
        <v>1.528442629128117E-2</v>
      </c>
      <c r="AO10">
        <v>8.8824142458718822E-2</v>
      </c>
      <c r="AP10">
        <v>0.1193929950412812</v>
      </c>
      <c r="AR10">
        <v>1</v>
      </c>
      <c r="AS10">
        <v>1.998940861184701</v>
      </c>
      <c r="AT10">
        <v>2</v>
      </c>
    </row>
    <row r="11" spans="1:46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</row>
    <row r="12" spans="1:46" x14ac:dyDescent="0.35">
      <c r="A12" s="6" t="s">
        <v>23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1"/>
      <c r="P12" s="1"/>
      <c r="Q12" s="7" t="s">
        <v>24</v>
      </c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1"/>
      <c r="AF12" s="1"/>
      <c r="AG12" s="4" t="s">
        <v>25</v>
      </c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</row>
    <row r="13" spans="1:46" x14ac:dyDescent="0.35">
      <c r="A13" s="2" t="s">
        <v>4</v>
      </c>
      <c r="B13" s="2" t="s">
        <v>5</v>
      </c>
      <c r="C13" s="2" t="s">
        <v>6</v>
      </c>
      <c r="D13" s="2" t="s">
        <v>7</v>
      </c>
      <c r="E13" s="2" t="s">
        <v>8</v>
      </c>
      <c r="G13" s="2" t="s">
        <v>9</v>
      </c>
      <c r="H13" s="2" t="s">
        <v>10</v>
      </c>
      <c r="I13" s="2" t="s">
        <v>11</v>
      </c>
      <c r="J13" s="2" t="s">
        <v>12</v>
      </c>
      <c r="K13" s="2" t="s">
        <v>13</v>
      </c>
      <c r="M13" s="2" t="s">
        <v>14</v>
      </c>
      <c r="N13" s="2" t="s">
        <v>15</v>
      </c>
      <c r="Q13" s="2" t="s">
        <v>4</v>
      </c>
      <c r="R13" s="2" t="s">
        <v>5</v>
      </c>
      <c r="S13" s="2" t="s">
        <v>6</v>
      </c>
      <c r="T13" s="2" t="s">
        <v>7</v>
      </c>
      <c r="U13" s="2" t="s">
        <v>8</v>
      </c>
      <c r="W13" s="2" t="s">
        <v>9</v>
      </c>
      <c r="X13" s="2" t="s">
        <v>10</v>
      </c>
      <c r="Y13" s="2" t="s">
        <v>11</v>
      </c>
      <c r="Z13" s="2" t="s">
        <v>12</v>
      </c>
      <c r="AA13" s="2" t="s">
        <v>13</v>
      </c>
      <c r="AC13" s="2" t="s">
        <v>14</v>
      </c>
      <c r="AD13" s="2" t="s">
        <v>15</v>
      </c>
      <c r="AG13" s="2" t="s">
        <v>4</v>
      </c>
      <c r="AH13" s="2" t="s">
        <v>5</v>
      </c>
      <c r="AI13" s="2" t="s">
        <v>6</v>
      </c>
      <c r="AJ13" s="2" t="s">
        <v>7</v>
      </c>
      <c r="AL13" s="2" t="s">
        <v>9</v>
      </c>
      <c r="AM13" s="2" t="s">
        <v>10</v>
      </c>
      <c r="AN13" s="2" t="s">
        <v>11</v>
      </c>
      <c r="AO13" s="2" t="s">
        <v>12</v>
      </c>
      <c r="AP13" s="2" t="s">
        <v>13</v>
      </c>
      <c r="AR13" s="2" t="s">
        <v>14</v>
      </c>
      <c r="AS13" s="2" t="s">
        <v>15</v>
      </c>
      <c r="AT13" s="2" t="s">
        <v>40</v>
      </c>
    </row>
    <row r="14" spans="1:46" x14ac:dyDescent="0.35">
      <c r="A14" t="s">
        <v>16</v>
      </c>
      <c r="B14">
        <v>4800</v>
      </c>
      <c r="C14">
        <v>287</v>
      </c>
      <c r="D14">
        <v>2192</v>
      </c>
      <c r="E14">
        <v>2321</v>
      </c>
      <c r="G14">
        <v>8.2517083379790943</v>
      </c>
      <c r="H14">
        <v>7.1130158695101323E-2</v>
      </c>
      <c r="I14">
        <v>8.2294138018770089E-3</v>
      </c>
      <c r="J14">
        <v>8.2434789241772179</v>
      </c>
      <c r="K14">
        <v>8.2599377517809707</v>
      </c>
      <c r="M14">
        <v>5.9791666666666667E-2</v>
      </c>
      <c r="N14">
        <v>2.1262462961178472</v>
      </c>
      <c r="Q14" t="s">
        <v>16</v>
      </c>
      <c r="R14">
        <v>4508</v>
      </c>
      <c r="S14">
        <v>4508</v>
      </c>
      <c r="T14">
        <v>0</v>
      </c>
      <c r="U14">
        <v>0</v>
      </c>
      <c r="W14">
        <v>1.2899609804791479E-2</v>
      </c>
      <c r="X14">
        <v>1.114710350681998E-2</v>
      </c>
      <c r="Y14">
        <v>3.2540644586213848E-4</v>
      </c>
      <c r="Z14">
        <v>1.257420335892934E-2</v>
      </c>
      <c r="AA14">
        <v>1.322501625065362E-2</v>
      </c>
      <c r="AC14">
        <v>1</v>
      </c>
      <c r="AD14">
        <v>39.206934854451077</v>
      </c>
      <c r="AG14" t="s">
        <v>16</v>
      </c>
      <c r="AH14">
        <v>4800</v>
      </c>
      <c r="AI14">
        <v>4795</v>
      </c>
      <c r="AJ14">
        <v>5</v>
      </c>
      <c r="AL14">
        <v>14.96547830479666</v>
      </c>
      <c r="AM14">
        <v>1.7602703717070101</v>
      </c>
      <c r="AN14">
        <v>4.9824292988599139E-2</v>
      </c>
      <c r="AO14">
        <v>14.91565401180806</v>
      </c>
      <c r="AP14">
        <v>15.01530259778526</v>
      </c>
      <c r="AR14">
        <v>0.99895833333333328</v>
      </c>
      <c r="AS14">
        <v>35.523871044895728</v>
      </c>
      <c r="AT14">
        <v>39.958333333333343</v>
      </c>
    </row>
    <row r="15" spans="1:46" x14ac:dyDescent="0.35">
      <c r="A15" t="s">
        <v>17</v>
      </c>
      <c r="B15">
        <v>2400</v>
      </c>
      <c r="C15">
        <v>388</v>
      </c>
      <c r="D15">
        <v>2012</v>
      </c>
      <c r="E15">
        <v>0</v>
      </c>
      <c r="G15">
        <v>4.9660676030927844</v>
      </c>
      <c r="H15">
        <v>0.54968139413101069</v>
      </c>
      <c r="I15">
        <v>5.4695455766469857E-2</v>
      </c>
      <c r="J15">
        <v>4.9113721473263139</v>
      </c>
      <c r="K15">
        <v>5.0207630588592531</v>
      </c>
      <c r="M15">
        <v>0.16166666666666671</v>
      </c>
      <c r="N15">
        <v>3.0005821283998282</v>
      </c>
      <c r="Q15" t="s">
        <v>17</v>
      </c>
      <c r="R15">
        <v>2012</v>
      </c>
      <c r="S15">
        <v>2011</v>
      </c>
      <c r="T15">
        <v>1</v>
      </c>
      <c r="U15">
        <v>0</v>
      </c>
      <c r="W15">
        <v>1.7039287419194429E-2</v>
      </c>
      <c r="X15">
        <v>1.7168706253540882E-2</v>
      </c>
      <c r="Y15">
        <v>7.5039098210434574E-4</v>
      </c>
      <c r="Z15">
        <v>1.628889643709009E-2</v>
      </c>
      <c r="AA15">
        <v>1.7789678401298779E-2</v>
      </c>
      <c r="AC15">
        <v>0.99950298210735589</v>
      </c>
      <c r="AD15">
        <v>18.397514800393552</v>
      </c>
      <c r="AG15" t="s">
        <v>17</v>
      </c>
      <c r="AH15">
        <v>2400</v>
      </c>
      <c r="AI15">
        <v>2399</v>
      </c>
      <c r="AJ15">
        <v>1</v>
      </c>
      <c r="AL15">
        <v>8.9963452048770307</v>
      </c>
      <c r="AM15">
        <v>2.2381452401164901</v>
      </c>
      <c r="AN15">
        <v>8.9563119799904931E-2</v>
      </c>
      <c r="AO15">
        <v>8.9067820850771255</v>
      </c>
      <c r="AP15">
        <v>9.0859083246769359</v>
      </c>
      <c r="AR15">
        <v>0.99958333333333338</v>
      </c>
      <c r="AS15">
        <v>18.552568366059759</v>
      </c>
      <c r="AT15">
        <v>19.991666666666671</v>
      </c>
    </row>
    <row r="16" spans="1:46" x14ac:dyDescent="0.35">
      <c r="A16" t="s">
        <v>18</v>
      </c>
      <c r="B16">
        <v>1600</v>
      </c>
      <c r="C16">
        <v>383</v>
      </c>
      <c r="D16">
        <v>1217</v>
      </c>
      <c r="E16">
        <v>0</v>
      </c>
      <c r="G16">
        <v>0.12021671540469971</v>
      </c>
      <c r="H16">
        <v>3.8592861618583982E-2</v>
      </c>
      <c r="I16">
        <v>3.8651260931226762E-3</v>
      </c>
      <c r="J16">
        <v>0.1163515893115771</v>
      </c>
      <c r="K16">
        <v>0.12408184149782241</v>
      </c>
      <c r="M16">
        <v>0.239375</v>
      </c>
      <c r="N16">
        <v>3.1815629242620389</v>
      </c>
      <c r="Q16" t="s">
        <v>18</v>
      </c>
      <c r="R16">
        <v>1217</v>
      </c>
      <c r="S16">
        <v>1217</v>
      </c>
      <c r="T16">
        <v>0</v>
      </c>
      <c r="U16">
        <v>0</v>
      </c>
      <c r="W16">
        <v>1.9818479868529169E-2</v>
      </c>
      <c r="X16">
        <v>2.239951329920576E-2</v>
      </c>
      <c r="Y16">
        <v>1.2584888271700899E-3</v>
      </c>
      <c r="Z16">
        <v>1.8559991041359081E-2</v>
      </c>
      <c r="AA16">
        <v>2.107696869569926E-2</v>
      </c>
      <c r="AC16">
        <v>1</v>
      </c>
      <c r="AD16">
        <v>12.123797903521391</v>
      </c>
      <c r="AG16" t="s">
        <v>18</v>
      </c>
      <c r="AH16">
        <v>1600</v>
      </c>
      <c r="AI16">
        <v>1600</v>
      </c>
      <c r="AJ16">
        <v>0</v>
      </c>
      <c r="AL16">
        <v>0.94068535343750004</v>
      </c>
      <c r="AM16">
        <v>1.617206125423839</v>
      </c>
      <c r="AN16">
        <v>7.9243100145768131E-2</v>
      </c>
      <c r="AO16">
        <v>0.86144225329173185</v>
      </c>
      <c r="AP16">
        <v>1.019928453583268</v>
      </c>
      <c r="AR16">
        <v>1</v>
      </c>
      <c r="AS16">
        <v>13.291124487778751</v>
      </c>
      <c r="AT16">
        <v>13.33333333333333</v>
      </c>
    </row>
    <row r="17" spans="1:46" x14ac:dyDescent="0.35">
      <c r="A17" t="s">
        <v>19</v>
      </c>
      <c r="B17">
        <v>1200</v>
      </c>
      <c r="C17">
        <v>1013</v>
      </c>
      <c r="D17">
        <v>187</v>
      </c>
      <c r="E17">
        <v>0</v>
      </c>
      <c r="G17">
        <v>8.8633743830207293E-2</v>
      </c>
      <c r="H17">
        <v>2.299371240807593E-2</v>
      </c>
      <c r="I17">
        <v>1.4159908396996731E-3</v>
      </c>
      <c r="J17">
        <v>8.7217752990507616E-2</v>
      </c>
      <c r="K17">
        <v>9.004973466990697E-2</v>
      </c>
      <c r="M17">
        <v>0.84416666666666662</v>
      </c>
      <c r="N17">
        <v>8.4337309124240765</v>
      </c>
      <c r="Q17" t="s">
        <v>19</v>
      </c>
      <c r="R17">
        <v>187</v>
      </c>
      <c r="S17">
        <v>187</v>
      </c>
      <c r="T17">
        <v>0</v>
      </c>
      <c r="U17">
        <v>0</v>
      </c>
      <c r="W17">
        <v>5.1994641711229951E-2</v>
      </c>
      <c r="X17">
        <v>2.4644767441778171E-2</v>
      </c>
      <c r="Y17">
        <v>3.5323196105229082E-3</v>
      </c>
      <c r="Z17">
        <v>4.8462322100707042E-2</v>
      </c>
      <c r="AA17">
        <v>5.552696132175286E-2</v>
      </c>
      <c r="AC17">
        <v>1</v>
      </c>
      <c r="AD17">
        <v>1.867890880351905</v>
      </c>
      <c r="AG17" t="s">
        <v>19</v>
      </c>
      <c r="AH17">
        <v>1200</v>
      </c>
      <c r="AI17">
        <v>1200</v>
      </c>
      <c r="AJ17">
        <v>0</v>
      </c>
      <c r="AL17">
        <v>0.17240331833333331</v>
      </c>
      <c r="AM17">
        <v>0.2207961139516639</v>
      </c>
      <c r="AN17">
        <v>1.2492716190949609E-2</v>
      </c>
      <c r="AO17">
        <v>0.1599106021423837</v>
      </c>
      <c r="AP17">
        <v>0.18489603452428291</v>
      </c>
      <c r="AR17">
        <v>1</v>
      </c>
      <c r="AS17">
        <v>9.9905993039574437</v>
      </c>
      <c r="AT17">
        <v>10</v>
      </c>
    </row>
    <row r="18" spans="1:46" x14ac:dyDescent="0.35">
      <c r="A18" t="s">
        <v>20</v>
      </c>
      <c r="B18">
        <v>960</v>
      </c>
      <c r="C18">
        <v>869</v>
      </c>
      <c r="D18">
        <v>91</v>
      </c>
      <c r="E18">
        <v>0</v>
      </c>
      <c r="G18">
        <v>7.349473302646721E-2</v>
      </c>
      <c r="H18">
        <v>1.508210999770292E-2</v>
      </c>
      <c r="I18">
        <v>1.002786057538453E-3</v>
      </c>
      <c r="J18">
        <v>7.2491946968928758E-2</v>
      </c>
      <c r="K18">
        <v>7.4497519084005662E-2</v>
      </c>
      <c r="M18">
        <v>0.90520833333333328</v>
      </c>
      <c r="N18">
        <v>7.2416666666666663</v>
      </c>
      <c r="Q18" t="s">
        <v>20</v>
      </c>
      <c r="R18">
        <v>91</v>
      </c>
      <c r="S18">
        <v>91</v>
      </c>
      <c r="T18">
        <v>0</v>
      </c>
      <c r="U18">
        <v>0</v>
      </c>
      <c r="W18">
        <v>5.9181082417582423E-2</v>
      </c>
      <c r="X18">
        <v>2.000862848286172E-2</v>
      </c>
      <c r="Y18">
        <v>4.1110494010685008E-3</v>
      </c>
      <c r="Z18">
        <v>5.507003301651392E-2</v>
      </c>
      <c r="AA18">
        <v>6.3292131818650926E-2</v>
      </c>
      <c r="AC18">
        <v>1</v>
      </c>
      <c r="AD18">
        <v>0.91</v>
      </c>
      <c r="AG18" t="s">
        <v>20</v>
      </c>
      <c r="AH18">
        <v>960</v>
      </c>
      <c r="AI18">
        <v>960</v>
      </c>
      <c r="AJ18">
        <v>0</v>
      </c>
      <c r="AL18">
        <v>0.13413804479166669</v>
      </c>
      <c r="AM18">
        <v>0.245652297555676</v>
      </c>
      <c r="AN18">
        <v>1.553965187071513E-2</v>
      </c>
      <c r="AO18">
        <v>0.11859839292095151</v>
      </c>
      <c r="AP18">
        <v>0.14967769666238179</v>
      </c>
      <c r="AR18">
        <v>1</v>
      </c>
      <c r="AS18">
        <v>8</v>
      </c>
      <c r="AT18">
        <v>8</v>
      </c>
    </row>
    <row r="19" spans="1:46" x14ac:dyDescent="0.35">
      <c r="A19" t="s">
        <v>21</v>
      </c>
      <c r="B19">
        <v>480</v>
      </c>
      <c r="C19">
        <v>454</v>
      </c>
      <c r="D19">
        <v>26</v>
      </c>
      <c r="E19">
        <v>0</v>
      </c>
      <c r="G19">
        <v>6.7133234581497794E-2</v>
      </c>
      <c r="H19">
        <v>1.143451098169293E-2</v>
      </c>
      <c r="I19">
        <v>1.051830453797812E-3</v>
      </c>
      <c r="J19">
        <v>6.6081404127699986E-2</v>
      </c>
      <c r="K19">
        <v>6.8185065035295603E-2</v>
      </c>
      <c r="M19">
        <v>0.9458333333333333</v>
      </c>
      <c r="N19">
        <v>3.7833333333333332</v>
      </c>
      <c r="Q19" t="s">
        <v>21</v>
      </c>
      <c r="R19">
        <v>26</v>
      </c>
      <c r="S19">
        <v>26</v>
      </c>
      <c r="T19">
        <v>0</v>
      </c>
      <c r="U19">
        <v>0</v>
      </c>
      <c r="W19">
        <v>5.9015076923076913E-2</v>
      </c>
      <c r="X19">
        <v>2.2186912608342709E-2</v>
      </c>
      <c r="Y19">
        <v>8.5283746407377632E-3</v>
      </c>
      <c r="Z19">
        <v>5.0486702282339153E-2</v>
      </c>
      <c r="AA19">
        <v>6.754345156381468E-2</v>
      </c>
      <c r="AC19">
        <v>1</v>
      </c>
      <c r="AD19">
        <v>0.26</v>
      </c>
      <c r="AG19" t="s">
        <v>21</v>
      </c>
      <c r="AH19">
        <v>480</v>
      </c>
      <c r="AI19">
        <v>480</v>
      </c>
      <c r="AJ19">
        <v>0</v>
      </c>
      <c r="AL19">
        <v>9.4329430208333329E-2</v>
      </c>
      <c r="AM19">
        <v>0.1149930514740765</v>
      </c>
      <c r="AN19">
        <v>1.0287433747288381E-2</v>
      </c>
      <c r="AO19">
        <v>8.4041996461044946E-2</v>
      </c>
      <c r="AP19">
        <v>0.1046168639556217</v>
      </c>
      <c r="AR19">
        <v>1</v>
      </c>
      <c r="AS19">
        <v>4</v>
      </c>
      <c r="AT19">
        <v>4</v>
      </c>
    </row>
    <row r="20" spans="1:46" x14ac:dyDescent="0.35">
      <c r="A20" t="s">
        <v>22</v>
      </c>
      <c r="B20">
        <v>240</v>
      </c>
      <c r="C20">
        <v>220</v>
      </c>
      <c r="D20">
        <v>20</v>
      </c>
      <c r="E20">
        <v>0</v>
      </c>
      <c r="G20">
        <v>7.1160561363636368E-2</v>
      </c>
      <c r="H20">
        <v>1.459952407473389E-2</v>
      </c>
      <c r="I20">
        <v>1.929227436150019E-3</v>
      </c>
      <c r="J20">
        <v>6.9231333927486344E-2</v>
      </c>
      <c r="K20">
        <v>7.3089788799786393E-2</v>
      </c>
      <c r="M20">
        <v>0.91666666666666663</v>
      </c>
      <c r="N20">
        <v>1.832222243228002</v>
      </c>
      <c r="Q20" t="s">
        <v>22</v>
      </c>
      <c r="R20">
        <v>20</v>
      </c>
      <c r="S20">
        <v>20</v>
      </c>
      <c r="T20">
        <v>0</v>
      </c>
      <c r="U20">
        <v>0</v>
      </c>
      <c r="W20">
        <v>5.3925925E-2</v>
      </c>
      <c r="X20">
        <v>1.8717406707577711E-2</v>
      </c>
      <c r="Y20">
        <v>8.2032651770882377E-3</v>
      </c>
      <c r="Z20">
        <v>4.5722659822911772E-2</v>
      </c>
      <c r="AA20">
        <v>6.2129190177088227E-2</v>
      </c>
      <c r="AC20">
        <v>1</v>
      </c>
      <c r="AD20">
        <v>0.19985456583244371</v>
      </c>
      <c r="AG20" t="s">
        <v>22</v>
      </c>
      <c r="AH20">
        <v>240</v>
      </c>
      <c r="AI20">
        <v>240</v>
      </c>
      <c r="AJ20">
        <v>0</v>
      </c>
      <c r="AL20">
        <v>0.14061944791666661</v>
      </c>
      <c r="AM20">
        <v>0.35929714684012531</v>
      </c>
      <c r="AN20">
        <v>4.5457360957687112E-2</v>
      </c>
      <c r="AO20">
        <v>9.5162086958979542E-2</v>
      </c>
      <c r="AP20">
        <v>0.18607680887435371</v>
      </c>
      <c r="AR20">
        <v>1</v>
      </c>
      <c r="AS20">
        <v>1.998787901703275</v>
      </c>
      <c r="AT20">
        <v>2</v>
      </c>
    </row>
    <row r="21" spans="1:46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</row>
    <row r="22" spans="1:46" x14ac:dyDescent="0.35">
      <c r="A22" s="6" t="s">
        <v>26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1"/>
      <c r="P22" s="1"/>
      <c r="Q22" s="7" t="s">
        <v>27</v>
      </c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1"/>
      <c r="AF22" s="1"/>
      <c r="AG22" s="4" t="s">
        <v>28</v>
      </c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</row>
    <row r="23" spans="1:46" x14ac:dyDescent="0.35">
      <c r="A23" s="2" t="s">
        <v>4</v>
      </c>
      <c r="B23" s="2" t="s">
        <v>5</v>
      </c>
      <c r="C23" s="2" t="s">
        <v>6</v>
      </c>
      <c r="D23" s="2" t="s">
        <v>7</v>
      </c>
      <c r="E23" s="2" t="s">
        <v>8</v>
      </c>
      <c r="G23" s="2" t="s">
        <v>9</v>
      </c>
      <c r="H23" s="2" t="s">
        <v>10</v>
      </c>
      <c r="I23" s="2" t="s">
        <v>11</v>
      </c>
      <c r="J23" s="2" t="s">
        <v>12</v>
      </c>
      <c r="K23" s="2" t="s">
        <v>13</v>
      </c>
      <c r="M23" s="2" t="s">
        <v>14</v>
      </c>
      <c r="N23" s="2" t="s">
        <v>15</v>
      </c>
      <c r="Q23" s="2" t="s">
        <v>4</v>
      </c>
      <c r="R23" s="2" t="s">
        <v>5</v>
      </c>
      <c r="S23" s="2" t="s">
        <v>6</v>
      </c>
      <c r="T23" s="2" t="s">
        <v>7</v>
      </c>
      <c r="U23" s="2" t="s">
        <v>8</v>
      </c>
      <c r="W23" s="2" t="s">
        <v>9</v>
      </c>
      <c r="X23" s="2" t="s">
        <v>10</v>
      </c>
      <c r="Y23" s="2" t="s">
        <v>11</v>
      </c>
      <c r="Z23" s="2" t="s">
        <v>12</v>
      </c>
      <c r="AA23" s="2" t="s">
        <v>13</v>
      </c>
      <c r="AC23" s="2" t="s">
        <v>14</v>
      </c>
      <c r="AD23" s="2" t="s">
        <v>15</v>
      </c>
      <c r="AG23" s="2" t="s">
        <v>4</v>
      </c>
      <c r="AH23" s="2" t="s">
        <v>5</v>
      </c>
      <c r="AI23" s="2" t="s">
        <v>6</v>
      </c>
      <c r="AJ23" s="2" t="s">
        <v>7</v>
      </c>
      <c r="AL23" s="2" t="s">
        <v>9</v>
      </c>
      <c r="AM23" s="2" t="s">
        <v>10</v>
      </c>
      <c r="AN23" s="2" t="s">
        <v>11</v>
      </c>
      <c r="AO23" s="2" t="s">
        <v>12</v>
      </c>
      <c r="AP23" s="2" t="s">
        <v>13</v>
      </c>
      <c r="AR23" s="2" t="s">
        <v>14</v>
      </c>
      <c r="AS23" s="2" t="s">
        <v>15</v>
      </c>
      <c r="AT23" s="2" t="s">
        <v>40</v>
      </c>
    </row>
    <row r="24" spans="1:46" x14ac:dyDescent="0.35">
      <c r="A24" t="s">
        <v>16</v>
      </c>
      <c r="B24">
        <v>4800</v>
      </c>
      <c r="C24">
        <v>287</v>
      </c>
      <c r="D24">
        <v>2192</v>
      </c>
      <c r="E24">
        <v>2321</v>
      </c>
      <c r="G24">
        <v>8.2517083379790943</v>
      </c>
      <c r="H24">
        <v>7.1130158695101323E-2</v>
      </c>
      <c r="I24">
        <v>8.2294138018770089E-3</v>
      </c>
      <c r="J24">
        <v>8.2434789241772179</v>
      </c>
      <c r="K24">
        <v>8.2599377517809707</v>
      </c>
      <c r="M24">
        <v>5.9791666666666667E-2</v>
      </c>
      <c r="N24">
        <v>2.1262462961178472</v>
      </c>
      <c r="Q24" t="s">
        <v>16</v>
      </c>
      <c r="R24">
        <v>4508</v>
      </c>
      <c r="S24">
        <v>4508</v>
      </c>
      <c r="T24">
        <v>0</v>
      </c>
      <c r="U24">
        <v>0</v>
      </c>
      <c r="W24">
        <v>1.2899609804791479E-2</v>
      </c>
      <c r="X24">
        <v>1.114710350681998E-2</v>
      </c>
      <c r="Y24">
        <v>3.2540644586213848E-4</v>
      </c>
      <c r="Z24">
        <v>1.257420335892934E-2</v>
      </c>
      <c r="AA24">
        <v>1.322501625065362E-2</v>
      </c>
      <c r="AC24">
        <v>1</v>
      </c>
      <c r="AD24">
        <v>39.206934854451077</v>
      </c>
      <c r="AG24" t="s">
        <v>16</v>
      </c>
      <c r="AH24">
        <v>4800</v>
      </c>
      <c r="AI24">
        <v>4795</v>
      </c>
      <c r="AJ24">
        <v>5</v>
      </c>
      <c r="AL24">
        <v>14.96547830479666</v>
      </c>
      <c r="AM24">
        <v>1.7602703717070101</v>
      </c>
      <c r="AN24">
        <v>4.9824292988599139E-2</v>
      </c>
      <c r="AO24">
        <v>14.91565401180806</v>
      </c>
      <c r="AP24">
        <v>15.01530259778526</v>
      </c>
      <c r="AR24">
        <v>0.99895833333333328</v>
      </c>
      <c r="AS24">
        <v>35.523871044895728</v>
      </c>
      <c r="AT24">
        <v>39.958333333333343</v>
      </c>
    </row>
    <row r="25" spans="1:46" x14ac:dyDescent="0.35">
      <c r="A25" t="s">
        <v>17</v>
      </c>
      <c r="B25">
        <v>2400</v>
      </c>
      <c r="C25">
        <v>376</v>
      </c>
      <c r="D25">
        <v>2024</v>
      </c>
      <c r="E25">
        <v>0</v>
      </c>
      <c r="G25">
        <v>5.2673077180851067</v>
      </c>
      <c r="H25">
        <v>0.14087271562466261</v>
      </c>
      <c r="I25">
        <v>1.423931296751811E-2</v>
      </c>
      <c r="J25">
        <v>5.2530684051175882</v>
      </c>
      <c r="K25">
        <v>5.2815470310526251</v>
      </c>
      <c r="M25">
        <v>0.1566666666666667</v>
      </c>
      <c r="N25">
        <v>2.8979387104537291</v>
      </c>
      <c r="Q25" t="s">
        <v>17</v>
      </c>
      <c r="R25">
        <v>2024</v>
      </c>
      <c r="S25">
        <v>2024</v>
      </c>
      <c r="T25">
        <v>0</v>
      </c>
      <c r="U25">
        <v>0</v>
      </c>
      <c r="W25">
        <v>1.724792366600791E-2</v>
      </c>
      <c r="X25">
        <v>1.7745646155877301E-2</v>
      </c>
      <c r="Y25">
        <v>7.7311239253304638E-4</v>
      </c>
      <c r="Z25">
        <v>1.647481127347486E-2</v>
      </c>
      <c r="AA25">
        <v>1.8021036058540951E-2</v>
      </c>
      <c r="AC25">
        <v>1</v>
      </c>
      <c r="AD25">
        <v>18.44235109889237</v>
      </c>
      <c r="AG25" t="s">
        <v>17</v>
      </c>
      <c r="AH25">
        <v>2400</v>
      </c>
      <c r="AI25">
        <v>2400</v>
      </c>
      <c r="AJ25">
        <v>0</v>
      </c>
      <c r="AL25">
        <v>9.2940031039583335</v>
      </c>
      <c r="AM25">
        <v>1.912699077771979</v>
      </c>
      <c r="AN25">
        <v>7.6523900609877363E-2</v>
      </c>
      <c r="AO25">
        <v>9.2174792033484554</v>
      </c>
      <c r="AP25">
        <v>9.3705270045682116</v>
      </c>
      <c r="AR25">
        <v>1</v>
      </c>
      <c r="AS25">
        <v>18.49748113055572</v>
      </c>
      <c r="AT25">
        <v>20</v>
      </c>
    </row>
    <row r="26" spans="1:46" x14ac:dyDescent="0.35">
      <c r="A26" t="s">
        <v>18</v>
      </c>
      <c r="B26">
        <v>1600</v>
      </c>
      <c r="C26">
        <v>424</v>
      </c>
      <c r="D26">
        <v>1176</v>
      </c>
      <c r="E26">
        <v>0</v>
      </c>
      <c r="G26">
        <v>0.1148687016509434</v>
      </c>
      <c r="H26">
        <v>4.0889721138398137E-2</v>
      </c>
      <c r="I26">
        <v>3.892129589630795E-3</v>
      </c>
      <c r="J26">
        <v>0.1109765720613126</v>
      </c>
      <c r="K26">
        <v>0.1187608312405742</v>
      </c>
      <c r="M26">
        <v>0.26500000000000001</v>
      </c>
      <c r="N26">
        <v>3.5186693813145622</v>
      </c>
      <c r="Q26" t="s">
        <v>18</v>
      </c>
      <c r="R26">
        <v>1176</v>
      </c>
      <c r="S26">
        <v>1176</v>
      </c>
      <c r="T26">
        <v>0</v>
      </c>
      <c r="U26">
        <v>0</v>
      </c>
      <c r="W26">
        <v>3.3311247023809533E-2</v>
      </c>
      <c r="X26">
        <v>3.0837100844289152E-2</v>
      </c>
      <c r="Y26">
        <v>1.7624871183559911E-3</v>
      </c>
      <c r="Z26">
        <v>3.1548759905453527E-2</v>
      </c>
      <c r="AA26">
        <v>3.5073734142165518E-2</v>
      </c>
      <c r="AC26">
        <v>1</v>
      </c>
      <c r="AD26">
        <v>11.70148130156273</v>
      </c>
      <c r="AG26" t="s">
        <v>18</v>
      </c>
      <c r="AH26">
        <v>1600</v>
      </c>
      <c r="AI26">
        <v>1600</v>
      </c>
      <c r="AJ26">
        <v>0</v>
      </c>
      <c r="AL26">
        <v>1.1283291184374999</v>
      </c>
      <c r="AM26">
        <v>1.8485453748528491</v>
      </c>
      <c r="AN26">
        <v>9.0578723367789618E-2</v>
      </c>
      <c r="AO26">
        <v>1.03775039506971</v>
      </c>
      <c r="AP26">
        <v>1.2189078418052901</v>
      </c>
      <c r="AR26">
        <v>1</v>
      </c>
      <c r="AS26">
        <v>13.277997665337971</v>
      </c>
      <c r="AT26">
        <v>13.33333333333333</v>
      </c>
    </row>
    <row r="27" spans="1:46" x14ac:dyDescent="0.35">
      <c r="A27" t="s">
        <v>19</v>
      </c>
      <c r="B27">
        <v>1200</v>
      </c>
      <c r="C27">
        <v>689</v>
      </c>
      <c r="D27">
        <v>511</v>
      </c>
      <c r="E27">
        <v>0</v>
      </c>
      <c r="G27">
        <v>9.3364219883889682E-2</v>
      </c>
      <c r="H27">
        <v>2.7248264021306031E-2</v>
      </c>
      <c r="I27">
        <v>2.034629322455306E-3</v>
      </c>
      <c r="J27">
        <v>9.1329590561434373E-2</v>
      </c>
      <c r="K27">
        <v>9.5398849206344991E-2</v>
      </c>
      <c r="M27">
        <v>0.57416666666666671</v>
      </c>
      <c r="N27">
        <v>5.7255599508299877</v>
      </c>
      <c r="Q27" t="s">
        <v>19</v>
      </c>
      <c r="R27">
        <v>511</v>
      </c>
      <c r="S27">
        <v>511</v>
      </c>
      <c r="T27">
        <v>0</v>
      </c>
      <c r="U27">
        <v>0</v>
      </c>
      <c r="W27">
        <v>4.2735652641878667E-2</v>
      </c>
      <c r="X27">
        <v>2.6597532821724799E-2</v>
      </c>
      <c r="Y27">
        <v>2.3061469354298662E-3</v>
      </c>
      <c r="Z27">
        <v>4.04295057064488E-2</v>
      </c>
      <c r="AA27">
        <v>4.5041799577308528E-2</v>
      </c>
      <c r="AC27">
        <v>1</v>
      </c>
      <c r="AD27">
        <v>5.0928079535508006</v>
      </c>
      <c r="AG27" t="s">
        <v>19</v>
      </c>
      <c r="AH27">
        <v>1200</v>
      </c>
      <c r="AI27">
        <v>1200</v>
      </c>
      <c r="AJ27">
        <v>0</v>
      </c>
      <c r="AL27">
        <v>0.36615530499999999</v>
      </c>
      <c r="AM27">
        <v>0.53108547601640577</v>
      </c>
      <c r="AN27">
        <v>3.0048989568995689E-2</v>
      </c>
      <c r="AO27">
        <v>0.33610631543100428</v>
      </c>
      <c r="AP27">
        <v>0.3962042945689957</v>
      </c>
      <c r="AR27">
        <v>1</v>
      </c>
      <c r="AS27">
        <v>9.9719476647256684</v>
      </c>
      <c r="AT27">
        <v>10</v>
      </c>
    </row>
    <row r="28" spans="1:46" x14ac:dyDescent="0.35">
      <c r="A28" t="s">
        <v>20</v>
      </c>
      <c r="B28">
        <v>960</v>
      </c>
      <c r="C28">
        <v>883</v>
      </c>
      <c r="D28">
        <v>77</v>
      </c>
      <c r="E28">
        <v>0</v>
      </c>
      <c r="G28">
        <v>7.1930395243488113E-2</v>
      </c>
      <c r="H28">
        <v>1.443935684098782E-2</v>
      </c>
      <c r="I28">
        <v>9.5240917135598028E-4</v>
      </c>
      <c r="J28">
        <v>7.0977986072132127E-2</v>
      </c>
      <c r="K28">
        <v>7.2882804414844099E-2</v>
      </c>
      <c r="M28">
        <v>0.91979166666666667</v>
      </c>
      <c r="N28">
        <v>7.3304880164473571</v>
      </c>
      <c r="Q28" t="s">
        <v>20</v>
      </c>
      <c r="R28">
        <v>77</v>
      </c>
      <c r="S28">
        <v>77</v>
      </c>
      <c r="T28">
        <v>0</v>
      </c>
      <c r="U28">
        <v>0</v>
      </c>
      <c r="W28">
        <v>5.5003038961038961E-2</v>
      </c>
      <c r="X28">
        <v>2.5772721022954741E-2</v>
      </c>
      <c r="Y28">
        <v>5.7566653236303302E-3</v>
      </c>
      <c r="Z28">
        <v>4.9246373637408629E-2</v>
      </c>
      <c r="AA28">
        <v>6.0759704284669293E-2</v>
      </c>
      <c r="AC28">
        <v>1</v>
      </c>
      <c r="AD28">
        <v>0.76650605461390486</v>
      </c>
      <c r="AG28" t="s">
        <v>20</v>
      </c>
      <c r="AH28">
        <v>960</v>
      </c>
      <c r="AI28">
        <v>960</v>
      </c>
      <c r="AJ28">
        <v>0</v>
      </c>
      <c r="AL28">
        <v>0.12633412499999999</v>
      </c>
      <c r="AM28">
        <v>0.23609814911794141</v>
      </c>
      <c r="AN28">
        <v>1.493526859353498E-2</v>
      </c>
      <c r="AO28">
        <v>0.111398856406465</v>
      </c>
      <c r="AP28">
        <v>0.14126939359353499</v>
      </c>
      <c r="AR28">
        <v>1</v>
      </c>
      <c r="AS28">
        <v>7.969726495797806</v>
      </c>
      <c r="AT28">
        <v>8</v>
      </c>
    </row>
    <row r="29" spans="1:46" x14ac:dyDescent="0.35">
      <c r="A29" t="s">
        <v>21</v>
      </c>
      <c r="B29">
        <v>480</v>
      </c>
      <c r="C29">
        <v>455</v>
      </c>
      <c r="D29">
        <v>25</v>
      </c>
      <c r="E29">
        <v>0</v>
      </c>
      <c r="G29">
        <v>6.8764126373626375E-2</v>
      </c>
      <c r="H29">
        <v>1.26721139446557E-2</v>
      </c>
      <c r="I29">
        <v>1.1643926151121021E-3</v>
      </c>
      <c r="J29">
        <v>6.7599733758514274E-2</v>
      </c>
      <c r="K29">
        <v>6.9928518988738475E-2</v>
      </c>
      <c r="M29">
        <v>0.94791666666666663</v>
      </c>
      <c r="N29">
        <v>3.791666666666667</v>
      </c>
      <c r="Q29" t="s">
        <v>21</v>
      </c>
      <c r="R29">
        <v>25</v>
      </c>
      <c r="S29">
        <v>25</v>
      </c>
      <c r="T29">
        <v>0</v>
      </c>
      <c r="U29">
        <v>0</v>
      </c>
      <c r="W29">
        <v>6.0412999999999988E-2</v>
      </c>
      <c r="X29">
        <v>1.9196477010118292E-2</v>
      </c>
      <c r="Y29">
        <v>7.5250189879663698E-3</v>
      </c>
      <c r="Z29">
        <v>5.2887981012033618E-2</v>
      </c>
      <c r="AA29">
        <v>6.7938018987966364E-2</v>
      </c>
      <c r="AC29">
        <v>1</v>
      </c>
      <c r="AD29">
        <v>0.25</v>
      </c>
      <c r="AG29" t="s">
        <v>21</v>
      </c>
      <c r="AH29">
        <v>480</v>
      </c>
      <c r="AI29">
        <v>480</v>
      </c>
      <c r="AJ29">
        <v>0</v>
      </c>
      <c r="AL29">
        <v>9.8363906249999994E-2</v>
      </c>
      <c r="AM29">
        <v>0.14918931157339771</v>
      </c>
      <c r="AN29">
        <v>1.334667737694469E-2</v>
      </c>
      <c r="AO29">
        <v>8.5017228873055309E-2</v>
      </c>
      <c r="AP29">
        <v>0.11171058362694471</v>
      </c>
      <c r="AR29">
        <v>1</v>
      </c>
      <c r="AS29">
        <v>4</v>
      </c>
      <c r="AT29">
        <v>4</v>
      </c>
    </row>
    <row r="30" spans="1:46" x14ac:dyDescent="0.35">
      <c r="A30" t="s">
        <v>22</v>
      </c>
      <c r="B30">
        <v>240</v>
      </c>
      <c r="C30">
        <v>225</v>
      </c>
      <c r="D30">
        <v>15</v>
      </c>
      <c r="E30">
        <v>0</v>
      </c>
      <c r="G30">
        <v>7.0362979999999992E-2</v>
      </c>
      <c r="H30">
        <v>1.2383225612660229E-2</v>
      </c>
      <c r="I30">
        <v>1.618074813387604E-3</v>
      </c>
      <c r="J30">
        <v>6.8744905186612387E-2</v>
      </c>
      <c r="K30">
        <v>7.1981054813387596E-2</v>
      </c>
      <c r="M30">
        <v>0.9375</v>
      </c>
      <c r="N30">
        <v>1.875</v>
      </c>
      <c r="Q30" t="s">
        <v>22</v>
      </c>
      <c r="R30">
        <v>15</v>
      </c>
      <c r="S30">
        <v>15</v>
      </c>
      <c r="T30">
        <v>0</v>
      </c>
      <c r="U30">
        <v>0</v>
      </c>
      <c r="W30">
        <v>6.9263400000000003E-2</v>
      </c>
      <c r="X30">
        <v>1.4483588190546339E-2</v>
      </c>
      <c r="Y30">
        <v>7.3297069250941524E-3</v>
      </c>
      <c r="Z30">
        <v>6.193369307490585E-2</v>
      </c>
      <c r="AA30">
        <v>7.6593106925094148E-2</v>
      </c>
      <c r="AC30">
        <v>1</v>
      </c>
      <c r="AD30">
        <v>0.15</v>
      </c>
      <c r="AG30" t="s">
        <v>22</v>
      </c>
      <c r="AH30">
        <v>240</v>
      </c>
      <c r="AI30">
        <v>240</v>
      </c>
      <c r="AJ30">
        <v>0</v>
      </c>
      <c r="AL30">
        <v>0.12449855416666671</v>
      </c>
      <c r="AM30">
        <v>0.32846319479489638</v>
      </c>
      <c r="AN30">
        <v>4.1556327787235399E-2</v>
      </c>
      <c r="AO30">
        <v>8.29422263794313E-2</v>
      </c>
      <c r="AP30">
        <v>0.16605488195390211</v>
      </c>
      <c r="AR30">
        <v>1</v>
      </c>
      <c r="AS30">
        <v>2</v>
      </c>
      <c r="AT30">
        <v>2</v>
      </c>
    </row>
    <row r="31" spans="1:46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</row>
    <row r="32" spans="1:46" x14ac:dyDescent="0.35">
      <c r="A32" s="6" t="s">
        <v>29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1"/>
      <c r="P32" s="1"/>
      <c r="Q32" s="7" t="s">
        <v>30</v>
      </c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1"/>
      <c r="AF32" s="1"/>
      <c r="AG32" s="4" t="s">
        <v>31</v>
      </c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</row>
    <row r="33" spans="1:46" x14ac:dyDescent="0.35">
      <c r="A33" s="2" t="s">
        <v>4</v>
      </c>
      <c r="B33" s="2" t="s">
        <v>5</v>
      </c>
      <c r="C33" s="2" t="s">
        <v>6</v>
      </c>
      <c r="D33" s="2" t="s">
        <v>7</v>
      </c>
      <c r="E33" s="2" t="s">
        <v>8</v>
      </c>
      <c r="G33" s="2" t="s">
        <v>9</v>
      </c>
      <c r="H33" s="2" t="s">
        <v>10</v>
      </c>
      <c r="I33" s="2" t="s">
        <v>11</v>
      </c>
      <c r="J33" s="2" t="s">
        <v>12</v>
      </c>
      <c r="K33" s="2" t="s">
        <v>13</v>
      </c>
      <c r="M33" s="2" t="s">
        <v>14</v>
      </c>
      <c r="N33" s="2" t="s">
        <v>15</v>
      </c>
      <c r="Q33" s="2" t="s">
        <v>4</v>
      </c>
      <c r="R33" s="2" t="s">
        <v>5</v>
      </c>
      <c r="S33" s="2" t="s">
        <v>6</v>
      </c>
      <c r="T33" s="2" t="s">
        <v>7</v>
      </c>
      <c r="U33" s="2" t="s">
        <v>8</v>
      </c>
      <c r="W33" s="2" t="s">
        <v>9</v>
      </c>
      <c r="X33" s="2" t="s">
        <v>10</v>
      </c>
      <c r="Y33" s="2" t="s">
        <v>11</v>
      </c>
      <c r="Z33" s="2" t="s">
        <v>12</v>
      </c>
      <c r="AA33" s="2" t="s">
        <v>13</v>
      </c>
      <c r="AC33" s="2" t="s">
        <v>14</v>
      </c>
      <c r="AD33" s="2" t="s">
        <v>15</v>
      </c>
      <c r="AG33" s="2" t="s">
        <v>4</v>
      </c>
      <c r="AH33" s="2" t="s">
        <v>5</v>
      </c>
      <c r="AI33" s="2" t="s">
        <v>6</v>
      </c>
      <c r="AJ33" s="2" t="s">
        <v>7</v>
      </c>
      <c r="AL33" s="2" t="s">
        <v>9</v>
      </c>
      <c r="AM33" s="2" t="s">
        <v>10</v>
      </c>
      <c r="AN33" s="2" t="s">
        <v>11</v>
      </c>
      <c r="AO33" s="2" t="s">
        <v>12</v>
      </c>
      <c r="AP33" s="2" t="s">
        <v>13</v>
      </c>
      <c r="AR33" s="2" t="s">
        <v>14</v>
      </c>
      <c r="AS33" s="2" t="s">
        <v>15</v>
      </c>
      <c r="AT33" s="2" t="s">
        <v>40</v>
      </c>
    </row>
    <row r="34" spans="1:46" x14ac:dyDescent="0.35">
      <c r="A34" t="s">
        <v>16</v>
      </c>
      <c r="B34">
        <v>4800</v>
      </c>
      <c r="C34">
        <v>354</v>
      </c>
      <c r="D34">
        <v>2073</v>
      </c>
      <c r="E34">
        <v>2373</v>
      </c>
      <c r="G34">
        <v>8.2936713333333341</v>
      </c>
      <c r="H34">
        <v>8.2598551779963877E-2</v>
      </c>
      <c r="I34">
        <v>8.604524453126464E-3</v>
      </c>
      <c r="J34">
        <v>8.2850668088802077</v>
      </c>
      <c r="K34">
        <v>8.3022758577864604</v>
      </c>
      <c r="M34">
        <v>7.3749999999999996E-2</v>
      </c>
      <c r="N34">
        <v>2.6221736731622509</v>
      </c>
      <c r="Q34" t="s">
        <v>16</v>
      </c>
      <c r="R34">
        <v>3884</v>
      </c>
      <c r="S34">
        <v>3884</v>
      </c>
      <c r="T34">
        <v>0</v>
      </c>
      <c r="U34">
        <v>0</v>
      </c>
      <c r="W34">
        <v>1.31989719361483E-2</v>
      </c>
      <c r="X34">
        <v>1.112795881396049E-2</v>
      </c>
      <c r="Y34">
        <v>3.4997092899356232E-4</v>
      </c>
      <c r="Z34">
        <v>1.2849001007154741E-2</v>
      </c>
      <c r="AA34">
        <v>1.3548942865141861E-2</v>
      </c>
      <c r="AC34">
        <v>1</v>
      </c>
      <c r="AD34">
        <v>33.773178990774888</v>
      </c>
      <c r="AG34" t="s">
        <v>16</v>
      </c>
      <c r="AH34">
        <v>4800</v>
      </c>
      <c r="AI34">
        <v>4238</v>
      </c>
      <c r="AJ34">
        <v>562</v>
      </c>
      <c r="AL34">
        <v>14.897510980533269</v>
      </c>
      <c r="AM34">
        <v>2.044619846185793</v>
      </c>
      <c r="AN34">
        <v>6.1558519608661148E-2</v>
      </c>
      <c r="AO34">
        <v>14.835952460924609</v>
      </c>
      <c r="AP34">
        <v>14.959069500141929</v>
      </c>
      <c r="AR34">
        <v>0.88291666666666668</v>
      </c>
      <c r="AS34">
        <v>31.39201137531531</v>
      </c>
      <c r="AT34">
        <v>35.31666666666667</v>
      </c>
    </row>
    <row r="35" spans="1:46" x14ac:dyDescent="0.35">
      <c r="A35" t="s">
        <v>17</v>
      </c>
      <c r="B35">
        <v>2400</v>
      </c>
      <c r="C35">
        <v>356</v>
      </c>
      <c r="D35">
        <v>2044</v>
      </c>
      <c r="E35">
        <v>0</v>
      </c>
      <c r="G35">
        <v>5.2657694971910107</v>
      </c>
      <c r="H35">
        <v>0.1427047023839543</v>
      </c>
      <c r="I35">
        <v>1.4824134835405151E-2</v>
      </c>
      <c r="J35">
        <v>5.2509453623556057</v>
      </c>
      <c r="K35">
        <v>5.2805936320264157</v>
      </c>
      <c r="M35">
        <v>0.14833333333333329</v>
      </c>
      <c r="N35">
        <v>2.7426185359249731</v>
      </c>
      <c r="Q35" t="s">
        <v>17</v>
      </c>
      <c r="R35">
        <v>2044</v>
      </c>
      <c r="S35">
        <v>2044</v>
      </c>
      <c r="T35">
        <v>0</v>
      </c>
      <c r="U35">
        <v>0</v>
      </c>
      <c r="W35">
        <v>1.6951332436399211E-2</v>
      </c>
      <c r="X35">
        <v>1.7279575505212572E-2</v>
      </c>
      <c r="Y35">
        <v>7.4911534772740618E-4</v>
      </c>
      <c r="Z35">
        <v>1.6202217088671811E-2</v>
      </c>
      <c r="AA35">
        <v>1.7700447784126619E-2</v>
      </c>
      <c r="AC35">
        <v>1</v>
      </c>
      <c r="AD35">
        <v>18.615163269940489</v>
      </c>
      <c r="AG35" t="s">
        <v>17</v>
      </c>
      <c r="AH35">
        <v>2400</v>
      </c>
      <c r="AI35">
        <v>2400</v>
      </c>
      <c r="AJ35">
        <v>0</v>
      </c>
      <c r="AL35">
        <v>9.4156447272916672</v>
      </c>
      <c r="AM35">
        <v>1.944166656910824</v>
      </c>
      <c r="AN35">
        <v>7.778286597794741E-2</v>
      </c>
      <c r="AO35">
        <v>9.3378618613137192</v>
      </c>
      <c r="AP35">
        <v>9.4934275932696153</v>
      </c>
      <c r="AR35">
        <v>1</v>
      </c>
      <c r="AS35">
        <v>18.489563163539149</v>
      </c>
      <c r="AT35">
        <v>20</v>
      </c>
    </row>
    <row r="36" spans="1:46" x14ac:dyDescent="0.35">
      <c r="A36" t="s">
        <v>18</v>
      </c>
      <c r="B36">
        <v>1600</v>
      </c>
      <c r="C36">
        <v>735</v>
      </c>
      <c r="D36">
        <v>865</v>
      </c>
      <c r="E36">
        <v>0</v>
      </c>
      <c r="G36">
        <v>0.16822793945578229</v>
      </c>
      <c r="H36">
        <v>9.1879298838841189E-2</v>
      </c>
      <c r="I36">
        <v>6.642477226262199E-3</v>
      </c>
      <c r="J36">
        <v>0.16158546222952011</v>
      </c>
      <c r="K36">
        <v>0.1748704166820445</v>
      </c>
      <c r="M36">
        <v>0.45937499999999998</v>
      </c>
      <c r="N36">
        <v>6.0918217305699383</v>
      </c>
      <c r="Q36" t="s">
        <v>18</v>
      </c>
      <c r="R36">
        <v>865</v>
      </c>
      <c r="S36">
        <v>865</v>
      </c>
      <c r="T36">
        <v>0</v>
      </c>
      <c r="U36">
        <v>0</v>
      </c>
      <c r="W36">
        <v>3.7291229479768789E-2</v>
      </c>
      <c r="X36">
        <v>3.0328341879489368E-2</v>
      </c>
      <c r="Y36">
        <v>2.0211413379988522E-3</v>
      </c>
      <c r="Z36">
        <v>3.5270088141769927E-2</v>
      </c>
      <c r="AA36">
        <v>3.9312370817767638E-2</v>
      </c>
      <c r="AC36">
        <v>1</v>
      </c>
      <c r="AD36">
        <v>8.5938338387790907</v>
      </c>
      <c r="AG36" t="s">
        <v>18</v>
      </c>
      <c r="AH36">
        <v>1600</v>
      </c>
      <c r="AI36">
        <v>1600</v>
      </c>
      <c r="AJ36">
        <v>0</v>
      </c>
      <c r="AL36">
        <v>0.74487771937500002</v>
      </c>
      <c r="AM36">
        <v>1.347415944629117</v>
      </c>
      <c r="AN36">
        <v>6.6023381286826721E-2</v>
      </c>
      <c r="AO36">
        <v>0.6788543380881733</v>
      </c>
      <c r="AP36">
        <v>0.81090110066182675</v>
      </c>
      <c r="AR36">
        <v>1</v>
      </c>
      <c r="AS36">
        <v>13.261108529131841</v>
      </c>
      <c r="AT36">
        <v>13.33333333333333</v>
      </c>
    </row>
    <row r="37" spans="1:46" x14ac:dyDescent="0.35">
      <c r="A37" t="s">
        <v>19</v>
      </c>
      <c r="B37">
        <v>1200</v>
      </c>
      <c r="C37">
        <v>1013</v>
      </c>
      <c r="D37">
        <v>187</v>
      </c>
      <c r="E37">
        <v>0</v>
      </c>
      <c r="G37">
        <v>8.8633743830207293E-2</v>
      </c>
      <c r="H37">
        <v>2.299371240807593E-2</v>
      </c>
      <c r="I37">
        <v>1.4159908396996731E-3</v>
      </c>
      <c r="J37">
        <v>8.7217752990507616E-2</v>
      </c>
      <c r="K37">
        <v>9.004973466990697E-2</v>
      </c>
      <c r="M37">
        <v>0.84416666666666662</v>
      </c>
      <c r="N37">
        <v>8.4337309124240765</v>
      </c>
      <c r="Q37" t="s">
        <v>19</v>
      </c>
      <c r="R37">
        <v>187</v>
      </c>
      <c r="S37">
        <v>187</v>
      </c>
      <c r="T37">
        <v>0</v>
      </c>
      <c r="U37">
        <v>0</v>
      </c>
      <c r="W37">
        <v>5.1994641711229951E-2</v>
      </c>
      <c r="X37">
        <v>2.4644767441778171E-2</v>
      </c>
      <c r="Y37">
        <v>3.5323196105229082E-3</v>
      </c>
      <c r="Z37">
        <v>4.8462322100707042E-2</v>
      </c>
      <c r="AA37">
        <v>5.552696132175286E-2</v>
      </c>
      <c r="AC37">
        <v>1</v>
      </c>
      <c r="AD37">
        <v>1.867890880351905</v>
      </c>
      <c r="AG37" t="s">
        <v>19</v>
      </c>
      <c r="AH37">
        <v>1200</v>
      </c>
      <c r="AI37">
        <v>1200</v>
      </c>
      <c r="AJ37">
        <v>0</v>
      </c>
      <c r="AL37">
        <v>0.17240331833333331</v>
      </c>
      <c r="AM37">
        <v>0.2207961139516639</v>
      </c>
      <c r="AN37">
        <v>1.2492716190949609E-2</v>
      </c>
      <c r="AO37">
        <v>0.1599106021423837</v>
      </c>
      <c r="AP37">
        <v>0.18489603452428291</v>
      </c>
      <c r="AR37">
        <v>1</v>
      </c>
      <c r="AS37">
        <v>9.9905993039574437</v>
      </c>
      <c r="AT37">
        <v>10</v>
      </c>
    </row>
    <row r="38" spans="1:46" x14ac:dyDescent="0.35">
      <c r="A38" t="s">
        <v>20</v>
      </c>
      <c r="B38">
        <v>960</v>
      </c>
      <c r="C38">
        <v>889</v>
      </c>
      <c r="D38">
        <v>71</v>
      </c>
      <c r="E38">
        <v>0</v>
      </c>
      <c r="G38">
        <v>7.1256402137232847E-2</v>
      </c>
      <c r="H38">
        <v>1.425023064200639E-2</v>
      </c>
      <c r="I38">
        <v>9.3675729616943596E-4</v>
      </c>
      <c r="J38">
        <v>7.0319644841063414E-2</v>
      </c>
      <c r="K38">
        <v>7.2193159433402279E-2</v>
      </c>
      <c r="M38">
        <v>0.92604166666666665</v>
      </c>
      <c r="N38">
        <v>7.4043628363168938</v>
      </c>
      <c r="Q38" t="s">
        <v>20</v>
      </c>
      <c r="R38">
        <v>71</v>
      </c>
      <c r="S38">
        <v>71</v>
      </c>
      <c r="T38">
        <v>0</v>
      </c>
      <c r="U38">
        <v>0</v>
      </c>
      <c r="W38">
        <v>5.7735267605633793E-2</v>
      </c>
      <c r="X38">
        <v>1.9958582317175878E-2</v>
      </c>
      <c r="Y38">
        <v>4.6425499658449962E-3</v>
      </c>
      <c r="Z38">
        <v>5.3092717639788803E-2</v>
      </c>
      <c r="AA38">
        <v>6.237781757147879E-2</v>
      </c>
      <c r="AC38">
        <v>1</v>
      </c>
      <c r="AD38">
        <v>0.70954341945273347</v>
      </c>
      <c r="AG38" t="s">
        <v>20</v>
      </c>
      <c r="AH38">
        <v>960</v>
      </c>
      <c r="AI38">
        <v>960</v>
      </c>
      <c r="AJ38">
        <v>0</v>
      </c>
      <c r="AL38">
        <v>0.1092117114583333</v>
      </c>
      <c r="AM38">
        <v>0.14337112990494791</v>
      </c>
      <c r="AN38">
        <v>9.0694753079971196E-3</v>
      </c>
      <c r="AO38">
        <v>0.1001422361503362</v>
      </c>
      <c r="AP38">
        <v>0.1182811867663305</v>
      </c>
      <c r="AR38">
        <v>1</v>
      </c>
      <c r="AS38">
        <v>7.9957123991723504</v>
      </c>
      <c r="AT38">
        <v>8</v>
      </c>
    </row>
    <row r="39" spans="1:46" x14ac:dyDescent="0.35">
      <c r="A39" t="s">
        <v>21</v>
      </c>
      <c r="B39">
        <v>480</v>
      </c>
      <c r="C39">
        <v>448</v>
      </c>
      <c r="D39">
        <v>32</v>
      </c>
      <c r="E39">
        <v>0</v>
      </c>
      <c r="G39">
        <v>6.7817092633928572E-2</v>
      </c>
      <c r="H39">
        <v>1.2501343946627811E-2</v>
      </c>
      <c r="I39">
        <v>1.157640649790096E-3</v>
      </c>
      <c r="J39">
        <v>6.6659451984138474E-2</v>
      </c>
      <c r="K39">
        <v>6.897473328371867E-2</v>
      </c>
      <c r="M39">
        <v>0.93333333333333335</v>
      </c>
      <c r="N39">
        <v>3.7333333333333329</v>
      </c>
      <c r="Q39" t="s">
        <v>21</v>
      </c>
      <c r="R39">
        <v>32</v>
      </c>
      <c r="S39">
        <v>32</v>
      </c>
      <c r="T39">
        <v>0</v>
      </c>
      <c r="U39">
        <v>0</v>
      </c>
      <c r="W39">
        <v>6.2930343750000006E-2</v>
      </c>
      <c r="X39">
        <v>2.866404112500906E-2</v>
      </c>
      <c r="Y39">
        <v>9.9315835492949523E-3</v>
      </c>
      <c r="Z39">
        <v>5.2998760200705063E-2</v>
      </c>
      <c r="AA39">
        <v>7.2861927299294957E-2</v>
      </c>
      <c r="AC39">
        <v>1</v>
      </c>
      <c r="AD39">
        <v>0.32</v>
      </c>
      <c r="AG39" t="s">
        <v>21</v>
      </c>
      <c r="AH39">
        <v>480</v>
      </c>
      <c r="AI39">
        <v>480</v>
      </c>
      <c r="AJ39">
        <v>0</v>
      </c>
      <c r="AL39">
        <v>0.1154990770833333</v>
      </c>
      <c r="AM39">
        <v>0.25821624508709251</v>
      </c>
      <c r="AN39">
        <v>2.3100374150918899E-2</v>
      </c>
      <c r="AO39">
        <v>9.2398702932414423E-2</v>
      </c>
      <c r="AP39">
        <v>0.13859945123425221</v>
      </c>
      <c r="AR39">
        <v>1</v>
      </c>
      <c r="AS39">
        <v>4</v>
      </c>
      <c r="AT39">
        <v>4</v>
      </c>
    </row>
    <row r="40" spans="1:46" x14ac:dyDescent="0.35">
      <c r="A40" t="s">
        <v>22</v>
      </c>
      <c r="B40">
        <v>240</v>
      </c>
      <c r="C40">
        <v>182</v>
      </c>
      <c r="D40">
        <v>58</v>
      </c>
      <c r="E40">
        <v>0</v>
      </c>
      <c r="G40">
        <v>8.0256274725274732E-2</v>
      </c>
      <c r="H40">
        <v>2.0165469642567099E-2</v>
      </c>
      <c r="I40">
        <v>2.9297375561697959E-3</v>
      </c>
      <c r="J40">
        <v>7.7326537169104939E-2</v>
      </c>
      <c r="K40">
        <v>8.3186012281444524E-2</v>
      </c>
      <c r="M40">
        <v>0.7583333333333333</v>
      </c>
      <c r="N40">
        <v>1.5159667448205829</v>
      </c>
      <c r="Q40" t="s">
        <v>22</v>
      </c>
      <c r="R40">
        <v>58</v>
      </c>
      <c r="S40">
        <v>58</v>
      </c>
      <c r="T40">
        <v>0</v>
      </c>
      <c r="U40">
        <v>0</v>
      </c>
      <c r="W40">
        <v>1.6652267241379311E-2</v>
      </c>
      <c r="X40">
        <v>1.8671061077519899E-2</v>
      </c>
      <c r="Y40">
        <v>4.805195638478487E-3</v>
      </c>
      <c r="Z40">
        <v>1.184707160290082E-2</v>
      </c>
      <c r="AA40">
        <v>2.1457462879857801E-2</v>
      </c>
      <c r="AC40">
        <v>1</v>
      </c>
      <c r="AD40">
        <v>0.57967883473840154</v>
      </c>
      <c r="AG40" t="s">
        <v>22</v>
      </c>
      <c r="AH40">
        <v>240</v>
      </c>
      <c r="AI40">
        <v>240</v>
      </c>
      <c r="AJ40">
        <v>0</v>
      </c>
      <c r="AL40">
        <v>0.25881291458333328</v>
      </c>
      <c r="AM40">
        <v>0.40344856728765371</v>
      </c>
      <c r="AN40">
        <v>5.1043286350439948E-2</v>
      </c>
      <c r="AO40">
        <v>0.20776962823289341</v>
      </c>
      <c r="AP40">
        <v>0.30985620093377331</v>
      </c>
      <c r="AR40">
        <v>1</v>
      </c>
      <c r="AS40">
        <v>1.999077026137033</v>
      </c>
      <c r="AT40">
        <v>2</v>
      </c>
    </row>
    <row r="41" spans="1:46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</row>
    <row r="42" spans="1:46" x14ac:dyDescent="0.35">
      <c r="A42" s="6" t="s">
        <v>32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1"/>
      <c r="P42" s="1"/>
      <c r="Q42" s="7" t="s">
        <v>33</v>
      </c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1"/>
      <c r="AF42" s="1"/>
      <c r="AG42" s="4" t="s">
        <v>34</v>
      </c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</row>
    <row r="43" spans="1:46" x14ac:dyDescent="0.35">
      <c r="A43" s="2" t="s">
        <v>4</v>
      </c>
      <c r="B43" s="2" t="s">
        <v>5</v>
      </c>
      <c r="C43" s="2" t="s">
        <v>6</v>
      </c>
      <c r="D43" s="2" t="s">
        <v>7</v>
      </c>
      <c r="E43" s="2" t="s">
        <v>8</v>
      </c>
      <c r="G43" s="2" t="s">
        <v>9</v>
      </c>
      <c r="H43" s="2" t="s">
        <v>10</v>
      </c>
      <c r="I43" s="2" t="s">
        <v>11</v>
      </c>
      <c r="J43" s="2" t="s">
        <v>12</v>
      </c>
      <c r="K43" s="2" t="s">
        <v>13</v>
      </c>
      <c r="M43" s="2" t="s">
        <v>14</v>
      </c>
      <c r="N43" s="2" t="s">
        <v>15</v>
      </c>
      <c r="Q43" s="2" t="s">
        <v>4</v>
      </c>
      <c r="R43" s="2" t="s">
        <v>5</v>
      </c>
      <c r="S43" s="2" t="s">
        <v>6</v>
      </c>
      <c r="T43" s="2" t="s">
        <v>7</v>
      </c>
      <c r="U43" s="2" t="s">
        <v>8</v>
      </c>
      <c r="W43" s="2" t="s">
        <v>9</v>
      </c>
      <c r="X43" s="2" t="s">
        <v>10</v>
      </c>
      <c r="Y43" s="2" t="s">
        <v>11</v>
      </c>
      <c r="Z43" s="2" t="s">
        <v>12</v>
      </c>
      <c r="AA43" s="2" t="s">
        <v>13</v>
      </c>
      <c r="AC43" s="2" t="s">
        <v>14</v>
      </c>
      <c r="AD43" s="2" t="s">
        <v>15</v>
      </c>
      <c r="AG43" s="2" t="s">
        <v>4</v>
      </c>
      <c r="AH43" s="2" t="s">
        <v>5</v>
      </c>
      <c r="AI43" s="2" t="s">
        <v>6</v>
      </c>
      <c r="AJ43" s="2" t="s">
        <v>7</v>
      </c>
      <c r="AL43" s="2" t="s">
        <v>9</v>
      </c>
      <c r="AM43" s="2" t="s">
        <v>10</v>
      </c>
      <c r="AN43" s="2" t="s">
        <v>11</v>
      </c>
      <c r="AO43" s="2" t="s">
        <v>12</v>
      </c>
      <c r="AP43" s="2" t="s">
        <v>13</v>
      </c>
      <c r="AR43" s="2" t="s">
        <v>14</v>
      </c>
      <c r="AS43" s="2" t="s">
        <v>15</v>
      </c>
      <c r="AT43" s="2" t="s">
        <v>40</v>
      </c>
    </row>
    <row r="44" spans="1:46" x14ac:dyDescent="0.35">
      <c r="A44" t="s">
        <v>16</v>
      </c>
      <c r="B44">
        <v>4800</v>
      </c>
      <c r="C44">
        <v>321</v>
      </c>
      <c r="D44">
        <v>2102</v>
      </c>
      <c r="E44">
        <v>2377</v>
      </c>
      <c r="G44">
        <v>8.2719956728971962</v>
      </c>
      <c r="H44">
        <v>8.4849226020857094E-2</v>
      </c>
      <c r="I44">
        <v>9.2822110821614307E-3</v>
      </c>
      <c r="J44">
        <v>8.262713461815034</v>
      </c>
      <c r="K44">
        <v>8.2812778839793584</v>
      </c>
      <c r="M44">
        <v>6.6875000000000004E-2</v>
      </c>
      <c r="N44">
        <v>2.3780316811011208</v>
      </c>
      <c r="Q44" t="s">
        <v>16</v>
      </c>
      <c r="R44">
        <v>4469</v>
      </c>
      <c r="S44">
        <v>4469</v>
      </c>
      <c r="T44">
        <v>0</v>
      </c>
      <c r="U44">
        <v>0</v>
      </c>
      <c r="W44">
        <v>1.276885735063773E-2</v>
      </c>
      <c r="X44">
        <v>1.0911989292688291E-2</v>
      </c>
      <c r="Y44">
        <v>3.1992989626337059E-4</v>
      </c>
      <c r="Z44">
        <v>1.2448927454374349E-2</v>
      </c>
      <c r="AA44">
        <v>1.30887872469011E-2</v>
      </c>
      <c r="AC44">
        <v>1</v>
      </c>
      <c r="AD44">
        <v>38.865740963393449</v>
      </c>
      <c r="AG44" t="s">
        <v>16</v>
      </c>
      <c r="AH44">
        <v>4800</v>
      </c>
      <c r="AI44">
        <v>4790</v>
      </c>
      <c r="AJ44">
        <v>10</v>
      </c>
      <c r="AL44">
        <v>14.95929238204593</v>
      </c>
      <c r="AM44">
        <v>1.86118375231012</v>
      </c>
      <c r="AN44">
        <v>5.2708125002664738E-2</v>
      </c>
      <c r="AO44">
        <v>14.90658425704326</v>
      </c>
      <c r="AP44">
        <v>15.01200050704859</v>
      </c>
      <c r="AR44">
        <v>0.99791666666666667</v>
      </c>
      <c r="AS44">
        <v>35.485270256929503</v>
      </c>
      <c r="AT44">
        <v>39.916666666666657</v>
      </c>
    </row>
    <row r="45" spans="1:46" x14ac:dyDescent="0.35">
      <c r="A45" t="s">
        <v>17</v>
      </c>
      <c r="B45">
        <v>2400</v>
      </c>
      <c r="C45">
        <v>389</v>
      </c>
      <c r="D45">
        <v>2011</v>
      </c>
      <c r="E45">
        <v>0</v>
      </c>
      <c r="G45">
        <v>5.3001143753213356</v>
      </c>
      <c r="H45">
        <v>0.16245778374945871</v>
      </c>
      <c r="I45">
        <v>1.6144395751260358E-2</v>
      </c>
      <c r="J45">
        <v>5.2839699795700774</v>
      </c>
      <c r="K45">
        <v>5.3162587710725964</v>
      </c>
      <c r="M45">
        <v>0.1620833333333333</v>
      </c>
      <c r="N45">
        <v>2.993894053131652</v>
      </c>
      <c r="Q45" t="s">
        <v>17</v>
      </c>
      <c r="R45">
        <v>2011</v>
      </c>
      <c r="S45">
        <v>2011</v>
      </c>
      <c r="T45">
        <v>0</v>
      </c>
      <c r="U45">
        <v>0</v>
      </c>
      <c r="W45">
        <v>1.835474564893088E-2</v>
      </c>
      <c r="X45">
        <v>1.8414323391696151E-2</v>
      </c>
      <c r="Y45">
        <v>8.0483304977229026E-4</v>
      </c>
      <c r="Z45">
        <v>1.7549912599158592E-2</v>
      </c>
      <c r="AA45">
        <v>1.9159578698703172E-2</v>
      </c>
      <c r="AC45">
        <v>1</v>
      </c>
      <c r="AD45">
        <v>18.293273512843172</v>
      </c>
      <c r="AG45" t="s">
        <v>17</v>
      </c>
      <c r="AH45">
        <v>2400</v>
      </c>
      <c r="AI45">
        <v>2400</v>
      </c>
      <c r="AJ45">
        <v>0</v>
      </c>
      <c r="AL45">
        <v>9.4748333658333337</v>
      </c>
      <c r="AM45">
        <v>2.0368976895925099</v>
      </c>
      <c r="AN45">
        <v>8.1492879963341605E-2</v>
      </c>
      <c r="AO45">
        <v>9.3933404858699916</v>
      </c>
      <c r="AP45">
        <v>9.5563262457966758</v>
      </c>
      <c r="AR45">
        <v>1</v>
      </c>
      <c r="AS45">
        <v>18.471325777676011</v>
      </c>
      <c r="AT45">
        <v>20</v>
      </c>
    </row>
    <row r="46" spans="1:46" x14ac:dyDescent="0.35">
      <c r="A46" t="s">
        <v>18</v>
      </c>
      <c r="B46">
        <v>1600</v>
      </c>
      <c r="C46">
        <v>725</v>
      </c>
      <c r="D46">
        <v>875</v>
      </c>
      <c r="E46">
        <v>0</v>
      </c>
      <c r="G46">
        <v>0.14644007310344831</v>
      </c>
      <c r="H46">
        <v>7.2444425617664163E-2</v>
      </c>
      <c r="I46">
        <v>5.2734161087328556E-3</v>
      </c>
      <c r="J46">
        <v>0.14116665699471539</v>
      </c>
      <c r="K46">
        <v>0.15171348921218111</v>
      </c>
      <c r="M46">
        <v>0.453125</v>
      </c>
      <c r="N46">
        <v>6.0204745960884356</v>
      </c>
      <c r="Q46" t="s">
        <v>18</v>
      </c>
      <c r="R46">
        <v>875</v>
      </c>
      <c r="S46">
        <v>874</v>
      </c>
      <c r="T46">
        <v>1</v>
      </c>
      <c r="U46">
        <v>0</v>
      </c>
      <c r="W46">
        <v>3.7254189931350122E-2</v>
      </c>
      <c r="X46">
        <v>3.0597993160437691E-2</v>
      </c>
      <c r="Y46">
        <v>2.0285854129382659E-3</v>
      </c>
      <c r="Z46">
        <v>3.5225604518411849E-2</v>
      </c>
      <c r="AA46">
        <v>3.9282775344288381E-2</v>
      </c>
      <c r="AC46">
        <v>0.99885714285714289</v>
      </c>
      <c r="AD46">
        <v>8.7032375246956857</v>
      </c>
      <c r="AG46" t="s">
        <v>18</v>
      </c>
      <c r="AH46">
        <v>1600</v>
      </c>
      <c r="AI46">
        <v>1599</v>
      </c>
      <c r="AJ46">
        <v>1</v>
      </c>
      <c r="AL46">
        <v>0.37438270637898691</v>
      </c>
      <c r="AM46">
        <v>0.32229157919904028</v>
      </c>
      <c r="AN46">
        <v>1.5797224785088319E-2</v>
      </c>
      <c r="AO46">
        <v>0.35858548159389853</v>
      </c>
      <c r="AP46">
        <v>0.39017993116407518</v>
      </c>
      <c r="AR46">
        <v>0.99937500000000001</v>
      </c>
      <c r="AS46">
        <v>13.278260522959179</v>
      </c>
      <c r="AT46">
        <v>13.324999999999999</v>
      </c>
    </row>
    <row r="47" spans="1:46" x14ac:dyDescent="0.35">
      <c r="A47" t="s">
        <v>19</v>
      </c>
      <c r="B47">
        <v>1200</v>
      </c>
      <c r="C47">
        <v>689</v>
      </c>
      <c r="D47">
        <v>511</v>
      </c>
      <c r="E47">
        <v>0</v>
      </c>
      <c r="G47">
        <v>9.3364219883889682E-2</v>
      </c>
      <c r="H47">
        <v>2.7248264021306031E-2</v>
      </c>
      <c r="I47">
        <v>2.034629322455306E-3</v>
      </c>
      <c r="J47">
        <v>9.1329590561434373E-2</v>
      </c>
      <c r="K47">
        <v>9.5398849206344991E-2</v>
      </c>
      <c r="M47">
        <v>0.57416666666666671</v>
      </c>
      <c r="N47">
        <v>5.7255599508299877</v>
      </c>
      <c r="Q47" t="s">
        <v>19</v>
      </c>
      <c r="R47">
        <v>511</v>
      </c>
      <c r="S47">
        <v>511</v>
      </c>
      <c r="T47">
        <v>0</v>
      </c>
      <c r="U47">
        <v>0</v>
      </c>
      <c r="W47">
        <v>4.2735652641878667E-2</v>
      </c>
      <c r="X47">
        <v>2.6597532821724799E-2</v>
      </c>
      <c r="Y47">
        <v>2.3061469354298662E-3</v>
      </c>
      <c r="Z47">
        <v>4.04295057064488E-2</v>
      </c>
      <c r="AA47">
        <v>4.5041799577308528E-2</v>
      </c>
      <c r="AC47">
        <v>1</v>
      </c>
      <c r="AD47">
        <v>5.0928079535508006</v>
      </c>
      <c r="AG47" t="s">
        <v>19</v>
      </c>
      <c r="AH47">
        <v>1200</v>
      </c>
      <c r="AI47">
        <v>1200</v>
      </c>
      <c r="AJ47">
        <v>0</v>
      </c>
      <c r="AL47">
        <v>0.36615530499999999</v>
      </c>
      <c r="AM47">
        <v>0.53108547601640577</v>
      </c>
      <c r="AN47">
        <v>3.0048989568995689E-2</v>
      </c>
      <c r="AO47">
        <v>0.33610631543100428</v>
      </c>
      <c r="AP47">
        <v>0.3962042945689957</v>
      </c>
      <c r="AR47">
        <v>1</v>
      </c>
      <c r="AS47">
        <v>9.9719476647256684</v>
      </c>
      <c r="AT47">
        <v>10</v>
      </c>
    </row>
    <row r="48" spans="1:46" x14ac:dyDescent="0.35">
      <c r="A48" t="s">
        <v>20</v>
      </c>
      <c r="B48">
        <v>960</v>
      </c>
      <c r="C48">
        <v>832</v>
      </c>
      <c r="D48">
        <v>128</v>
      </c>
      <c r="E48">
        <v>0</v>
      </c>
      <c r="G48">
        <v>7.0890457331730772E-2</v>
      </c>
      <c r="H48">
        <v>1.512522423839399E-2</v>
      </c>
      <c r="I48">
        <v>1.027770694490998E-3</v>
      </c>
      <c r="J48">
        <v>6.9862686637239768E-2</v>
      </c>
      <c r="K48">
        <v>7.1918228026221775E-2</v>
      </c>
      <c r="M48">
        <v>0.8666666666666667</v>
      </c>
      <c r="N48">
        <v>6.9333333333333336</v>
      </c>
      <c r="Q48" t="s">
        <v>20</v>
      </c>
      <c r="R48">
        <v>128</v>
      </c>
      <c r="S48">
        <v>128</v>
      </c>
      <c r="T48">
        <v>0</v>
      </c>
      <c r="U48">
        <v>0</v>
      </c>
      <c r="W48">
        <v>5.9618453124999998E-2</v>
      </c>
      <c r="X48">
        <v>2.2349015284553572E-2</v>
      </c>
      <c r="Y48">
        <v>3.8717693638346579E-3</v>
      </c>
      <c r="Z48">
        <v>5.5746683761165337E-2</v>
      </c>
      <c r="AA48">
        <v>6.3490222488834652E-2</v>
      </c>
      <c r="AC48">
        <v>1</v>
      </c>
      <c r="AD48">
        <v>1.28</v>
      </c>
      <c r="AG48" t="s">
        <v>20</v>
      </c>
      <c r="AH48">
        <v>960</v>
      </c>
      <c r="AI48">
        <v>960</v>
      </c>
      <c r="AJ48">
        <v>0</v>
      </c>
      <c r="AL48">
        <v>0.14237591875</v>
      </c>
      <c r="AM48">
        <v>0.20206094297773819</v>
      </c>
      <c r="AN48">
        <v>1.278211822883853E-2</v>
      </c>
      <c r="AO48">
        <v>0.12959380052116151</v>
      </c>
      <c r="AP48">
        <v>0.15515803697883851</v>
      </c>
      <c r="AR48">
        <v>1</v>
      </c>
      <c r="AS48">
        <v>8</v>
      </c>
      <c r="AT48">
        <v>8</v>
      </c>
    </row>
    <row r="49" spans="1:46" x14ac:dyDescent="0.35">
      <c r="A49" t="s">
        <v>21</v>
      </c>
      <c r="B49">
        <v>480</v>
      </c>
      <c r="C49">
        <v>424</v>
      </c>
      <c r="D49">
        <v>56</v>
      </c>
      <c r="E49">
        <v>0</v>
      </c>
      <c r="G49">
        <v>7.145122877358491E-2</v>
      </c>
      <c r="H49">
        <v>1.5783781881359201E-2</v>
      </c>
      <c r="I49">
        <v>1.502395291197703E-3</v>
      </c>
      <c r="J49">
        <v>6.9948833482387202E-2</v>
      </c>
      <c r="K49">
        <v>7.2953624064782618E-2</v>
      </c>
      <c r="M49">
        <v>0.8833333333333333</v>
      </c>
      <c r="N49">
        <v>3.5312049878070568</v>
      </c>
      <c r="Q49" t="s">
        <v>21</v>
      </c>
      <c r="R49">
        <v>56</v>
      </c>
      <c r="S49">
        <v>56</v>
      </c>
      <c r="T49">
        <v>0</v>
      </c>
      <c r="U49">
        <v>0</v>
      </c>
      <c r="W49">
        <v>6.2216749999999987E-2</v>
      </c>
      <c r="X49">
        <v>1.7861242346508661E-2</v>
      </c>
      <c r="Y49">
        <v>4.6781454553941563E-3</v>
      </c>
      <c r="Z49">
        <v>5.753860454460584E-2</v>
      </c>
      <c r="AA49">
        <v>6.6894895455394149E-2</v>
      </c>
      <c r="AC49">
        <v>1</v>
      </c>
      <c r="AD49">
        <v>0.55959526153518946</v>
      </c>
      <c r="AG49" t="s">
        <v>21</v>
      </c>
      <c r="AH49">
        <v>480</v>
      </c>
      <c r="AI49">
        <v>480</v>
      </c>
      <c r="AJ49">
        <v>0</v>
      </c>
      <c r="AL49">
        <v>0.14743304374999999</v>
      </c>
      <c r="AM49">
        <v>0.27088761323842131</v>
      </c>
      <c r="AN49">
        <v>2.4233971865505001E-2</v>
      </c>
      <c r="AO49">
        <v>0.123199071884495</v>
      </c>
      <c r="AP49">
        <v>0.17166701561550499</v>
      </c>
      <c r="AR49">
        <v>1</v>
      </c>
      <c r="AS49">
        <v>3.9975905522344051</v>
      </c>
      <c r="AT49">
        <v>4</v>
      </c>
    </row>
    <row r="50" spans="1:46" x14ac:dyDescent="0.35">
      <c r="A50" t="s">
        <v>22</v>
      </c>
      <c r="B50">
        <v>240</v>
      </c>
      <c r="C50">
        <v>213</v>
      </c>
      <c r="D50">
        <v>27</v>
      </c>
      <c r="E50">
        <v>0</v>
      </c>
      <c r="G50">
        <v>7.24086455399061E-2</v>
      </c>
      <c r="H50">
        <v>1.412905799799629E-2</v>
      </c>
      <c r="I50">
        <v>1.8974899200621871E-3</v>
      </c>
      <c r="J50">
        <v>7.0511155619843918E-2</v>
      </c>
      <c r="K50">
        <v>7.4306135459968281E-2</v>
      </c>
      <c r="M50">
        <v>0.88749999999999996</v>
      </c>
      <c r="N50">
        <v>1.774177476537065</v>
      </c>
      <c r="Q50" t="s">
        <v>22</v>
      </c>
      <c r="R50">
        <v>27</v>
      </c>
      <c r="S50">
        <v>27</v>
      </c>
      <c r="T50">
        <v>0</v>
      </c>
      <c r="U50">
        <v>0</v>
      </c>
      <c r="W50">
        <v>6.3058296296296293E-2</v>
      </c>
      <c r="X50">
        <v>1.9395402401112941E-2</v>
      </c>
      <c r="Y50">
        <v>7.3159879875847964E-3</v>
      </c>
      <c r="Z50">
        <v>5.5742308308711498E-2</v>
      </c>
      <c r="AA50">
        <v>7.0374284283881094E-2</v>
      </c>
      <c r="AC50">
        <v>1</v>
      </c>
      <c r="AD50">
        <v>0.26984987441936431</v>
      </c>
      <c r="AG50" t="s">
        <v>22</v>
      </c>
      <c r="AH50">
        <v>240</v>
      </c>
      <c r="AI50">
        <v>240</v>
      </c>
      <c r="AJ50">
        <v>0</v>
      </c>
      <c r="AL50">
        <v>0.18599467291666669</v>
      </c>
      <c r="AM50">
        <v>0.56187409735508542</v>
      </c>
      <c r="AN50">
        <v>7.1086881376237962E-2</v>
      </c>
      <c r="AO50">
        <v>0.1149077915404287</v>
      </c>
      <c r="AP50">
        <v>0.25708155429290458</v>
      </c>
      <c r="AR50">
        <v>1</v>
      </c>
      <c r="AS50">
        <v>1.9990732129995099</v>
      </c>
      <c r="AT50">
        <v>2</v>
      </c>
    </row>
    <row r="51" spans="1:46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</row>
    <row r="52" spans="1:46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</row>
    <row r="53" spans="1:46" x14ac:dyDescent="0.35">
      <c r="A53" s="6" t="s">
        <v>35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1"/>
      <c r="P53" s="1"/>
      <c r="Q53" s="7" t="s">
        <v>36</v>
      </c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1"/>
      <c r="AF53" s="1"/>
      <c r="AG53" s="4" t="s">
        <v>37</v>
      </c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</row>
    <row r="54" spans="1:46" x14ac:dyDescent="0.35">
      <c r="A54" s="2" t="s">
        <v>4</v>
      </c>
      <c r="B54" s="2" t="s">
        <v>5</v>
      </c>
      <c r="C54" s="2" t="s">
        <v>6</v>
      </c>
      <c r="D54" s="2" t="s">
        <v>7</v>
      </c>
      <c r="E54" s="2" t="s">
        <v>8</v>
      </c>
      <c r="G54" s="2" t="s">
        <v>9</v>
      </c>
      <c r="H54" s="2" t="s">
        <v>10</v>
      </c>
      <c r="I54" s="2" t="s">
        <v>11</v>
      </c>
      <c r="J54" s="2" t="s">
        <v>12</v>
      </c>
      <c r="K54" s="2" t="s">
        <v>13</v>
      </c>
      <c r="M54" s="2" t="s">
        <v>14</v>
      </c>
      <c r="N54" s="2" t="s">
        <v>15</v>
      </c>
      <c r="Q54" s="2" t="s">
        <v>4</v>
      </c>
      <c r="R54" s="2" t="s">
        <v>5</v>
      </c>
      <c r="S54" s="2" t="s">
        <v>6</v>
      </c>
      <c r="T54" s="2" t="s">
        <v>7</v>
      </c>
      <c r="U54" s="2" t="s">
        <v>8</v>
      </c>
      <c r="W54" s="2" t="s">
        <v>9</v>
      </c>
      <c r="X54" s="2" t="s">
        <v>10</v>
      </c>
      <c r="Y54" s="2" t="s">
        <v>11</v>
      </c>
      <c r="Z54" s="2" t="s">
        <v>12</v>
      </c>
      <c r="AA54" s="2" t="s">
        <v>13</v>
      </c>
      <c r="AC54" s="2" t="s">
        <v>14</v>
      </c>
      <c r="AD54" s="2" t="s">
        <v>15</v>
      </c>
      <c r="AG54" s="2" t="s">
        <v>4</v>
      </c>
      <c r="AH54" s="2" t="s">
        <v>5</v>
      </c>
      <c r="AI54" s="2" t="s">
        <v>6</v>
      </c>
      <c r="AJ54" s="2" t="s">
        <v>7</v>
      </c>
      <c r="AL54" s="2" t="s">
        <v>9</v>
      </c>
      <c r="AM54" s="2" t="s">
        <v>10</v>
      </c>
      <c r="AN54" s="2" t="s">
        <v>11</v>
      </c>
      <c r="AO54" s="2" t="s">
        <v>12</v>
      </c>
      <c r="AP54" s="2" t="s">
        <v>13</v>
      </c>
      <c r="AR54" s="2" t="s">
        <v>14</v>
      </c>
      <c r="AS54" s="2" t="s">
        <v>15</v>
      </c>
      <c r="AT54" s="2" t="s">
        <v>40</v>
      </c>
    </row>
    <row r="55" spans="1:46" x14ac:dyDescent="0.35">
      <c r="A55" t="s">
        <v>16</v>
      </c>
      <c r="B55">
        <v>4800</v>
      </c>
      <c r="C55">
        <v>320.60000000000002</v>
      </c>
      <c r="D55">
        <v>2126.4</v>
      </c>
      <c r="E55">
        <v>2353</v>
      </c>
      <c r="G55">
        <v>8.2725510031044109</v>
      </c>
      <c r="H55">
        <v>7.8461329394197504E-2</v>
      </c>
      <c r="I55">
        <v>8.5900175184336746E-3</v>
      </c>
      <c r="J55">
        <v>8.2639609855859781</v>
      </c>
      <c r="K55">
        <v>8.2811410206228437</v>
      </c>
      <c r="M55">
        <v>6.6791666666666666E-2</v>
      </c>
      <c r="N55">
        <v>2.3749743239322632</v>
      </c>
      <c r="Q55" t="s">
        <v>16</v>
      </c>
      <c r="R55">
        <v>4250.6000000000004</v>
      </c>
      <c r="S55">
        <v>4250.6000000000004</v>
      </c>
      <c r="T55">
        <v>0</v>
      </c>
      <c r="U55">
        <v>0</v>
      </c>
      <c r="W55">
        <v>1.299320416650346E-2</v>
      </c>
      <c r="X55">
        <v>1.109242278684985E-2</v>
      </c>
      <c r="Y55">
        <v>3.3413692919495439E-4</v>
      </c>
      <c r="Z55">
        <v>1.2659067237308501E-2</v>
      </c>
      <c r="AA55">
        <v>1.332734109569841E-2</v>
      </c>
      <c r="AC55">
        <v>1</v>
      </c>
      <c r="AD55">
        <v>36.965193730769087</v>
      </c>
      <c r="AG55" t="s">
        <v>16</v>
      </c>
      <c r="AH55">
        <v>4800</v>
      </c>
      <c r="AI55">
        <v>4571.2</v>
      </c>
      <c r="AJ55">
        <v>228.8</v>
      </c>
      <c r="AL55">
        <v>14.93705419054116</v>
      </c>
      <c r="AM55">
        <v>1.894192837619145</v>
      </c>
      <c r="AN55">
        <v>5.509475003943707E-2</v>
      </c>
      <c r="AO55">
        <v>14.881959440501721</v>
      </c>
      <c r="AP55">
        <v>14.9921489405806</v>
      </c>
      <c r="AR55">
        <v>0.95233333333333337</v>
      </c>
      <c r="AS55">
        <v>33.863407019470323</v>
      </c>
      <c r="AT55">
        <v>38.093333333333327</v>
      </c>
    </row>
    <row r="56" spans="1:46" x14ac:dyDescent="0.35">
      <c r="A56" t="s">
        <v>17</v>
      </c>
      <c r="B56">
        <v>2400</v>
      </c>
      <c r="C56">
        <v>370</v>
      </c>
      <c r="D56">
        <v>2030</v>
      </c>
      <c r="E56">
        <v>0</v>
      </c>
      <c r="G56">
        <v>5.2038614434301298</v>
      </c>
      <c r="H56">
        <v>0.23433238095508521</v>
      </c>
      <c r="I56">
        <v>2.3715625148829321E-2</v>
      </c>
      <c r="J56">
        <v>5.1801458182813009</v>
      </c>
      <c r="K56">
        <v>5.2275770685789587</v>
      </c>
      <c r="M56">
        <v>0.1541666666666667</v>
      </c>
      <c r="N56">
        <v>2.8516443955498181</v>
      </c>
      <c r="Q56" t="s">
        <v>17</v>
      </c>
      <c r="R56">
        <v>2030</v>
      </c>
      <c r="S56">
        <v>2029.8</v>
      </c>
      <c r="T56">
        <v>0.2</v>
      </c>
      <c r="U56">
        <v>0</v>
      </c>
      <c r="W56">
        <v>1.72534701216247E-2</v>
      </c>
      <c r="X56">
        <v>1.746636016793679E-2</v>
      </c>
      <c r="Y56">
        <v>7.599632424875512E-4</v>
      </c>
      <c r="Z56">
        <v>1.649350687913715E-2</v>
      </c>
      <c r="AA56">
        <v>1.801343336411225E-2</v>
      </c>
      <c r="AC56">
        <v>0.99990059642147122</v>
      </c>
      <c r="AD56">
        <v>18.493485180395101</v>
      </c>
      <c r="AG56" t="s">
        <v>17</v>
      </c>
      <c r="AH56">
        <v>2400</v>
      </c>
      <c r="AI56">
        <v>2399.8000000000002</v>
      </c>
      <c r="AJ56">
        <v>0.2</v>
      </c>
      <c r="AL56">
        <v>9.3745219786837399</v>
      </c>
      <c r="AM56">
        <v>2.0681484942963722</v>
      </c>
      <c r="AN56">
        <v>8.2746904733214957E-2</v>
      </c>
      <c r="AO56">
        <v>9.2917750739505234</v>
      </c>
      <c r="AP56">
        <v>9.4572688834169547</v>
      </c>
      <c r="AR56">
        <v>0.99991666666666679</v>
      </c>
      <c r="AS56">
        <v>18.494652508453729</v>
      </c>
      <c r="AT56">
        <v>19.998333333333331</v>
      </c>
    </row>
    <row r="57" spans="1:46" x14ac:dyDescent="0.35">
      <c r="A57" t="s">
        <v>18</v>
      </c>
      <c r="B57">
        <v>1600</v>
      </c>
      <c r="C57">
        <v>530</v>
      </c>
      <c r="D57">
        <v>1070</v>
      </c>
      <c r="E57">
        <v>0</v>
      </c>
      <c r="G57">
        <v>0.13399402900391469</v>
      </c>
      <c r="H57">
        <v>5.6479833766414293E-2</v>
      </c>
      <c r="I57">
        <v>4.7076550221742406E-3</v>
      </c>
      <c r="J57">
        <v>0.12928637398174039</v>
      </c>
      <c r="K57">
        <v>0.1387016840260889</v>
      </c>
      <c r="M57">
        <v>0.33124999999999999</v>
      </c>
      <c r="N57">
        <v>4.3988183112994026</v>
      </c>
      <c r="Q57" t="s">
        <v>18</v>
      </c>
      <c r="R57">
        <v>1070</v>
      </c>
      <c r="S57">
        <v>1069.8</v>
      </c>
      <c r="T57">
        <v>0.2</v>
      </c>
      <c r="U57">
        <v>0</v>
      </c>
      <c r="W57">
        <v>2.9498725234397349E-2</v>
      </c>
      <c r="X57">
        <v>2.731249249652554E-2</v>
      </c>
      <c r="Y57">
        <v>1.665838304726658E-3</v>
      </c>
      <c r="Z57">
        <v>2.7832886929670699E-2</v>
      </c>
      <c r="AA57">
        <v>3.1164563539124009E-2</v>
      </c>
      <c r="AC57">
        <v>0.99977142857142864</v>
      </c>
      <c r="AD57">
        <v>10.649229694416061</v>
      </c>
      <c r="AG57" t="s">
        <v>18</v>
      </c>
      <c r="AH57">
        <v>1600</v>
      </c>
      <c r="AI57">
        <v>1599.8</v>
      </c>
      <c r="AJ57">
        <v>0.2</v>
      </c>
      <c r="AL57">
        <v>0.82579205021329738</v>
      </c>
      <c r="AM57">
        <v>1.350533029905737</v>
      </c>
      <c r="AN57">
        <v>6.6177105946248177E-2</v>
      </c>
      <c r="AO57">
        <v>0.75961494426704923</v>
      </c>
      <c r="AP57">
        <v>0.89196915615954564</v>
      </c>
      <c r="AR57">
        <v>0.99987499999999996</v>
      </c>
      <c r="AS57">
        <v>13.279923138597299</v>
      </c>
      <c r="AT57">
        <v>13.331666666666671</v>
      </c>
    </row>
    <row r="58" spans="1:46" x14ac:dyDescent="0.35">
      <c r="A58" t="s">
        <v>19</v>
      </c>
      <c r="B58">
        <v>1200</v>
      </c>
      <c r="C58">
        <v>866.6</v>
      </c>
      <c r="D58">
        <v>333.4</v>
      </c>
      <c r="E58">
        <v>0</v>
      </c>
      <c r="G58">
        <v>8.9677165033539757E-2</v>
      </c>
      <c r="H58">
        <v>2.435617397509849E-2</v>
      </c>
      <c r="I58">
        <v>1.654149904203969E-3</v>
      </c>
      <c r="J58">
        <v>8.8023015129335774E-2</v>
      </c>
      <c r="K58">
        <v>9.1331314937743741E-2</v>
      </c>
      <c r="M58">
        <v>0.72216666666666662</v>
      </c>
      <c r="N58">
        <v>7.2049546586993216</v>
      </c>
      <c r="Q58" t="s">
        <v>19</v>
      </c>
      <c r="R58">
        <v>333.4</v>
      </c>
      <c r="S58">
        <v>333.4</v>
      </c>
      <c r="T58">
        <v>0</v>
      </c>
      <c r="U58">
        <v>0</v>
      </c>
      <c r="W58">
        <v>4.7608270508771117E-2</v>
      </c>
      <c r="X58">
        <v>2.6022215228492129E-2</v>
      </c>
      <c r="Y58">
        <v>2.9932366590981851E-3</v>
      </c>
      <c r="Z58">
        <v>4.4615033849672928E-2</v>
      </c>
      <c r="AA58">
        <v>5.0601507167869313E-2</v>
      </c>
      <c r="AC58">
        <v>1</v>
      </c>
      <c r="AD58">
        <v>3.3233018958734259</v>
      </c>
      <c r="AG58" t="s">
        <v>19</v>
      </c>
      <c r="AH58">
        <v>1200</v>
      </c>
      <c r="AI58">
        <v>1200</v>
      </c>
      <c r="AJ58">
        <v>0</v>
      </c>
      <c r="AL58">
        <v>0.25601741324999999</v>
      </c>
      <c r="AM58">
        <v>0.35124521686603999</v>
      </c>
      <c r="AN58">
        <v>1.9873569009899311E-2</v>
      </c>
      <c r="AO58">
        <v>0.23614384424010071</v>
      </c>
      <c r="AP58">
        <v>0.27589098225989928</v>
      </c>
      <c r="AR58">
        <v>1</v>
      </c>
      <c r="AS58">
        <v>9.9758540685036401</v>
      </c>
      <c r="AT58">
        <v>10</v>
      </c>
    </row>
    <row r="59" spans="1:46" x14ac:dyDescent="0.35">
      <c r="A59" t="s">
        <v>20</v>
      </c>
      <c r="B59">
        <v>960</v>
      </c>
      <c r="C59">
        <v>861</v>
      </c>
      <c r="D59">
        <v>99</v>
      </c>
      <c r="E59">
        <v>0</v>
      </c>
      <c r="G59">
        <v>7.1692489014129931E-2</v>
      </c>
      <c r="H59">
        <v>1.4804429191497021E-2</v>
      </c>
      <c r="I59">
        <v>9.8949878280917307E-4</v>
      </c>
      <c r="J59">
        <v>7.0702990231320761E-2</v>
      </c>
      <c r="K59">
        <v>7.2681987796939115E-2</v>
      </c>
      <c r="M59">
        <v>0.89687499999999998</v>
      </c>
      <c r="N59">
        <v>7.1686368372195179</v>
      </c>
      <c r="Q59" t="s">
        <v>20</v>
      </c>
      <c r="R59">
        <v>99</v>
      </c>
      <c r="S59">
        <v>99</v>
      </c>
      <c r="T59">
        <v>0</v>
      </c>
      <c r="U59">
        <v>0</v>
      </c>
      <c r="W59">
        <v>5.8231259046851037E-2</v>
      </c>
      <c r="X59">
        <v>2.2087592478419901E-2</v>
      </c>
      <c r="Y59">
        <v>4.4507606836426284E-3</v>
      </c>
      <c r="Z59">
        <v>5.3780498363208397E-2</v>
      </c>
      <c r="AA59">
        <v>6.2682019730493657E-2</v>
      </c>
      <c r="AC59">
        <v>1</v>
      </c>
      <c r="AD59">
        <v>0.98920989481332755</v>
      </c>
      <c r="AG59" t="s">
        <v>20</v>
      </c>
      <c r="AH59">
        <v>960</v>
      </c>
      <c r="AI59">
        <v>960</v>
      </c>
      <c r="AJ59">
        <v>0</v>
      </c>
      <c r="AL59">
        <v>0.13088714374999999</v>
      </c>
      <c r="AM59">
        <v>0.20584869250680829</v>
      </c>
      <c r="AN59">
        <v>1.3021726445984851E-2</v>
      </c>
      <c r="AO59">
        <v>0.1178654173040151</v>
      </c>
      <c r="AP59">
        <v>0.14390887019598481</v>
      </c>
      <c r="AR59">
        <v>1</v>
      </c>
      <c r="AS59">
        <v>7.9930877789940311</v>
      </c>
      <c r="AT59">
        <v>8</v>
      </c>
    </row>
    <row r="60" spans="1:46" x14ac:dyDescent="0.35">
      <c r="A60" t="s">
        <v>21</v>
      </c>
      <c r="B60">
        <v>480</v>
      </c>
      <c r="C60">
        <v>447.8</v>
      </c>
      <c r="D60">
        <v>32.200000000000003</v>
      </c>
      <c r="E60">
        <v>0</v>
      </c>
      <c r="G60">
        <v>6.8789365511828834E-2</v>
      </c>
      <c r="H60">
        <v>1.3091514120283559E-2</v>
      </c>
      <c r="I60">
        <v>1.2145778634619589E-3</v>
      </c>
      <c r="J60">
        <v>6.7574787648366885E-2</v>
      </c>
      <c r="K60">
        <v>7.0003943375290797E-2</v>
      </c>
      <c r="M60">
        <v>0.93291666666666662</v>
      </c>
      <c r="N60">
        <v>3.7308327372816938</v>
      </c>
      <c r="Q60" t="s">
        <v>21</v>
      </c>
      <c r="R60">
        <v>32.200000000000003</v>
      </c>
      <c r="S60">
        <v>32.200000000000003</v>
      </c>
      <c r="T60">
        <v>0</v>
      </c>
      <c r="U60">
        <v>0</v>
      </c>
      <c r="W60">
        <v>6.0246165952797207E-2</v>
      </c>
      <c r="X60">
        <v>2.1525842320792452E-2</v>
      </c>
      <c r="Y60">
        <v>7.7807622384137281E-3</v>
      </c>
      <c r="Z60">
        <v>5.2465403714383477E-2</v>
      </c>
      <c r="AA60">
        <v>6.8026928191210922E-2</v>
      </c>
      <c r="AC60">
        <v>1</v>
      </c>
      <c r="AD60">
        <v>0.32189081583908569</v>
      </c>
      <c r="AG60" t="s">
        <v>21</v>
      </c>
      <c r="AH60">
        <v>480</v>
      </c>
      <c r="AI60">
        <v>480</v>
      </c>
      <c r="AJ60">
        <v>0</v>
      </c>
      <c r="AL60">
        <v>0.1115533297916667</v>
      </c>
      <c r="AM60">
        <v>0.20249283337774701</v>
      </c>
      <c r="AN60">
        <v>1.8115282453774091E-2</v>
      </c>
      <c r="AO60">
        <v>9.3438047337892585E-2</v>
      </c>
      <c r="AP60">
        <v>0.12966861224544071</v>
      </c>
      <c r="AR60">
        <v>1</v>
      </c>
      <c r="AS60">
        <v>3.9990902394113692</v>
      </c>
      <c r="AT60">
        <v>4</v>
      </c>
    </row>
    <row r="61" spans="1:46" x14ac:dyDescent="0.35">
      <c r="A61" t="s">
        <v>22</v>
      </c>
      <c r="B61">
        <v>240</v>
      </c>
      <c r="C61">
        <v>212.8</v>
      </c>
      <c r="D61">
        <v>27.2</v>
      </c>
      <c r="E61">
        <v>0</v>
      </c>
      <c r="G61">
        <v>7.3244108397192004E-2</v>
      </c>
      <c r="H61">
        <v>1.492775580746036E-2</v>
      </c>
      <c r="I61">
        <v>2.0248650761380471E-3</v>
      </c>
      <c r="J61">
        <v>7.1219243321053963E-2</v>
      </c>
      <c r="K61">
        <v>7.5268973473330059E-2</v>
      </c>
      <c r="M61">
        <v>0.88666666666666671</v>
      </c>
      <c r="N61">
        <v>1.772608920338274</v>
      </c>
      <c r="Q61" t="s">
        <v>22</v>
      </c>
      <c r="R61">
        <v>27.2</v>
      </c>
      <c r="S61">
        <v>27.2</v>
      </c>
      <c r="T61">
        <v>0</v>
      </c>
      <c r="U61">
        <v>0</v>
      </c>
      <c r="W61">
        <v>5.0868283957535121E-2</v>
      </c>
      <c r="X61">
        <v>1.804350172340349E-2</v>
      </c>
      <c r="Y61">
        <v>7.3879360691946668E-3</v>
      </c>
      <c r="Z61">
        <v>4.3480347888340452E-2</v>
      </c>
      <c r="AA61">
        <v>5.8256220026729789E-2</v>
      </c>
      <c r="AC61">
        <v>1</v>
      </c>
      <c r="AD61">
        <v>0.27185632168636809</v>
      </c>
      <c r="AG61" t="s">
        <v>22</v>
      </c>
      <c r="AH61">
        <v>240</v>
      </c>
      <c r="AI61">
        <v>240</v>
      </c>
      <c r="AJ61">
        <v>0</v>
      </c>
      <c r="AL61">
        <v>0.16280683166666671</v>
      </c>
      <c r="AM61">
        <v>0.35477836798308959</v>
      </c>
      <c r="AN61">
        <v>4.4885656552576307E-2</v>
      </c>
      <c r="AO61">
        <v>0.11792117511409041</v>
      </c>
      <c r="AP61">
        <v>0.20769248821924299</v>
      </c>
      <c r="AR61">
        <v>1</v>
      </c>
      <c r="AS61">
        <v>1.9991758004049041</v>
      </c>
      <c r="AT61">
        <v>2</v>
      </c>
    </row>
  </sheetData>
  <mergeCells count="19">
    <mergeCell ref="A1:AT1"/>
    <mergeCell ref="A22:N22"/>
    <mergeCell ref="Q22:AD22"/>
    <mergeCell ref="A32:N32"/>
    <mergeCell ref="Q32:AD32"/>
    <mergeCell ref="AG32:AT32"/>
    <mergeCell ref="AG22:AT22"/>
    <mergeCell ref="A2:N2"/>
    <mergeCell ref="Q2:AD2"/>
    <mergeCell ref="A12:N12"/>
    <mergeCell ref="Q12:AD12"/>
    <mergeCell ref="AG12:AT12"/>
    <mergeCell ref="AG2:AT2"/>
    <mergeCell ref="A42:N42"/>
    <mergeCell ref="Q42:AD42"/>
    <mergeCell ref="A53:N53"/>
    <mergeCell ref="Q53:AD53"/>
    <mergeCell ref="AG53:AT53"/>
    <mergeCell ref="AG42:AT4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50769-F909-4139-913A-179092D27274}">
  <dimension ref="A1:AT61"/>
  <sheetViews>
    <sheetView zoomScale="70" zoomScaleNormal="70" workbookViewId="0">
      <selection activeCell="R54" activeCellId="1" sqref="B54:E61 R54:U61"/>
    </sheetView>
  </sheetViews>
  <sheetFormatPr defaultRowHeight="14.5" x14ac:dyDescent="0.35"/>
  <cols>
    <col min="1" max="1" width="8.08984375" bestFit="1" customWidth="1"/>
    <col min="2" max="2" width="5.1796875" bestFit="1" customWidth="1"/>
    <col min="3" max="5" width="7.36328125" bestFit="1" customWidth="1"/>
    <col min="7" max="7" width="13.1796875" bestFit="1" customWidth="1"/>
    <col min="8" max="9" width="12.7265625" bestFit="1" customWidth="1"/>
    <col min="10" max="10" width="13.36328125" bestFit="1" customWidth="1"/>
    <col min="11" max="11" width="13.453125" bestFit="1" customWidth="1"/>
    <col min="13" max="14" width="12.7265625" bestFit="1" customWidth="1"/>
    <col min="17" max="17" width="8.08984375" bestFit="1" customWidth="1"/>
    <col min="18" max="19" width="7.36328125" bestFit="1" customWidth="1"/>
    <col min="20" max="20" width="4.1796875" bestFit="1" customWidth="1"/>
    <col min="21" max="21" width="2" bestFit="1" customWidth="1"/>
    <col min="23" max="23" width="13.1796875" bestFit="1" customWidth="1"/>
    <col min="24" max="25" width="12.7265625" bestFit="1" customWidth="1"/>
    <col min="26" max="26" width="13.36328125" bestFit="1" customWidth="1"/>
    <col min="27" max="27" width="13.453125" bestFit="1" customWidth="1"/>
    <col min="29" max="30" width="12.7265625" bestFit="1" customWidth="1"/>
    <col min="33" max="33" width="8.08984375" bestFit="1" customWidth="1"/>
    <col min="34" max="34" width="5.1796875" bestFit="1" customWidth="1"/>
    <col min="35" max="35" width="7.36328125" bestFit="1" customWidth="1"/>
    <col min="36" max="36" width="6.26953125" bestFit="1" customWidth="1"/>
    <col min="38" max="38" width="13.1796875" bestFit="1" customWidth="1"/>
    <col min="39" max="40" width="12.7265625" bestFit="1" customWidth="1"/>
    <col min="41" max="41" width="13.36328125" bestFit="1" customWidth="1"/>
    <col min="42" max="42" width="13.453125" bestFit="1" customWidth="1"/>
    <col min="44" max="46" width="12.7265625" bestFit="1" customWidth="1"/>
  </cols>
  <sheetData>
    <row r="1" spans="1:46" ht="31" x14ac:dyDescent="0.7">
      <c r="A1" s="5" t="s">
        <v>38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</row>
    <row r="2" spans="1:46" x14ac:dyDescent="0.35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1"/>
      <c r="P2" s="1"/>
      <c r="Q2" s="7" t="s">
        <v>2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1"/>
      <c r="AF2" s="1"/>
      <c r="AG2" s="4" t="s">
        <v>3</v>
      </c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</row>
    <row r="3" spans="1:46" x14ac:dyDescent="0.35">
      <c r="A3" s="2" t="s">
        <v>4</v>
      </c>
      <c r="B3" s="2" t="s">
        <v>5</v>
      </c>
      <c r="C3" s="2" t="s">
        <v>6</v>
      </c>
      <c r="D3" s="2" t="s">
        <v>7</v>
      </c>
      <c r="E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M3" s="2" t="s">
        <v>14</v>
      </c>
      <c r="N3" s="2" t="s">
        <v>15</v>
      </c>
      <c r="Q3" s="2" t="s">
        <v>4</v>
      </c>
      <c r="R3" s="2" t="s">
        <v>5</v>
      </c>
      <c r="S3" s="2" t="s">
        <v>6</v>
      </c>
      <c r="T3" s="2" t="s">
        <v>7</v>
      </c>
      <c r="U3" s="2" t="s">
        <v>8</v>
      </c>
      <c r="W3" s="2" t="s">
        <v>9</v>
      </c>
      <c r="X3" s="2" t="s">
        <v>10</v>
      </c>
      <c r="Y3" s="2" t="s">
        <v>11</v>
      </c>
      <c r="Z3" s="2" t="s">
        <v>12</v>
      </c>
      <c r="AA3" s="2" t="s">
        <v>13</v>
      </c>
      <c r="AC3" s="2" t="s">
        <v>14</v>
      </c>
      <c r="AD3" s="2" t="s">
        <v>15</v>
      </c>
      <c r="AG3" s="2" t="s">
        <v>4</v>
      </c>
      <c r="AH3" s="2" t="s">
        <v>5</v>
      </c>
      <c r="AI3" s="2" t="s">
        <v>6</v>
      </c>
      <c r="AJ3" s="2" t="s">
        <v>7</v>
      </c>
      <c r="AL3" s="2" t="s">
        <v>9</v>
      </c>
      <c r="AM3" s="2" t="s">
        <v>10</v>
      </c>
      <c r="AN3" s="2" t="s">
        <v>11</v>
      </c>
      <c r="AO3" s="2" t="s">
        <v>12</v>
      </c>
      <c r="AP3" s="2" t="s">
        <v>13</v>
      </c>
      <c r="AR3" s="2" t="s">
        <v>14</v>
      </c>
      <c r="AS3" s="2" t="s">
        <v>15</v>
      </c>
      <c r="AT3" s="2" t="s">
        <v>40</v>
      </c>
    </row>
    <row r="4" spans="1:46" x14ac:dyDescent="0.35">
      <c r="A4" t="s">
        <v>16</v>
      </c>
      <c r="B4">
        <v>4800</v>
      </c>
      <c r="C4">
        <v>352</v>
      </c>
      <c r="D4">
        <v>2128</v>
      </c>
      <c r="E4">
        <v>2320</v>
      </c>
      <c r="G4">
        <v>13.228434910511369</v>
      </c>
      <c r="H4">
        <v>0.25433524232449811</v>
      </c>
      <c r="I4">
        <v>2.656998337044977E-2</v>
      </c>
      <c r="J4">
        <v>13.201864927140919</v>
      </c>
      <c r="K4">
        <v>13.25500489388182</v>
      </c>
      <c r="M4">
        <v>7.3333333333333334E-2</v>
      </c>
      <c r="N4">
        <v>2.657814473269156</v>
      </c>
      <c r="Q4" t="s">
        <v>16</v>
      </c>
      <c r="R4">
        <v>4080</v>
      </c>
      <c r="S4">
        <v>4079</v>
      </c>
      <c r="T4">
        <v>1</v>
      </c>
      <c r="U4">
        <v>0</v>
      </c>
      <c r="W4">
        <v>1.3568593160088261E-2</v>
      </c>
      <c r="X4">
        <v>1.162108938111224E-2</v>
      </c>
      <c r="Y4">
        <v>3.5663672266596349E-4</v>
      </c>
      <c r="Z4">
        <v>1.321195643742229E-2</v>
      </c>
      <c r="AA4">
        <v>1.3925229882754219E-2</v>
      </c>
      <c r="AC4">
        <v>0.99975490196078431</v>
      </c>
      <c r="AD4">
        <v>36.277240759293413</v>
      </c>
      <c r="AG4" t="s">
        <v>16</v>
      </c>
      <c r="AH4">
        <v>4800</v>
      </c>
      <c r="AI4">
        <v>4431</v>
      </c>
      <c r="AJ4">
        <v>369</v>
      </c>
      <c r="AL4">
        <v>19.495626952380949</v>
      </c>
      <c r="AM4">
        <v>1.8425011313467601</v>
      </c>
      <c r="AN4">
        <v>5.4251651032380853E-2</v>
      </c>
      <c r="AO4">
        <v>19.441375301348572</v>
      </c>
      <c r="AP4">
        <v>19.54987860341333</v>
      </c>
      <c r="AR4">
        <v>0.92312499999999997</v>
      </c>
      <c r="AS4">
        <v>33.456749804135313</v>
      </c>
      <c r="AT4">
        <v>36.924999999999997</v>
      </c>
    </row>
    <row r="5" spans="1:46" x14ac:dyDescent="0.35">
      <c r="A5" t="s">
        <v>17</v>
      </c>
      <c r="B5">
        <v>2400</v>
      </c>
      <c r="C5">
        <v>766</v>
      </c>
      <c r="D5">
        <v>1634</v>
      </c>
      <c r="E5">
        <v>0</v>
      </c>
      <c r="G5">
        <v>10.72469682049608</v>
      </c>
      <c r="H5">
        <v>6.344267344013145E-2</v>
      </c>
      <c r="I5">
        <v>4.4928628575843631E-3</v>
      </c>
      <c r="J5">
        <v>10.7202039576385</v>
      </c>
      <c r="K5">
        <v>10.72918968335367</v>
      </c>
      <c r="M5">
        <v>0.31916666666666671</v>
      </c>
      <c r="N5">
        <v>5.8636855995276358</v>
      </c>
      <c r="Q5" t="s">
        <v>17</v>
      </c>
      <c r="R5">
        <v>1486</v>
      </c>
      <c r="S5">
        <v>1486</v>
      </c>
      <c r="T5">
        <v>0</v>
      </c>
      <c r="U5">
        <v>0</v>
      </c>
      <c r="W5">
        <v>2.3408919919246301E-2</v>
      </c>
      <c r="X5">
        <v>2.258657273252844E-2</v>
      </c>
      <c r="Y5">
        <v>1.148410099274354E-3</v>
      </c>
      <c r="Z5">
        <v>2.2260509819971939E-2</v>
      </c>
      <c r="AA5">
        <v>2.4557330018520649E-2</v>
      </c>
      <c r="AC5">
        <v>1</v>
      </c>
      <c r="AD5">
        <v>13.431607385041209</v>
      </c>
      <c r="AG5" t="s">
        <v>17</v>
      </c>
      <c r="AH5">
        <v>2400</v>
      </c>
      <c r="AI5">
        <v>2252</v>
      </c>
      <c r="AJ5">
        <v>148</v>
      </c>
      <c r="AL5">
        <v>16.647440734902311</v>
      </c>
      <c r="AM5">
        <v>4.2528013953697386</v>
      </c>
      <c r="AN5">
        <v>0.1756495251353985</v>
      </c>
      <c r="AO5">
        <v>16.471791209766909</v>
      </c>
      <c r="AP5">
        <v>16.823090260037709</v>
      </c>
      <c r="AR5">
        <v>0.93833333333333335</v>
      </c>
      <c r="AS5">
        <v>17.238929464929811</v>
      </c>
      <c r="AT5">
        <v>18.766666666666669</v>
      </c>
    </row>
    <row r="6" spans="1:46" x14ac:dyDescent="0.35">
      <c r="A6" t="s">
        <v>18</v>
      </c>
      <c r="B6">
        <v>1600</v>
      </c>
      <c r="C6">
        <v>1087</v>
      </c>
      <c r="D6">
        <v>513</v>
      </c>
      <c r="E6">
        <v>0</v>
      </c>
      <c r="G6">
        <v>8.3955849466421331</v>
      </c>
      <c r="H6">
        <v>2.2215519382817219</v>
      </c>
      <c r="I6">
        <v>0.1320680515267583</v>
      </c>
      <c r="J6">
        <v>8.2635168951153748</v>
      </c>
      <c r="K6">
        <v>8.5276529981688913</v>
      </c>
      <c r="M6">
        <v>0.67937499999999995</v>
      </c>
      <c r="N6">
        <v>8.3609935820182546</v>
      </c>
      <c r="Q6" t="s">
        <v>18</v>
      </c>
      <c r="R6">
        <v>477</v>
      </c>
      <c r="S6">
        <v>477</v>
      </c>
      <c r="T6">
        <v>0</v>
      </c>
      <c r="U6">
        <v>0</v>
      </c>
      <c r="W6">
        <v>4.4451905660377357E-2</v>
      </c>
      <c r="X6">
        <v>2.9817664116233891E-2</v>
      </c>
      <c r="Y6">
        <v>2.6759038236438041E-3</v>
      </c>
      <c r="Z6">
        <v>4.1776001836733551E-2</v>
      </c>
      <c r="AA6">
        <v>4.7127809484021163E-2</v>
      </c>
      <c r="AC6">
        <v>1</v>
      </c>
      <c r="AD6">
        <v>4.3360296832411231</v>
      </c>
      <c r="AG6" t="s">
        <v>18</v>
      </c>
      <c r="AH6">
        <v>1600</v>
      </c>
      <c r="AI6">
        <v>1564</v>
      </c>
      <c r="AJ6">
        <v>36</v>
      </c>
      <c r="AL6">
        <v>10.692953698849109</v>
      </c>
      <c r="AM6">
        <v>4.5037481490202662</v>
      </c>
      <c r="AN6">
        <v>0.2232090472066566</v>
      </c>
      <c r="AO6">
        <v>10.469744651642451</v>
      </c>
      <c r="AP6">
        <v>10.916162746055759</v>
      </c>
      <c r="AR6">
        <v>0.97750000000000004</v>
      </c>
      <c r="AS6">
        <v>12.029985245884591</v>
      </c>
      <c r="AT6">
        <v>13.03333333333333</v>
      </c>
    </row>
    <row r="7" spans="1:46" x14ac:dyDescent="0.35">
      <c r="A7" t="s">
        <v>19</v>
      </c>
      <c r="B7">
        <v>1200</v>
      </c>
      <c r="C7">
        <v>186</v>
      </c>
      <c r="D7">
        <v>1014</v>
      </c>
      <c r="E7">
        <v>0</v>
      </c>
      <c r="G7">
        <v>0.15251252150537639</v>
      </c>
      <c r="H7">
        <v>3.2353061834704031E-2</v>
      </c>
      <c r="I7">
        <v>4.6495935165634609E-3</v>
      </c>
      <c r="J7">
        <v>0.1478629279888129</v>
      </c>
      <c r="K7">
        <v>0.1571621150219398</v>
      </c>
      <c r="M7">
        <v>0.155</v>
      </c>
      <c r="N7">
        <v>1.5440449723851499</v>
      </c>
      <c r="Q7" t="s">
        <v>19</v>
      </c>
      <c r="R7">
        <v>1014</v>
      </c>
      <c r="S7">
        <v>1014</v>
      </c>
      <c r="T7">
        <v>0</v>
      </c>
      <c r="U7">
        <v>0</v>
      </c>
      <c r="W7">
        <v>3.6093175542406312E-2</v>
      </c>
      <c r="X7">
        <v>2.7821292588769388E-2</v>
      </c>
      <c r="Y7">
        <v>1.712436190015822E-3</v>
      </c>
      <c r="Z7">
        <v>3.4380739352390492E-2</v>
      </c>
      <c r="AA7">
        <v>3.7805611732422133E-2</v>
      </c>
      <c r="AC7">
        <v>1</v>
      </c>
      <c r="AD7">
        <v>10.093287006075011</v>
      </c>
      <c r="AG7" t="s">
        <v>19</v>
      </c>
      <c r="AH7">
        <v>1200</v>
      </c>
      <c r="AI7">
        <v>1200</v>
      </c>
      <c r="AJ7">
        <v>0</v>
      </c>
      <c r="AL7">
        <v>0.49278716750000001</v>
      </c>
      <c r="AM7">
        <v>0.20525925832576011</v>
      </c>
      <c r="AN7">
        <v>1.1613635828707969E-2</v>
      </c>
      <c r="AO7">
        <v>0.48117353167129212</v>
      </c>
      <c r="AP7">
        <v>0.50440080332870796</v>
      </c>
      <c r="AR7">
        <v>1</v>
      </c>
      <c r="AS7">
        <v>9.9615804670009673</v>
      </c>
      <c r="AT7">
        <v>10</v>
      </c>
    </row>
    <row r="8" spans="1:46" x14ac:dyDescent="0.35">
      <c r="A8" t="s">
        <v>20</v>
      </c>
      <c r="B8">
        <v>960</v>
      </c>
      <c r="C8">
        <v>937</v>
      </c>
      <c r="D8">
        <v>23</v>
      </c>
      <c r="E8">
        <v>0</v>
      </c>
      <c r="G8">
        <v>8.9800501067235861E-2</v>
      </c>
      <c r="H8">
        <v>1.5553845465620671E-2</v>
      </c>
      <c r="I8">
        <v>9.9591908665087664E-4</v>
      </c>
      <c r="J8">
        <v>8.8804581980584982E-2</v>
      </c>
      <c r="K8">
        <v>9.0796420153886739E-2</v>
      </c>
      <c r="M8">
        <v>0.9760416666666667</v>
      </c>
      <c r="N8">
        <v>7.8025785740168114</v>
      </c>
      <c r="Q8" t="s">
        <v>20</v>
      </c>
      <c r="R8">
        <v>23</v>
      </c>
      <c r="S8">
        <v>23</v>
      </c>
      <c r="T8">
        <v>0</v>
      </c>
      <c r="U8">
        <v>0</v>
      </c>
      <c r="W8">
        <v>5.7323391304347812E-2</v>
      </c>
      <c r="X8">
        <v>1.346836335636423E-2</v>
      </c>
      <c r="Y8">
        <v>5.5043618713777271E-3</v>
      </c>
      <c r="Z8">
        <v>5.1819029432970079E-2</v>
      </c>
      <c r="AA8">
        <v>6.2827753175725531E-2</v>
      </c>
      <c r="AC8">
        <v>1</v>
      </c>
      <c r="AD8">
        <v>0.22979661735482701</v>
      </c>
      <c r="AG8" t="s">
        <v>20</v>
      </c>
      <c r="AH8">
        <v>960</v>
      </c>
      <c r="AI8">
        <v>960</v>
      </c>
      <c r="AJ8">
        <v>0</v>
      </c>
      <c r="AL8">
        <v>0.1032481052083333</v>
      </c>
      <c r="AM8">
        <v>9.98819890540565E-2</v>
      </c>
      <c r="AN8">
        <v>6.3184075764763951E-3</v>
      </c>
      <c r="AO8">
        <v>9.6929697631856937E-2</v>
      </c>
      <c r="AP8">
        <v>0.10956651278480969</v>
      </c>
      <c r="AR8">
        <v>1</v>
      </c>
      <c r="AS8">
        <v>7.9941039819169042</v>
      </c>
      <c r="AT8">
        <v>8</v>
      </c>
    </row>
    <row r="9" spans="1:46" x14ac:dyDescent="0.35">
      <c r="A9" t="s">
        <v>21</v>
      </c>
      <c r="B9">
        <v>480</v>
      </c>
      <c r="C9">
        <v>455</v>
      </c>
      <c r="D9">
        <v>25</v>
      </c>
      <c r="E9">
        <v>0</v>
      </c>
      <c r="G9">
        <v>9.3367440659340661E-2</v>
      </c>
      <c r="H9">
        <v>1.4850312838337071E-2</v>
      </c>
      <c r="I9">
        <v>1.3645390719009931E-3</v>
      </c>
      <c r="J9">
        <v>9.2002901587439664E-2</v>
      </c>
      <c r="K9">
        <v>9.4731979731241658E-2</v>
      </c>
      <c r="M9">
        <v>0.94791666666666663</v>
      </c>
      <c r="N9">
        <v>3.789112788859005</v>
      </c>
      <c r="Q9" t="s">
        <v>21</v>
      </c>
      <c r="R9">
        <v>25</v>
      </c>
      <c r="S9">
        <v>25</v>
      </c>
      <c r="T9">
        <v>0</v>
      </c>
      <c r="U9">
        <v>0</v>
      </c>
      <c r="W9">
        <v>6.2961059999999999E-2</v>
      </c>
      <c r="X9">
        <v>1.8272467907384599E-2</v>
      </c>
      <c r="Y9">
        <v>7.1628074196947618E-3</v>
      </c>
      <c r="Z9">
        <v>5.5798252580305241E-2</v>
      </c>
      <c r="AA9">
        <v>7.0123867419694758E-2</v>
      </c>
      <c r="AC9">
        <v>1</v>
      </c>
      <c r="AD9">
        <v>0.24979796215921579</v>
      </c>
      <c r="AG9" t="s">
        <v>21</v>
      </c>
      <c r="AH9">
        <v>480</v>
      </c>
      <c r="AI9">
        <v>480</v>
      </c>
      <c r="AJ9">
        <v>0</v>
      </c>
      <c r="AL9">
        <v>0.123567165625</v>
      </c>
      <c r="AM9">
        <v>0.17838513630313979</v>
      </c>
      <c r="AN9">
        <v>1.5958575302554349E-2</v>
      </c>
      <c r="AO9">
        <v>0.1076085903224457</v>
      </c>
      <c r="AP9">
        <v>0.13952574092755429</v>
      </c>
      <c r="AR9">
        <v>1</v>
      </c>
      <c r="AS9">
        <v>3.9973057992358738</v>
      </c>
      <c r="AT9">
        <v>4</v>
      </c>
    </row>
    <row r="10" spans="1:46" x14ac:dyDescent="0.35">
      <c r="A10" t="s">
        <v>22</v>
      </c>
      <c r="B10">
        <v>240</v>
      </c>
      <c r="C10">
        <v>212</v>
      </c>
      <c r="D10">
        <v>28</v>
      </c>
      <c r="E10">
        <v>0</v>
      </c>
      <c r="G10">
        <v>0.10366528066037731</v>
      </c>
      <c r="H10">
        <v>3.4210632452530393E-2</v>
      </c>
      <c r="I10">
        <v>4.6052079313864793E-3</v>
      </c>
      <c r="J10">
        <v>9.9060072728990867E-2</v>
      </c>
      <c r="K10">
        <v>0.1082704885917638</v>
      </c>
      <c r="M10">
        <v>0.8833333333333333</v>
      </c>
      <c r="N10">
        <v>1.765373221841354</v>
      </c>
      <c r="Q10" t="s">
        <v>22</v>
      </c>
      <c r="R10">
        <v>28</v>
      </c>
      <c r="S10">
        <v>28</v>
      </c>
      <c r="T10">
        <v>0</v>
      </c>
      <c r="U10">
        <v>0</v>
      </c>
      <c r="W10">
        <v>6.1068910714285711E-2</v>
      </c>
      <c r="X10">
        <v>1.452931338772806E-2</v>
      </c>
      <c r="Y10">
        <v>5.3817329922229741E-3</v>
      </c>
      <c r="Z10">
        <v>5.5687177722062733E-2</v>
      </c>
      <c r="AA10">
        <v>6.6450643706508689E-2</v>
      </c>
      <c r="AC10">
        <v>1</v>
      </c>
      <c r="AD10">
        <v>0.2797540374527312</v>
      </c>
      <c r="AG10" t="s">
        <v>22</v>
      </c>
      <c r="AH10">
        <v>240</v>
      </c>
      <c r="AI10">
        <v>240</v>
      </c>
      <c r="AJ10">
        <v>0</v>
      </c>
      <c r="AL10">
        <v>0.22372747708333329</v>
      </c>
      <c r="AM10">
        <v>0.50897012989105272</v>
      </c>
      <c r="AN10">
        <v>6.4393606001645717E-2</v>
      </c>
      <c r="AO10">
        <v>0.15933387108168759</v>
      </c>
      <c r="AP10">
        <v>0.28812108308497908</v>
      </c>
      <c r="AR10">
        <v>1</v>
      </c>
      <c r="AS10">
        <v>1.9985357228392691</v>
      </c>
      <c r="AT10">
        <v>2</v>
      </c>
    </row>
    <row r="11" spans="1:46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</row>
    <row r="12" spans="1:46" x14ac:dyDescent="0.35">
      <c r="A12" s="6" t="s">
        <v>23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1"/>
      <c r="P12" s="1"/>
      <c r="Q12" s="7" t="s">
        <v>24</v>
      </c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1"/>
      <c r="AF12" s="1"/>
      <c r="AG12" s="4" t="s">
        <v>25</v>
      </c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</row>
    <row r="13" spans="1:46" x14ac:dyDescent="0.35">
      <c r="A13" s="2" t="s">
        <v>4</v>
      </c>
      <c r="B13" s="2" t="s">
        <v>5</v>
      </c>
      <c r="C13" s="2" t="s">
        <v>6</v>
      </c>
      <c r="D13" s="2" t="s">
        <v>7</v>
      </c>
      <c r="E13" s="2" t="s">
        <v>8</v>
      </c>
      <c r="G13" s="2" t="s">
        <v>9</v>
      </c>
      <c r="H13" s="2" t="s">
        <v>10</v>
      </c>
      <c r="I13" s="2" t="s">
        <v>11</v>
      </c>
      <c r="J13" s="2" t="s">
        <v>12</v>
      </c>
      <c r="K13" s="2" t="s">
        <v>13</v>
      </c>
      <c r="M13" s="2" t="s">
        <v>14</v>
      </c>
      <c r="N13" s="2" t="s">
        <v>15</v>
      </c>
      <c r="Q13" s="2" t="s">
        <v>4</v>
      </c>
      <c r="R13" s="2" t="s">
        <v>5</v>
      </c>
      <c r="S13" s="2" t="s">
        <v>6</v>
      </c>
      <c r="T13" s="2" t="s">
        <v>7</v>
      </c>
      <c r="U13" s="2" t="s">
        <v>8</v>
      </c>
      <c r="W13" s="2" t="s">
        <v>9</v>
      </c>
      <c r="X13" s="2" t="s">
        <v>10</v>
      </c>
      <c r="Y13" s="2" t="s">
        <v>11</v>
      </c>
      <c r="Z13" s="2" t="s">
        <v>12</v>
      </c>
      <c r="AA13" s="2" t="s">
        <v>13</v>
      </c>
      <c r="AC13" s="2" t="s">
        <v>14</v>
      </c>
      <c r="AD13" s="2" t="s">
        <v>15</v>
      </c>
      <c r="AG13" s="2" t="s">
        <v>4</v>
      </c>
      <c r="AH13" s="2" t="s">
        <v>5</v>
      </c>
      <c r="AI13" s="2" t="s">
        <v>6</v>
      </c>
      <c r="AJ13" s="2" t="s">
        <v>7</v>
      </c>
      <c r="AL13" s="2" t="s">
        <v>9</v>
      </c>
      <c r="AM13" s="2" t="s">
        <v>10</v>
      </c>
      <c r="AN13" s="2" t="s">
        <v>11</v>
      </c>
      <c r="AO13" s="2" t="s">
        <v>12</v>
      </c>
      <c r="AP13" s="2" t="s">
        <v>13</v>
      </c>
      <c r="AR13" s="2" t="s">
        <v>14</v>
      </c>
      <c r="AS13" s="2" t="s">
        <v>15</v>
      </c>
      <c r="AT13" s="2" t="s">
        <v>40</v>
      </c>
    </row>
    <row r="14" spans="1:46" x14ac:dyDescent="0.35">
      <c r="A14" t="s">
        <v>16</v>
      </c>
      <c r="B14">
        <v>4800</v>
      </c>
      <c r="C14">
        <v>352</v>
      </c>
      <c r="D14">
        <v>2128</v>
      </c>
      <c r="E14">
        <v>2320</v>
      </c>
      <c r="G14">
        <v>13.228434910511369</v>
      </c>
      <c r="H14">
        <v>0.25433524232449811</v>
      </c>
      <c r="I14">
        <v>2.656998337044977E-2</v>
      </c>
      <c r="J14">
        <v>13.201864927140919</v>
      </c>
      <c r="K14">
        <v>13.25500489388182</v>
      </c>
      <c r="M14">
        <v>7.3333333333333334E-2</v>
      </c>
      <c r="N14">
        <v>2.657814473269156</v>
      </c>
      <c r="Q14" t="s">
        <v>16</v>
      </c>
      <c r="R14">
        <v>4080</v>
      </c>
      <c r="S14">
        <v>4079</v>
      </c>
      <c r="T14">
        <v>1</v>
      </c>
      <c r="U14">
        <v>0</v>
      </c>
      <c r="W14">
        <v>1.3568593160088261E-2</v>
      </c>
      <c r="X14">
        <v>1.162108938111224E-2</v>
      </c>
      <c r="Y14">
        <v>3.5663672266596349E-4</v>
      </c>
      <c r="Z14">
        <v>1.321195643742229E-2</v>
      </c>
      <c r="AA14">
        <v>1.3925229882754219E-2</v>
      </c>
      <c r="AC14">
        <v>0.99975490196078431</v>
      </c>
      <c r="AD14">
        <v>36.277240759293413</v>
      </c>
      <c r="AG14" t="s">
        <v>16</v>
      </c>
      <c r="AH14">
        <v>4800</v>
      </c>
      <c r="AI14">
        <v>4431</v>
      </c>
      <c r="AJ14">
        <v>369</v>
      </c>
      <c r="AL14">
        <v>19.495626952380949</v>
      </c>
      <c r="AM14">
        <v>1.8425011313467601</v>
      </c>
      <c r="AN14">
        <v>5.4251651032380853E-2</v>
      </c>
      <c r="AO14">
        <v>19.441375301348572</v>
      </c>
      <c r="AP14">
        <v>19.54987860341333</v>
      </c>
      <c r="AR14">
        <v>0.92312499999999997</v>
      </c>
      <c r="AS14">
        <v>33.456749804135313</v>
      </c>
      <c r="AT14">
        <v>36.924999999999997</v>
      </c>
    </row>
    <row r="15" spans="1:46" x14ac:dyDescent="0.35">
      <c r="A15" t="s">
        <v>17</v>
      </c>
      <c r="B15">
        <v>2400</v>
      </c>
      <c r="C15">
        <v>560</v>
      </c>
      <c r="D15">
        <v>1840</v>
      </c>
      <c r="E15">
        <v>0</v>
      </c>
      <c r="G15">
        <v>10.513708684821429</v>
      </c>
      <c r="H15">
        <v>0.21424089480232339</v>
      </c>
      <c r="I15">
        <v>1.7744527170344759E-2</v>
      </c>
      <c r="J15">
        <v>10.49596415765108</v>
      </c>
      <c r="K15">
        <v>10.531453211991771</v>
      </c>
      <c r="M15">
        <v>0.23333333333333331</v>
      </c>
      <c r="N15">
        <v>4.2830777072096096</v>
      </c>
      <c r="Q15" t="s">
        <v>17</v>
      </c>
      <c r="R15">
        <v>1700</v>
      </c>
      <c r="S15">
        <v>1693</v>
      </c>
      <c r="T15">
        <v>7</v>
      </c>
      <c r="U15">
        <v>0</v>
      </c>
      <c r="W15">
        <v>2.1396189013585351E-2</v>
      </c>
      <c r="X15">
        <v>2.103103731651608E-2</v>
      </c>
      <c r="Y15">
        <v>1.001816744517774E-3</v>
      </c>
      <c r="Z15">
        <v>2.0394372269067582E-2</v>
      </c>
      <c r="AA15">
        <v>2.2398005758103121E-2</v>
      </c>
      <c r="AC15">
        <v>0.99588235294117644</v>
      </c>
      <c r="AD15">
        <v>15.287081664281009</v>
      </c>
      <c r="AG15" t="s">
        <v>17</v>
      </c>
      <c r="AH15">
        <v>2400</v>
      </c>
      <c r="AI15">
        <v>2253</v>
      </c>
      <c r="AJ15">
        <v>147</v>
      </c>
      <c r="AL15">
        <v>17.1224327090546</v>
      </c>
      <c r="AM15">
        <v>3.8133453497130358</v>
      </c>
      <c r="AN15">
        <v>0.1574641212040013</v>
      </c>
      <c r="AO15">
        <v>16.964968587850599</v>
      </c>
      <c r="AP15">
        <v>17.2798968302586</v>
      </c>
      <c r="AR15">
        <v>0.93874999999999997</v>
      </c>
      <c r="AS15">
        <v>17.231739418470099</v>
      </c>
      <c r="AT15">
        <v>18.774999999999999</v>
      </c>
    </row>
    <row r="16" spans="1:46" x14ac:dyDescent="0.35">
      <c r="A16" t="s">
        <v>18</v>
      </c>
      <c r="B16">
        <v>1600</v>
      </c>
      <c r="C16">
        <v>1106</v>
      </c>
      <c r="D16">
        <v>494</v>
      </c>
      <c r="E16">
        <v>0</v>
      </c>
      <c r="G16">
        <v>6.9859772970162748</v>
      </c>
      <c r="H16">
        <v>3.1584912564806098</v>
      </c>
      <c r="I16">
        <v>0.18614791959306839</v>
      </c>
      <c r="J16">
        <v>6.7998293774232064</v>
      </c>
      <c r="K16">
        <v>7.1721252166093432</v>
      </c>
      <c r="M16">
        <v>0.69125000000000003</v>
      </c>
      <c r="N16">
        <v>8.5222852789997017</v>
      </c>
      <c r="Q16" t="s">
        <v>18</v>
      </c>
      <c r="R16">
        <v>459</v>
      </c>
      <c r="S16">
        <v>459</v>
      </c>
      <c r="T16">
        <v>0</v>
      </c>
      <c r="U16">
        <v>0</v>
      </c>
      <c r="W16">
        <v>4.3184913943355122E-2</v>
      </c>
      <c r="X16">
        <v>2.8150507891584142E-2</v>
      </c>
      <c r="Y16">
        <v>2.575348242982761E-3</v>
      </c>
      <c r="Z16">
        <v>4.0609565700372358E-2</v>
      </c>
      <c r="AA16">
        <v>4.5760262186337892E-2</v>
      </c>
      <c r="AC16">
        <v>1</v>
      </c>
      <c r="AD16">
        <v>4.1811885920377581</v>
      </c>
      <c r="AG16" t="s">
        <v>18</v>
      </c>
      <c r="AH16">
        <v>1600</v>
      </c>
      <c r="AI16">
        <v>1565</v>
      </c>
      <c r="AJ16">
        <v>35</v>
      </c>
      <c r="AL16">
        <v>8.7459523089456876</v>
      </c>
      <c r="AM16">
        <v>5.1086062045069296</v>
      </c>
      <c r="AN16">
        <v>0.25310535104187087</v>
      </c>
      <c r="AO16">
        <v>8.4928469579038168</v>
      </c>
      <c r="AP16">
        <v>8.9990576599875585</v>
      </c>
      <c r="AR16">
        <v>0.97812500000000002</v>
      </c>
      <c r="AS16">
        <v>12.05911072480518</v>
      </c>
      <c r="AT16">
        <v>13.04166666666667</v>
      </c>
    </row>
    <row r="17" spans="1:46" x14ac:dyDescent="0.35">
      <c r="A17" t="s">
        <v>19</v>
      </c>
      <c r="B17">
        <v>1200</v>
      </c>
      <c r="C17">
        <v>1065</v>
      </c>
      <c r="D17">
        <v>135</v>
      </c>
      <c r="E17">
        <v>0</v>
      </c>
      <c r="G17">
        <v>0.15380102582159619</v>
      </c>
      <c r="H17">
        <v>3.0936085497368711E-2</v>
      </c>
      <c r="I17">
        <v>1.8580039236644459E-3</v>
      </c>
      <c r="J17">
        <v>0.1519430218979318</v>
      </c>
      <c r="K17">
        <v>0.15565902974526069</v>
      </c>
      <c r="M17">
        <v>0.88749999999999996</v>
      </c>
      <c r="N17">
        <v>8.8614313025442826</v>
      </c>
      <c r="Q17" t="s">
        <v>19</v>
      </c>
      <c r="R17">
        <v>135</v>
      </c>
      <c r="S17">
        <v>135</v>
      </c>
      <c r="T17">
        <v>0</v>
      </c>
      <c r="U17">
        <v>0</v>
      </c>
      <c r="W17">
        <v>5.3855048148148149E-2</v>
      </c>
      <c r="X17">
        <v>2.576239439699269E-2</v>
      </c>
      <c r="Y17">
        <v>4.3458567986142376E-3</v>
      </c>
      <c r="Z17">
        <v>4.950919134953391E-2</v>
      </c>
      <c r="AA17">
        <v>5.8200904946762388E-2</v>
      </c>
      <c r="AC17">
        <v>1</v>
      </c>
      <c r="AD17">
        <v>1.3475239920408251</v>
      </c>
      <c r="AG17" t="s">
        <v>19</v>
      </c>
      <c r="AH17">
        <v>1200</v>
      </c>
      <c r="AI17">
        <v>1200</v>
      </c>
      <c r="AJ17">
        <v>0</v>
      </c>
      <c r="AL17">
        <v>0.21243388458333329</v>
      </c>
      <c r="AM17">
        <v>0.21108772940395501</v>
      </c>
      <c r="AN17">
        <v>1.1943412624612029E-2</v>
      </c>
      <c r="AO17">
        <v>0.2004904719587213</v>
      </c>
      <c r="AP17">
        <v>0.2243772972079453</v>
      </c>
      <c r="AR17">
        <v>1</v>
      </c>
      <c r="AS17">
        <v>9.9847113268104604</v>
      </c>
      <c r="AT17">
        <v>10</v>
      </c>
    </row>
    <row r="18" spans="1:46" x14ac:dyDescent="0.35">
      <c r="A18" t="s">
        <v>20</v>
      </c>
      <c r="B18">
        <v>960</v>
      </c>
      <c r="C18">
        <v>933</v>
      </c>
      <c r="D18">
        <v>27</v>
      </c>
      <c r="E18">
        <v>0</v>
      </c>
      <c r="G18">
        <v>9.1967345659163993E-2</v>
      </c>
      <c r="H18">
        <v>1.5924519934252802E-2</v>
      </c>
      <c r="I18">
        <v>1.0218369392406129E-3</v>
      </c>
      <c r="J18">
        <v>9.0945508719923379E-2</v>
      </c>
      <c r="K18">
        <v>9.2989182598404607E-2</v>
      </c>
      <c r="M18">
        <v>0.97187500000000004</v>
      </c>
      <c r="N18">
        <v>7.7750000000000004</v>
      </c>
      <c r="Q18" t="s">
        <v>20</v>
      </c>
      <c r="R18">
        <v>27</v>
      </c>
      <c r="S18">
        <v>27</v>
      </c>
      <c r="T18">
        <v>0</v>
      </c>
      <c r="U18">
        <v>0</v>
      </c>
      <c r="W18">
        <v>5.7700833333333333E-2</v>
      </c>
      <c r="X18">
        <v>2.5869897242061381E-2</v>
      </c>
      <c r="Y18">
        <v>9.7581815292532344E-3</v>
      </c>
      <c r="Z18">
        <v>4.794265180408009E-2</v>
      </c>
      <c r="AA18">
        <v>6.7459014862586555E-2</v>
      </c>
      <c r="AC18">
        <v>1</v>
      </c>
      <c r="AD18">
        <v>0.27</v>
      </c>
      <c r="AG18" t="s">
        <v>20</v>
      </c>
      <c r="AH18">
        <v>960</v>
      </c>
      <c r="AI18">
        <v>960</v>
      </c>
      <c r="AJ18">
        <v>0</v>
      </c>
      <c r="AL18">
        <v>0.1096439765625</v>
      </c>
      <c r="AM18">
        <v>0.12813874404318479</v>
      </c>
      <c r="AN18">
        <v>8.1058939541587601E-3</v>
      </c>
      <c r="AO18">
        <v>0.1015380826083412</v>
      </c>
      <c r="AP18">
        <v>0.11774987051665881</v>
      </c>
      <c r="AR18">
        <v>1</v>
      </c>
      <c r="AS18">
        <v>8</v>
      </c>
      <c r="AT18">
        <v>8</v>
      </c>
    </row>
    <row r="19" spans="1:46" x14ac:dyDescent="0.35">
      <c r="A19" t="s">
        <v>21</v>
      </c>
      <c r="B19">
        <v>480</v>
      </c>
      <c r="C19">
        <v>460</v>
      </c>
      <c r="D19">
        <v>20</v>
      </c>
      <c r="E19">
        <v>0</v>
      </c>
      <c r="G19">
        <v>9.3598829347826082E-2</v>
      </c>
      <c r="H19">
        <v>1.6320154256807329E-2</v>
      </c>
      <c r="I19">
        <v>1.491424986938253E-3</v>
      </c>
      <c r="J19">
        <v>9.2107404360887823E-2</v>
      </c>
      <c r="K19">
        <v>9.509025433476434E-2</v>
      </c>
      <c r="M19">
        <v>0.95833333333333337</v>
      </c>
      <c r="N19">
        <v>3.8302920654737971</v>
      </c>
      <c r="Q19" t="s">
        <v>21</v>
      </c>
      <c r="R19">
        <v>20</v>
      </c>
      <c r="S19">
        <v>20</v>
      </c>
      <c r="T19">
        <v>0</v>
      </c>
      <c r="U19">
        <v>0</v>
      </c>
      <c r="W19">
        <v>6.3930699999999993E-2</v>
      </c>
      <c r="X19">
        <v>1.452957714061218E-2</v>
      </c>
      <c r="Y19">
        <v>6.367867945464227E-3</v>
      </c>
      <c r="Z19">
        <v>5.7562832054535773E-2</v>
      </c>
      <c r="AA19">
        <v>7.0298567945464213E-2</v>
      </c>
      <c r="AC19">
        <v>1</v>
      </c>
      <c r="AD19">
        <v>0.1998096203946399</v>
      </c>
      <c r="AG19" t="s">
        <v>21</v>
      </c>
      <c r="AH19">
        <v>480</v>
      </c>
      <c r="AI19">
        <v>480</v>
      </c>
      <c r="AJ19">
        <v>0</v>
      </c>
      <c r="AL19">
        <v>0.12671013645833329</v>
      </c>
      <c r="AM19">
        <v>0.2322042234331255</v>
      </c>
      <c r="AN19">
        <v>2.0773303549974441E-2</v>
      </c>
      <c r="AO19">
        <v>0.1059368329083589</v>
      </c>
      <c r="AP19">
        <v>0.14748344000830779</v>
      </c>
      <c r="AR19">
        <v>1</v>
      </c>
      <c r="AS19">
        <v>3.996826503103093</v>
      </c>
      <c r="AT19">
        <v>4</v>
      </c>
    </row>
    <row r="20" spans="1:46" x14ac:dyDescent="0.35">
      <c r="A20" t="s">
        <v>22</v>
      </c>
      <c r="B20">
        <v>240</v>
      </c>
      <c r="C20">
        <v>228</v>
      </c>
      <c r="D20">
        <v>12</v>
      </c>
      <c r="E20">
        <v>0</v>
      </c>
      <c r="G20">
        <v>9.3437133771929817E-2</v>
      </c>
      <c r="H20">
        <v>2.943143616568631E-2</v>
      </c>
      <c r="I20">
        <v>3.8203231726018951E-3</v>
      </c>
      <c r="J20">
        <v>8.9616810599327926E-2</v>
      </c>
      <c r="K20">
        <v>9.7257456944531709E-2</v>
      </c>
      <c r="M20">
        <v>0.95</v>
      </c>
      <c r="N20">
        <v>1.8987406128200319</v>
      </c>
      <c r="Q20" t="s">
        <v>22</v>
      </c>
      <c r="R20">
        <v>12</v>
      </c>
      <c r="S20">
        <v>12</v>
      </c>
      <c r="T20">
        <v>0</v>
      </c>
      <c r="U20">
        <v>0</v>
      </c>
      <c r="W20">
        <v>6.127108333333333E-2</v>
      </c>
      <c r="X20">
        <v>1.0987142401904239E-2</v>
      </c>
      <c r="Y20">
        <v>6.2165610308968838E-3</v>
      </c>
      <c r="Z20">
        <v>5.5054522302436452E-2</v>
      </c>
      <c r="AA20">
        <v>6.7487644364230215E-2</v>
      </c>
      <c r="AC20">
        <v>1</v>
      </c>
      <c r="AD20">
        <v>0.11990456436008889</v>
      </c>
      <c r="AG20" t="s">
        <v>22</v>
      </c>
      <c r="AH20">
        <v>240</v>
      </c>
      <c r="AI20">
        <v>240</v>
      </c>
      <c r="AJ20">
        <v>0</v>
      </c>
      <c r="AL20">
        <v>0.1605909458333333</v>
      </c>
      <c r="AM20">
        <v>0.43456918106266612</v>
      </c>
      <c r="AN20">
        <v>5.4980587233669567E-2</v>
      </c>
      <c r="AO20">
        <v>0.10561035859966381</v>
      </c>
      <c r="AP20">
        <v>0.21557153306700291</v>
      </c>
      <c r="AR20">
        <v>1</v>
      </c>
      <c r="AS20">
        <v>1.9986743292842439</v>
      </c>
      <c r="AT20">
        <v>2</v>
      </c>
    </row>
    <row r="21" spans="1:46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</row>
    <row r="22" spans="1:46" x14ac:dyDescent="0.35">
      <c r="A22" s="6" t="s">
        <v>26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1"/>
      <c r="P22" s="1"/>
      <c r="Q22" s="7" t="s">
        <v>27</v>
      </c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1"/>
      <c r="AF22" s="1"/>
      <c r="AG22" s="4" t="s">
        <v>28</v>
      </c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</row>
    <row r="23" spans="1:46" x14ac:dyDescent="0.35">
      <c r="A23" s="2" t="s">
        <v>4</v>
      </c>
      <c r="B23" s="2" t="s">
        <v>5</v>
      </c>
      <c r="C23" s="2" t="s">
        <v>6</v>
      </c>
      <c r="D23" s="2" t="s">
        <v>7</v>
      </c>
      <c r="E23" s="2" t="s">
        <v>8</v>
      </c>
      <c r="G23" s="2" t="s">
        <v>9</v>
      </c>
      <c r="H23" s="2" t="s">
        <v>10</v>
      </c>
      <c r="I23" s="2" t="s">
        <v>11</v>
      </c>
      <c r="J23" s="2" t="s">
        <v>12</v>
      </c>
      <c r="K23" s="2" t="s">
        <v>13</v>
      </c>
      <c r="M23" s="2" t="s">
        <v>14</v>
      </c>
      <c r="N23" s="2" t="s">
        <v>15</v>
      </c>
      <c r="Q23" s="2" t="s">
        <v>4</v>
      </c>
      <c r="R23" s="2" t="s">
        <v>5</v>
      </c>
      <c r="S23" s="2" t="s">
        <v>6</v>
      </c>
      <c r="T23" s="2" t="s">
        <v>7</v>
      </c>
      <c r="U23" s="2" t="s">
        <v>8</v>
      </c>
      <c r="W23" s="2" t="s">
        <v>9</v>
      </c>
      <c r="X23" s="2" t="s">
        <v>10</v>
      </c>
      <c r="Y23" s="2" t="s">
        <v>11</v>
      </c>
      <c r="Z23" s="2" t="s">
        <v>12</v>
      </c>
      <c r="AA23" s="2" t="s">
        <v>13</v>
      </c>
      <c r="AC23" s="2" t="s">
        <v>14</v>
      </c>
      <c r="AD23" s="2" t="s">
        <v>15</v>
      </c>
      <c r="AG23" s="2" t="s">
        <v>4</v>
      </c>
      <c r="AH23" s="2" t="s">
        <v>5</v>
      </c>
      <c r="AI23" s="2" t="s">
        <v>6</v>
      </c>
      <c r="AJ23" s="2" t="s">
        <v>7</v>
      </c>
      <c r="AL23" s="2" t="s">
        <v>9</v>
      </c>
      <c r="AM23" s="2" t="s">
        <v>10</v>
      </c>
      <c r="AN23" s="2" t="s">
        <v>11</v>
      </c>
      <c r="AO23" s="2" t="s">
        <v>12</v>
      </c>
      <c r="AP23" s="2" t="s">
        <v>13</v>
      </c>
      <c r="AR23" s="2" t="s">
        <v>14</v>
      </c>
      <c r="AS23" s="2" t="s">
        <v>15</v>
      </c>
      <c r="AT23" s="2" t="s">
        <v>40</v>
      </c>
    </row>
    <row r="24" spans="1:46" x14ac:dyDescent="0.35">
      <c r="A24" t="s">
        <v>16</v>
      </c>
      <c r="B24">
        <v>4800</v>
      </c>
      <c r="C24">
        <v>389</v>
      </c>
      <c r="D24">
        <v>2094</v>
      </c>
      <c r="E24">
        <v>2317</v>
      </c>
      <c r="G24">
        <v>13.444070997429311</v>
      </c>
      <c r="H24">
        <v>0.14090503778990501</v>
      </c>
      <c r="I24">
        <v>1.400257125835685E-2</v>
      </c>
      <c r="J24">
        <v>13.43006842617095</v>
      </c>
      <c r="K24">
        <v>13.458073568687659</v>
      </c>
      <c r="M24">
        <v>8.1041666666666665E-2</v>
      </c>
      <c r="N24">
        <v>2.918851570571189</v>
      </c>
      <c r="Q24" t="s">
        <v>16</v>
      </c>
      <c r="R24">
        <v>4046</v>
      </c>
      <c r="S24">
        <v>4045</v>
      </c>
      <c r="T24">
        <v>1</v>
      </c>
      <c r="U24">
        <v>0</v>
      </c>
      <c r="W24">
        <v>1.4065968108776271E-2</v>
      </c>
      <c r="X24">
        <v>1.1942377156250031E-2</v>
      </c>
      <c r="Y24">
        <v>3.6803370271489629E-4</v>
      </c>
      <c r="Z24">
        <v>1.369793440606137E-2</v>
      </c>
      <c r="AA24">
        <v>1.4434001811491161E-2</v>
      </c>
      <c r="AC24">
        <v>0.9997528423133959</v>
      </c>
      <c r="AD24">
        <v>35.710630309089808</v>
      </c>
      <c r="AG24" t="s">
        <v>16</v>
      </c>
      <c r="AH24">
        <v>4800</v>
      </c>
      <c r="AI24">
        <v>4434</v>
      </c>
      <c r="AJ24">
        <v>366</v>
      </c>
      <c r="AL24">
        <v>19.458370802097431</v>
      </c>
      <c r="AM24">
        <v>1.865611689773196</v>
      </c>
      <c r="AN24">
        <v>5.4913545046875442E-2</v>
      </c>
      <c r="AO24">
        <v>19.403457257050551</v>
      </c>
      <c r="AP24">
        <v>19.5132843471443</v>
      </c>
      <c r="AR24">
        <v>0.92374999999999996</v>
      </c>
      <c r="AS24">
        <v>33.270405819826863</v>
      </c>
      <c r="AT24">
        <v>36.950000000000003</v>
      </c>
    </row>
    <row r="25" spans="1:46" x14ac:dyDescent="0.35">
      <c r="A25" t="s">
        <v>17</v>
      </c>
      <c r="B25">
        <v>2400</v>
      </c>
      <c r="C25">
        <v>531</v>
      </c>
      <c r="D25">
        <v>1869</v>
      </c>
      <c r="E25">
        <v>0</v>
      </c>
      <c r="G25">
        <v>10.412246847457631</v>
      </c>
      <c r="H25">
        <v>0.37467239819394399</v>
      </c>
      <c r="I25">
        <v>3.1868418443689532E-2</v>
      </c>
      <c r="J25">
        <v>10.380378429013939</v>
      </c>
      <c r="K25">
        <v>10.444115265901321</v>
      </c>
      <c r="M25">
        <v>0.22125</v>
      </c>
      <c r="N25">
        <v>4.0702778309558427</v>
      </c>
      <c r="Q25" t="s">
        <v>17</v>
      </c>
      <c r="R25">
        <v>1725</v>
      </c>
      <c r="S25">
        <v>1723</v>
      </c>
      <c r="T25">
        <v>2</v>
      </c>
      <c r="U25">
        <v>0</v>
      </c>
      <c r="W25">
        <v>2.0674320661636679E-2</v>
      </c>
      <c r="X25">
        <v>2.1003058317557111E-2</v>
      </c>
      <c r="Y25">
        <v>9.917357544618477E-4</v>
      </c>
      <c r="Z25">
        <v>1.9682584907174831E-2</v>
      </c>
      <c r="AA25">
        <v>2.166605641609853E-2</v>
      </c>
      <c r="AC25">
        <v>0.99884057971014495</v>
      </c>
      <c r="AD25">
        <v>15.59869968587587</v>
      </c>
      <c r="AG25" t="s">
        <v>17</v>
      </c>
      <c r="AH25">
        <v>2400</v>
      </c>
      <c r="AI25">
        <v>2254</v>
      </c>
      <c r="AJ25">
        <v>146</v>
      </c>
      <c r="AL25">
        <v>17.126254169254661</v>
      </c>
      <c r="AM25">
        <v>3.7594004618243999</v>
      </c>
      <c r="AN25">
        <v>0.1552021402570837</v>
      </c>
      <c r="AO25">
        <v>16.971052028997569</v>
      </c>
      <c r="AP25">
        <v>17.281456309511739</v>
      </c>
      <c r="AR25">
        <v>0.93916666666666671</v>
      </c>
      <c r="AS25">
        <v>17.277601188275838</v>
      </c>
      <c r="AT25">
        <v>18.783333333333331</v>
      </c>
    </row>
    <row r="26" spans="1:46" x14ac:dyDescent="0.35">
      <c r="A26" t="s">
        <v>18</v>
      </c>
      <c r="B26">
        <v>1600</v>
      </c>
      <c r="C26">
        <v>1061</v>
      </c>
      <c r="D26">
        <v>539</v>
      </c>
      <c r="E26">
        <v>0</v>
      </c>
      <c r="G26">
        <v>8.2120168129123474</v>
      </c>
      <c r="H26">
        <v>2.3544806093263579</v>
      </c>
      <c r="I26">
        <v>0.1416750900981347</v>
      </c>
      <c r="J26">
        <v>8.0703417228142129</v>
      </c>
      <c r="K26">
        <v>8.3536919030104819</v>
      </c>
      <c r="M26">
        <v>0.66312499999999996</v>
      </c>
      <c r="N26">
        <v>8.1614873894616053</v>
      </c>
      <c r="Q26" t="s">
        <v>18</v>
      </c>
      <c r="R26">
        <v>488</v>
      </c>
      <c r="S26">
        <v>488</v>
      </c>
      <c r="T26">
        <v>0</v>
      </c>
      <c r="U26">
        <v>0</v>
      </c>
      <c r="W26">
        <v>4.2859552254098363E-2</v>
      </c>
      <c r="X26">
        <v>2.7445731538216719E-2</v>
      </c>
      <c r="Y26">
        <v>2.435123384885227E-3</v>
      </c>
      <c r="Z26">
        <v>4.0424428869213137E-2</v>
      </c>
      <c r="AA26">
        <v>4.5294675638983588E-2</v>
      </c>
      <c r="AC26">
        <v>1</v>
      </c>
      <c r="AD26">
        <v>4.436330827680651</v>
      </c>
      <c r="AG26" t="s">
        <v>18</v>
      </c>
      <c r="AH26">
        <v>1600</v>
      </c>
      <c r="AI26">
        <v>1549</v>
      </c>
      <c r="AJ26">
        <v>51</v>
      </c>
      <c r="AL26">
        <v>10.447678552937379</v>
      </c>
      <c r="AM26">
        <v>4.5924129310858071</v>
      </c>
      <c r="AN26">
        <v>0.2287027009580733</v>
      </c>
      <c r="AO26">
        <v>10.2189758519793</v>
      </c>
      <c r="AP26">
        <v>10.67638125389545</v>
      </c>
      <c r="AR26">
        <v>0.96812500000000001</v>
      </c>
      <c r="AS26">
        <v>11.91531005304055</v>
      </c>
      <c r="AT26">
        <v>12.90833333333333</v>
      </c>
    </row>
    <row r="27" spans="1:46" x14ac:dyDescent="0.35">
      <c r="A27" t="s">
        <v>19</v>
      </c>
      <c r="B27">
        <v>1200</v>
      </c>
      <c r="C27">
        <v>1048</v>
      </c>
      <c r="D27">
        <v>152</v>
      </c>
      <c r="E27">
        <v>0</v>
      </c>
      <c r="G27">
        <v>0.1508785472328244</v>
      </c>
      <c r="H27">
        <v>3.2426444632479463E-2</v>
      </c>
      <c r="I27">
        <v>1.9632461908746161E-3</v>
      </c>
      <c r="J27">
        <v>0.1489153010419498</v>
      </c>
      <c r="K27">
        <v>0.15284179342369911</v>
      </c>
      <c r="M27">
        <v>0.87333333333333329</v>
      </c>
      <c r="N27">
        <v>8.704323672202662</v>
      </c>
      <c r="Q27" t="s">
        <v>19</v>
      </c>
      <c r="R27">
        <v>152</v>
      </c>
      <c r="S27">
        <v>152</v>
      </c>
      <c r="T27">
        <v>0</v>
      </c>
      <c r="U27">
        <v>0</v>
      </c>
      <c r="W27">
        <v>5.3562302631578948E-2</v>
      </c>
      <c r="X27">
        <v>2.5887875344248221E-2</v>
      </c>
      <c r="Y27">
        <v>4.1155765698319769E-3</v>
      </c>
      <c r="Z27">
        <v>4.9446726061746972E-2</v>
      </c>
      <c r="AA27">
        <v>5.7677879201410917E-2</v>
      </c>
      <c r="AC27">
        <v>1</v>
      </c>
      <c r="AD27">
        <v>1.513945210790949</v>
      </c>
      <c r="AG27" t="s">
        <v>19</v>
      </c>
      <c r="AH27">
        <v>1200</v>
      </c>
      <c r="AI27">
        <v>1200</v>
      </c>
      <c r="AJ27">
        <v>0</v>
      </c>
      <c r="AL27">
        <v>0.21249303</v>
      </c>
      <c r="AM27">
        <v>0.19319533901335439</v>
      </c>
      <c r="AN27">
        <v>1.0931055336583031E-2</v>
      </c>
      <c r="AO27">
        <v>0.20156197466341699</v>
      </c>
      <c r="AP27">
        <v>0.22342408533658309</v>
      </c>
      <c r="AR27">
        <v>1</v>
      </c>
      <c r="AS27">
        <v>9.966782830766407</v>
      </c>
      <c r="AT27">
        <v>10</v>
      </c>
    </row>
    <row r="28" spans="1:46" x14ac:dyDescent="0.35">
      <c r="A28" t="s">
        <v>20</v>
      </c>
      <c r="B28">
        <v>960</v>
      </c>
      <c r="C28">
        <v>936</v>
      </c>
      <c r="D28">
        <v>24</v>
      </c>
      <c r="E28">
        <v>0</v>
      </c>
      <c r="G28">
        <v>8.7958071581196576E-2</v>
      </c>
      <c r="H28">
        <v>1.5058507865714251E-2</v>
      </c>
      <c r="I28">
        <v>9.6471734543346203E-4</v>
      </c>
      <c r="J28">
        <v>8.6993354235763112E-2</v>
      </c>
      <c r="K28">
        <v>8.8922788926630039E-2</v>
      </c>
      <c r="M28">
        <v>0.97499999999999998</v>
      </c>
      <c r="N28">
        <v>7.8</v>
      </c>
      <c r="Q28" t="s">
        <v>20</v>
      </c>
      <c r="R28">
        <v>24</v>
      </c>
      <c r="S28">
        <v>24</v>
      </c>
      <c r="T28">
        <v>0</v>
      </c>
      <c r="U28">
        <v>0</v>
      </c>
      <c r="W28">
        <v>6.3588374999999989E-2</v>
      </c>
      <c r="X28">
        <v>1.8677804381275882E-2</v>
      </c>
      <c r="Y28">
        <v>7.4726780741088423E-3</v>
      </c>
      <c r="Z28">
        <v>5.6115696925891148E-2</v>
      </c>
      <c r="AA28">
        <v>7.1061053074108829E-2</v>
      </c>
      <c r="AC28">
        <v>1</v>
      </c>
      <c r="AD28">
        <v>0.24</v>
      </c>
      <c r="AG28" t="s">
        <v>20</v>
      </c>
      <c r="AH28">
        <v>960</v>
      </c>
      <c r="AI28">
        <v>960</v>
      </c>
      <c r="AJ28">
        <v>0</v>
      </c>
      <c r="AL28">
        <v>0.10519778333333329</v>
      </c>
      <c r="AM28">
        <v>0.12919875674376399</v>
      </c>
      <c r="AN28">
        <v>8.1729490092485851E-3</v>
      </c>
      <c r="AO28">
        <v>9.7024834324084749E-2</v>
      </c>
      <c r="AP28">
        <v>0.1133707323425819</v>
      </c>
      <c r="AR28">
        <v>1</v>
      </c>
      <c r="AS28">
        <v>8</v>
      </c>
      <c r="AT28">
        <v>8</v>
      </c>
    </row>
    <row r="29" spans="1:46" x14ac:dyDescent="0.35">
      <c r="A29" t="s">
        <v>21</v>
      </c>
      <c r="B29">
        <v>480</v>
      </c>
      <c r="C29">
        <v>459</v>
      </c>
      <c r="D29">
        <v>21</v>
      </c>
      <c r="E29">
        <v>0</v>
      </c>
      <c r="G29">
        <v>9.2888994553376902E-2</v>
      </c>
      <c r="H29">
        <v>1.589688935780606E-2</v>
      </c>
      <c r="I29">
        <v>1.454326374294533E-3</v>
      </c>
      <c r="J29">
        <v>9.1434668179082371E-2</v>
      </c>
      <c r="K29">
        <v>9.4343320927671434E-2</v>
      </c>
      <c r="M29">
        <v>0.95625000000000004</v>
      </c>
      <c r="N29">
        <v>3.8222543154646051</v>
      </c>
      <c r="Q29" t="s">
        <v>21</v>
      </c>
      <c r="R29">
        <v>21</v>
      </c>
      <c r="S29">
        <v>21</v>
      </c>
      <c r="T29">
        <v>0</v>
      </c>
      <c r="U29">
        <v>0</v>
      </c>
      <c r="W29">
        <v>6.3459000000000015E-2</v>
      </c>
      <c r="X29">
        <v>1.656965122847591E-2</v>
      </c>
      <c r="Y29">
        <v>7.0869568927274963E-3</v>
      </c>
      <c r="Z29">
        <v>5.6372043107272521E-2</v>
      </c>
      <c r="AA29">
        <v>7.054595689272751E-2</v>
      </c>
      <c r="AC29">
        <v>1</v>
      </c>
      <c r="AD29">
        <v>0.20981913380846581</v>
      </c>
      <c r="AG29" t="s">
        <v>21</v>
      </c>
      <c r="AH29">
        <v>480</v>
      </c>
      <c r="AI29">
        <v>480</v>
      </c>
      <c r="AJ29">
        <v>0</v>
      </c>
      <c r="AL29">
        <v>0.1135101208333333</v>
      </c>
      <c r="AM29">
        <v>9.7708984396629645E-2</v>
      </c>
      <c r="AN29">
        <v>8.7411777547425455E-3</v>
      </c>
      <c r="AO29">
        <v>0.1047689430785908</v>
      </c>
      <c r="AP29">
        <v>0.1222512985880759</v>
      </c>
      <c r="AR29">
        <v>1</v>
      </c>
      <c r="AS29">
        <v>3.997128695910698</v>
      </c>
      <c r="AT29">
        <v>4</v>
      </c>
    </row>
    <row r="30" spans="1:46" x14ac:dyDescent="0.35">
      <c r="A30" t="s">
        <v>22</v>
      </c>
      <c r="B30">
        <v>240</v>
      </c>
      <c r="C30">
        <v>229</v>
      </c>
      <c r="D30">
        <v>11</v>
      </c>
      <c r="E30">
        <v>0</v>
      </c>
      <c r="G30">
        <v>9.3257556768558958E-2</v>
      </c>
      <c r="H30">
        <v>1.4783441529175779E-2</v>
      </c>
      <c r="I30">
        <v>1.914757935679039E-3</v>
      </c>
      <c r="J30">
        <v>9.1342798832879921E-2</v>
      </c>
      <c r="K30">
        <v>9.5172314704237995E-2</v>
      </c>
      <c r="M30">
        <v>0.95416666666666672</v>
      </c>
      <c r="N30">
        <v>1.908333333333333</v>
      </c>
      <c r="Q30" t="s">
        <v>22</v>
      </c>
      <c r="R30">
        <v>11</v>
      </c>
      <c r="S30">
        <v>11</v>
      </c>
      <c r="T30">
        <v>0</v>
      </c>
      <c r="U30">
        <v>0</v>
      </c>
      <c r="W30">
        <v>6.1031454545454548E-2</v>
      </c>
      <c r="X30">
        <v>2.0526007257373559E-2</v>
      </c>
      <c r="Y30">
        <v>1.213009513208793E-2</v>
      </c>
      <c r="Z30">
        <v>4.8901359413366617E-2</v>
      </c>
      <c r="AA30">
        <v>7.3161549677542473E-2</v>
      </c>
      <c r="AC30">
        <v>1</v>
      </c>
      <c r="AD30">
        <v>0.11</v>
      </c>
      <c r="AG30" t="s">
        <v>22</v>
      </c>
      <c r="AH30">
        <v>240</v>
      </c>
      <c r="AI30">
        <v>240</v>
      </c>
      <c r="AJ30">
        <v>0</v>
      </c>
      <c r="AL30">
        <v>0.1334580395833333</v>
      </c>
      <c r="AM30">
        <v>0.3329662016185031</v>
      </c>
      <c r="AN30">
        <v>4.2126036754801192E-2</v>
      </c>
      <c r="AO30">
        <v>9.1332002828532113E-2</v>
      </c>
      <c r="AP30">
        <v>0.1755840763381345</v>
      </c>
      <c r="AR30">
        <v>1</v>
      </c>
      <c r="AS30">
        <v>2</v>
      </c>
      <c r="AT30">
        <v>2</v>
      </c>
    </row>
    <row r="31" spans="1:46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</row>
    <row r="32" spans="1:46" x14ac:dyDescent="0.35">
      <c r="A32" s="6" t="s">
        <v>29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1"/>
      <c r="P32" s="1"/>
      <c r="Q32" s="7" t="s">
        <v>30</v>
      </c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1"/>
      <c r="AF32" s="1"/>
      <c r="AG32" s="4" t="s">
        <v>31</v>
      </c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</row>
    <row r="33" spans="1:46" x14ac:dyDescent="0.35">
      <c r="A33" s="2" t="s">
        <v>4</v>
      </c>
      <c r="B33" s="2" t="s">
        <v>5</v>
      </c>
      <c r="C33" s="2" t="s">
        <v>6</v>
      </c>
      <c r="D33" s="2" t="s">
        <v>7</v>
      </c>
      <c r="E33" s="2" t="s">
        <v>8</v>
      </c>
      <c r="G33" s="2" t="s">
        <v>9</v>
      </c>
      <c r="H33" s="2" t="s">
        <v>10</v>
      </c>
      <c r="I33" s="2" t="s">
        <v>11</v>
      </c>
      <c r="J33" s="2" t="s">
        <v>12</v>
      </c>
      <c r="K33" s="2" t="s">
        <v>13</v>
      </c>
      <c r="M33" s="2" t="s">
        <v>14</v>
      </c>
      <c r="N33" s="2" t="s">
        <v>15</v>
      </c>
      <c r="Q33" s="2" t="s">
        <v>4</v>
      </c>
      <c r="R33" s="2" t="s">
        <v>5</v>
      </c>
      <c r="S33" s="2" t="s">
        <v>6</v>
      </c>
      <c r="T33" s="2" t="s">
        <v>7</v>
      </c>
      <c r="U33" s="2" t="s">
        <v>8</v>
      </c>
      <c r="W33" s="2" t="s">
        <v>9</v>
      </c>
      <c r="X33" s="2" t="s">
        <v>10</v>
      </c>
      <c r="Y33" s="2" t="s">
        <v>11</v>
      </c>
      <c r="Z33" s="2" t="s">
        <v>12</v>
      </c>
      <c r="AA33" s="2" t="s">
        <v>13</v>
      </c>
      <c r="AC33" s="2" t="s">
        <v>14</v>
      </c>
      <c r="AD33" s="2" t="s">
        <v>15</v>
      </c>
      <c r="AG33" s="2" t="s">
        <v>4</v>
      </c>
      <c r="AH33" s="2" t="s">
        <v>5</v>
      </c>
      <c r="AI33" s="2" t="s">
        <v>6</v>
      </c>
      <c r="AJ33" s="2" t="s">
        <v>7</v>
      </c>
      <c r="AL33" s="2" t="s">
        <v>9</v>
      </c>
      <c r="AM33" s="2" t="s">
        <v>10</v>
      </c>
      <c r="AN33" s="2" t="s">
        <v>11</v>
      </c>
      <c r="AO33" s="2" t="s">
        <v>12</v>
      </c>
      <c r="AP33" s="2" t="s">
        <v>13</v>
      </c>
      <c r="AR33" s="2" t="s">
        <v>14</v>
      </c>
      <c r="AS33" s="2" t="s">
        <v>15</v>
      </c>
      <c r="AT33" s="2" t="s">
        <v>40</v>
      </c>
    </row>
    <row r="34" spans="1:46" x14ac:dyDescent="0.35">
      <c r="A34" t="s">
        <v>16</v>
      </c>
      <c r="B34">
        <v>4800</v>
      </c>
      <c r="C34">
        <v>352</v>
      </c>
      <c r="D34">
        <v>2128</v>
      </c>
      <c r="E34">
        <v>2320</v>
      </c>
      <c r="G34">
        <v>13.228434910511369</v>
      </c>
      <c r="H34">
        <v>0.25433524232449811</v>
      </c>
      <c r="I34">
        <v>2.656998337044977E-2</v>
      </c>
      <c r="J34">
        <v>13.201864927140919</v>
      </c>
      <c r="K34">
        <v>13.25500489388182</v>
      </c>
      <c r="M34">
        <v>7.3333333333333334E-2</v>
      </c>
      <c r="N34">
        <v>2.657814473269156</v>
      </c>
      <c r="Q34" t="s">
        <v>16</v>
      </c>
      <c r="R34">
        <v>4080</v>
      </c>
      <c r="S34">
        <v>4079</v>
      </c>
      <c r="T34">
        <v>1</v>
      </c>
      <c r="U34">
        <v>0</v>
      </c>
      <c r="W34">
        <v>1.3568593160088261E-2</v>
      </c>
      <c r="X34">
        <v>1.162108938111224E-2</v>
      </c>
      <c r="Y34">
        <v>3.5663672266596349E-4</v>
      </c>
      <c r="Z34">
        <v>1.321195643742229E-2</v>
      </c>
      <c r="AA34">
        <v>1.3925229882754219E-2</v>
      </c>
      <c r="AC34">
        <v>0.99975490196078431</v>
      </c>
      <c r="AD34">
        <v>36.277240759293413</v>
      </c>
      <c r="AG34" t="s">
        <v>16</v>
      </c>
      <c r="AH34">
        <v>4800</v>
      </c>
      <c r="AI34">
        <v>4431</v>
      </c>
      <c r="AJ34">
        <v>369</v>
      </c>
      <c r="AL34">
        <v>19.495626952380949</v>
      </c>
      <c r="AM34">
        <v>1.8425011313467601</v>
      </c>
      <c r="AN34">
        <v>5.4251651032380853E-2</v>
      </c>
      <c r="AO34">
        <v>19.441375301348572</v>
      </c>
      <c r="AP34">
        <v>19.54987860341333</v>
      </c>
      <c r="AR34">
        <v>0.92312499999999997</v>
      </c>
      <c r="AS34">
        <v>33.456749804135313</v>
      </c>
      <c r="AT34">
        <v>36.924999999999997</v>
      </c>
    </row>
    <row r="35" spans="1:46" x14ac:dyDescent="0.35">
      <c r="A35" t="s">
        <v>17</v>
      </c>
      <c r="B35">
        <v>2400</v>
      </c>
      <c r="C35">
        <v>560</v>
      </c>
      <c r="D35">
        <v>1840</v>
      </c>
      <c r="E35">
        <v>0</v>
      </c>
      <c r="G35">
        <v>10.513708684821429</v>
      </c>
      <c r="H35">
        <v>0.21424089480232339</v>
      </c>
      <c r="I35">
        <v>1.7744527170344759E-2</v>
      </c>
      <c r="J35">
        <v>10.49596415765108</v>
      </c>
      <c r="K35">
        <v>10.531453211991771</v>
      </c>
      <c r="M35">
        <v>0.23333333333333331</v>
      </c>
      <c r="N35">
        <v>4.2830777072096096</v>
      </c>
      <c r="Q35" t="s">
        <v>17</v>
      </c>
      <c r="R35">
        <v>1700</v>
      </c>
      <c r="S35">
        <v>1693</v>
      </c>
      <c r="T35">
        <v>7</v>
      </c>
      <c r="U35">
        <v>0</v>
      </c>
      <c r="W35">
        <v>2.1396189013585351E-2</v>
      </c>
      <c r="X35">
        <v>2.103103731651608E-2</v>
      </c>
      <c r="Y35">
        <v>1.001816744517774E-3</v>
      </c>
      <c r="Z35">
        <v>2.0394372269067582E-2</v>
      </c>
      <c r="AA35">
        <v>2.2398005758103121E-2</v>
      </c>
      <c r="AC35">
        <v>0.99588235294117644</v>
      </c>
      <c r="AD35">
        <v>15.287081664281009</v>
      </c>
      <c r="AG35" t="s">
        <v>17</v>
      </c>
      <c r="AH35">
        <v>2400</v>
      </c>
      <c r="AI35">
        <v>2253</v>
      </c>
      <c r="AJ35">
        <v>147</v>
      </c>
      <c r="AL35">
        <v>17.1224327090546</v>
      </c>
      <c r="AM35">
        <v>3.8133453497130358</v>
      </c>
      <c r="AN35">
        <v>0.1574641212040013</v>
      </c>
      <c r="AO35">
        <v>16.964968587850599</v>
      </c>
      <c r="AP35">
        <v>17.2798968302586</v>
      </c>
      <c r="AR35">
        <v>0.93874999999999997</v>
      </c>
      <c r="AS35">
        <v>17.231739418470099</v>
      </c>
      <c r="AT35">
        <v>18.774999999999999</v>
      </c>
    </row>
    <row r="36" spans="1:46" x14ac:dyDescent="0.35">
      <c r="A36" t="s">
        <v>18</v>
      </c>
      <c r="B36">
        <v>1600</v>
      </c>
      <c r="C36">
        <v>1092</v>
      </c>
      <c r="D36">
        <v>508</v>
      </c>
      <c r="E36">
        <v>0</v>
      </c>
      <c r="G36">
        <v>6.8518832023809519</v>
      </c>
      <c r="H36">
        <v>1.569901557229511</v>
      </c>
      <c r="I36">
        <v>9.3114469309462947E-2</v>
      </c>
      <c r="J36">
        <v>6.7587687330714887</v>
      </c>
      <c r="K36">
        <v>6.9449976716904152</v>
      </c>
      <c r="M36">
        <v>0.6825</v>
      </c>
      <c r="N36">
        <v>8.4263207796766579</v>
      </c>
      <c r="Q36" t="s">
        <v>18</v>
      </c>
      <c r="R36">
        <v>467</v>
      </c>
      <c r="S36">
        <v>467</v>
      </c>
      <c r="T36">
        <v>0</v>
      </c>
      <c r="U36">
        <v>0</v>
      </c>
      <c r="W36">
        <v>4.6587160599571728E-2</v>
      </c>
      <c r="X36">
        <v>2.868006244934632E-2</v>
      </c>
      <c r="Y36">
        <v>2.6012238286019481E-3</v>
      </c>
      <c r="Z36">
        <v>4.3985936770969777E-2</v>
      </c>
      <c r="AA36">
        <v>4.9188384428173693E-2</v>
      </c>
      <c r="AC36">
        <v>1</v>
      </c>
      <c r="AD36">
        <v>4.261185019859723</v>
      </c>
      <c r="AG36" t="s">
        <v>18</v>
      </c>
      <c r="AH36">
        <v>1600</v>
      </c>
      <c r="AI36">
        <v>1559</v>
      </c>
      <c r="AJ36">
        <v>41</v>
      </c>
      <c r="AL36">
        <v>8.7155218880692757</v>
      </c>
      <c r="AM36">
        <v>3.4392222913250912</v>
      </c>
      <c r="AN36">
        <v>0.1707234823590052</v>
      </c>
      <c r="AO36">
        <v>8.5447984057102708</v>
      </c>
      <c r="AP36">
        <v>8.8862453704282807</v>
      </c>
      <c r="AR36">
        <v>0.97437499999999999</v>
      </c>
      <c r="AS36">
        <v>12.0298847028534</v>
      </c>
      <c r="AT36">
        <v>12.991666666666671</v>
      </c>
    </row>
    <row r="37" spans="1:46" x14ac:dyDescent="0.35">
      <c r="A37" t="s">
        <v>19</v>
      </c>
      <c r="B37">
        <v>1200</v>
      </c>
      <c r="C37">
        <v>1062</v>
      </c>
      <c r="D37">
        <v>138</v>
      </c>
      <c r="E37">
        <v>0</v>
      </c>
      <c r="G37">
        <v>0.15353868691148781</v>
      </c>
      <c r="H37">
        <v>3.249464158587375E-2</v>
      </c>
      <c r="I37">
        <v>1.9543644944283681E-3</v>
      </c>
      <c r="J37">
        <v>0.15158432241705941</v>
      </c>
      <c r="K37">
        <v>0.1554930514059161</v>
      </c>
      <c r="M37">
        <v>0.88500000000000001</v>
      </c>
      <c r="N37">
        <v>8.814717477265706</v>
      </c>
      <c r="Q37" t="s">
        <v>19</v>
      </c>
      <c r="R37">
        <v>138</v>
      </c>
      <c r="S37">
        <v>138</v>
      </c>
      <c r="T37">
        <v>0</v>
      </c>
      <c r="U37">
        <v>0</v>
      </c>
      <c r="W37">
        <v>5.7549826086956517E-2</v>
      </c>
      <c r="X37">
        <v>2.2436186239577358E-2</v>
      </c>
      <c r="Y37">
        <v>3.743394212104921E-3</v>
      </c>
      <c r="Z37">
        <v>5.3806431874851603E-2</v>
      </c>
      <c r="AA37">
        <v>6.1293220299061438E-2</v>
      </c>
      <c r="AC37">
        <v>1</v>
      </c>
      <c r="AD37">
        <v>1.373403242079579</v>
      </c>
      <c r="AG37" t="s">
        <v>19</v>
      </c>
      <c r="AH37">
        <v>1200</v>
      </c>
      <c r="AI37">
        <v>1200</v>
      </c>
      <c r="AJ37">
        <v>0</v>
      </c>
      <c r="AL37">
        <v>0.20778000625000001</v>
      </c>
      <c r="AM37">
        <v>0.18018618955149951</v>
      </c>
      <c r="AN37">
        <v>1.01949934140975E-2</v>
      </c>
      <c r="AO37">
        <v>0.19758501283590249</v>
      </c>
      <c r="AP37">
        <v>0.2179749996640975</v>
      </c>
      <c r="AR37">
        <v>1</v>
      </c>
      <c r="AS37">
        <v>9.9601327426731139</v>
      </c>
      <c r="AT37">
        <v>10</v>
      </c>
    </row>
    <row r="38" spans="1:46" x14ac:dyDescent="0.35">
      <c r="A38" t="s">
        <v>20</v>
      </c>
      <c r="B38">
        <v>960</v>
      </c>
      <c r="C38">
        <v>892</v>
      </c>
      <c r="D38">
        <v>68</v>
      </c>
      <c r="E38">
        <v>0</v>
      </c>
      <c r="G38">
        <v>9.0202673766816149E-2</v>
      </c>
      <c r="H38">
        <v>1.747645459929046E-2</v>
      </c>
      <c r="I38">
        <v>1.1469037619435949E-3</v>
      </c>
      <c r="J38">
        <v>8.9055770004872553E-2</v>
      </c>
      <c r="K38">
        <v>9.1349577528759746E-2</v>
      </c>
      <c r="M38">
        <v>0.9291666666666667</v>
      </c>
      <c r="N38">
        <v>7.4067775975817103</v>
      </c>
      <c r="Q38" t="s">
        <v>20</v>
      </c>
      <c r="R38">
        <v>68</v>
      </c>
      <c r="S38">
        <v>68</v>
      </c>
      <c r="T38">
        <v>0</v>
      </c>
      <c r="U38">
        <v>0</v>
      </c>
      <c r="W38">
        <v>5.9215772058823529E-2</v>
      </c>
      <c r="X38">
        <v>2.181647007211757E-2</v>
      </c>
      <c r="Y38">
        <v>5.1854457809269372E-3</v>
      </c>
      <c r="Z38">
        <v>5.4030326277896591E-2</v>
      </c>
      <c r="AA38">
        <v>6.440121783975046E-2</v>
      </c>
      <c r="AC38">
        <v>1</v>
      </c>
      <c r="AD38">
        <v>0.6770869046867104</v>
      </c>
      <c r="AG38" t="s">
        <v>20</v>
      </c>
      <c r="AH38">
        <v>960</v>
      </c>
      <c r="AI38">
        <v>960</v>
      </c>
      <c r="AJ38">
        <v>0</v>
      </c>
      <c r="AL38">
        <v>0.12839493229166671</v>
      </c>
      <c r="AM38">
        <v>0.15767217707133249</v>
      </c>
      <c r="AN38">
        <v>9.9741413606397843E-3</v>
      </c>
      <c r="AO38">
        <v>0.11842079093102691</v>
      </c>
      <c r="AP38">
        <v>0.1383690736523065</v>
      </c>
      <c r="AR38">
        <v>1</v>
      </c>
      <c r="AS38">
        <v>7.9714198359623794</v>
      </c>
      <c r="AT38">
        <v>8</v>
      </c>
    </row>
    <row r="39" spans="1:46" x14ac:dyDescent="0.35">
      <c r="A39" t="s">
        <v>21</v>
      </c>
      <c r="B39">
        <v>480</v>
      </c>
      <c r="C39">
        <v>464</v>
      </c>
      <c r="D39">
        <v>16</v>
      </c>
      <c r="E39">
        <v>0</v>
      </c>
      <c r="G39">
        <v>9.2334898706896568E-2</v>
      </c>
      <c r="H39">
        <v>1.5127262251288749E-2</v>
      </c>
      <c r="I39">
        <v>1.3764404189285471E-3</v>
      </c>
      <c r="J39">
        <v>9.0958458287968016E-2</v>
      </c>
      <c r="K39">
        <v>9.3711339125825119E-2</v>
      </c>
      <c r="M39">
        <v>0.96666666666666667</v>
      </c>
      <c r="N39">
        <v>3.861539362969757</v>
      </c>
      <c r="Q39" t="s">
        <v>21</v>
      </c>
      <c r="R39">
        <v>16</v>
      </c>
      <c r="S39">
        <v>16</v>
      </c>
      <c r="T39">
        <v>0</v>
      </c>
      <c r="U39">
        <v>0</v>
      </c>
      <c r="W39">
        <v>5.1937968749999987E-2</v>
      </c>
      <c r="X39">
        <v>1.9583295503972219E-2</v>
      </c>
      <c r="Y39">
        <v>9.595814796946385E-3</v>
      </c>
      <c r="Z39">
        <v>4.2342153953053609E-2</v>
      </c>
      <c r="AA39">
        <v>6.1533783546946379E-2</v>
      </c>
      <c r="AC39">
        <v>1</v>
      </c>
      <c r="AD39">
        <v>0.1597454703535395</v>
      </c>
      <c r="AG39" t="s">
        <v>21</v>
      </c>
      <c r="AH39">
        <v>480</v>
      </c>
      <c r="AI39">
        <v>480</v>
      </c>
      <c r="AJ39">
        <v>0</v>
      </c>
      <c r="AL39">
        <v>0.110844559375</v>
      </c>
      <c r="AM39">
        <v>0.11131197497557779</v>
      </c>
      <c r="AN39">
        <v>9.958119670380506E-3</v>
      </c>
      <c r="AO39">
        <v>0.1008864397046195</v>
      </c>
      <c r="AP39">
        <v>0.1208026790453805</v>
      </c>
      <c r="AR39">
        <v>1</v>
      </c>
      <c r="AS39">
        <v>3.9946958927273348</v>
      </c>
      <c r="AT39">
        <v>4</v>
      </c>
    </row>
    <row r="40" spans="1:46" x14ac:dyDescent="0.35">
      <c r="A40" t="s">
        <v>22</v>
      </c>
      <c r="B40">
        <v>240</v>
      </c>
      <c r="C40">
        <v>231</v>
      </c>
      <c r="D40">
        <v>9</v>
      </c>
      <c r="E40">
        <v>0</v>
      </c>
      <c r="G40">
        <v>9.3173086580086578E-2</v>
      </c>
      <c r="H40">
        <v>1.726659766194092E-2</v>
      </c>
      <c r="I40">
        <v>2.2266750907810329E-3</v>
      </c>
      <c r="J40">
        <v>9.0946411489305545E-2</v>
      </c>
      <c r="K40">
        <v>9.5399761670867611E-2</v>
      </c>
      <c r="M40">
        <v>0.96250000000000002</v>
      </c>
      <c r="N40">
        <v>1.925</v>
      </c>
      <c r="Q40" t="s">
        <v>22</v>
      </c>
      <c r="R40">
        <v>9</v>
      </c>
      <c r="S40">
        <v>9</v>
      </c>
      <c r="T40">
        <v>0</v>
      </c>
      <c r="U40">
        <v>0</v>
      </c>
      <c r="W40">
        <v>5.9468888888888891E-2</v>
      </c>
      <c r="X40">
        <v>1.311435118227733E-2</v>
      </c>
      <c r="Y40">
        <v>8.5680427724211892E-3</v>
      </c>
      <c r="Z40">
        <v>5.0900846116467703E-2</v>
      </c>
      <c r="AA40">
        <v>6.8036931661310085E-2</v>
      </c>
      <c r="AC40">
        <v>1</v>
      </c>
      <c r="AD40">
        <v>0.09</v>
      </c>
      <c r="AG40" t="s">
        <v>22</v>
      </c>
      <c r="AH40">
        <v>240</v>
      </c>
      <c r="AI40">
        <v>240</v>
      </c>
      <c r="AJ40">
        <v>0</v>
      </c>
      <c r="AL40">
        <v>0.12942190000000001</v>
      </c>
      <c r="AM40">
        <v>0.30499036937323332</v>
      </c>
      <c r="AN40">
        <v>3.8586605630315247E-2</v>
      </c>
      <c r="AO40">
        <v>9.0835294369684766E-2</v>
      </c>
      <c r="AP40">
        <v>0.16800850563031519</v>
      </c>
      <c r="AR40">
        <v>1</v>
      </c>
      <c r="AS40">
        <v>2</v>
      </c>
      <c r="AT40">
        <v>2</v>
      </c>
    </row>
    <row r="41" spans="1:46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</row>
    <row r="42" spans="1:46" x14ac:dyDescent="0.35">
      <c r="A42" s="6" t="s">
        <v>32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1"/>
      <c r="P42" s="1"/>
      <c r="Q42" s="7" t="s">
        <v>33</v>
      </c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1"/>
      <c r="AF42" s="1"/>
      <c r="AG42" s="4" t="s">
        <v>34</v>
      </c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</row>
    <row r="43" spans="1:46" x14ac:dyDescent="0.35">
      <c r="A43" s="2" t="s">
        <v>4</v>
      </c>
      <c r="B43" s="2" t="s">
        <v>5</v>
      </c>
      <c r="C43" s="2" t="s">
        <v>6</v>
      </c>
      <c r="D43" s="2" t="s">
        <v>7</v>
      </c>
      <c r="E43" s="2" t="s">
        <v>8</v>
      </c>
      <c r="G43" s="2" t="s">
        <v>9</v>
      </c>
      <c r="H43" s="2" t="s">
        <v>10</v>
      </c>
      <c r="I43" s="2" t="s">
        <v>11</v>
      </c>
      <c r="J43" s="2" t="s">
        <v>12</v>
      </c>
      <c r="K43" s="2" t="s">
        <v>13</v>
      </c>
      <c r="M43" s="2" t="s">
        <v>14</v>
      </c>
      <c r="N43" s="2" t="s">
        <v>15</v>
      </c>
      <c r="Q43" s="2" t="s">
        <v>4</v>
      </c>
      <c r="R43" s="2" t="s">
        <v>5</v>
      </c>
      <c r="S43" s="2" t="s">
        <v>6</v>
      </c>
      <c r="T43" s="2" t="s">
        <v>7</v>
      </c>
      <c r="U43" s="2" t="s">
        <v>8</v>
      </c>
      <c r="W43" s="2" t="s">
        <v>9</v>
      </c>
      <c r="X43" s="2" t="s">
        <v>10</v>
      </c>
      <c r="Y43" s="2" t="s">
        <v>11</v>
      </c>
      <c r="Z43" s="2" t="s">
        <v>12</v>
      </c>
      <c r="AA43" s="2" t="s">
        <v>13</v>
      </c>
      <c r="AC43" s="2" t="s">
        <v>14</v>
      </c>
      <c r="AD43" s="2" t="s">
        <v>15</v>
      </c>
      <c r="AG43" s="2" t="s">
        <v>4</v>
      </c>
      <c r="AH43" s="2" t="s">
        <v>5</v>
      </c>
      <c r="AI43" s="2" t="s">
        <v>6</v>
      </c>
      <c r="AJ43" s="2" t="s">
        <v>7</v>
      </c>
      <c r="AL43" s="2" t="s">
        <v>9</v>
      </c>
      <c r="AM43" s="2" t="s">
        <v>10</v>
      </c>
      <c r="AN43" s="2" t="s">
        <v>11</v>
      </c>
      <c r="AO43" s="2" t="s">
        <v>12</v>
      </c>
      <c r="AP43" s="2" t="s">
        <v>13</v>
      </c>
      <c r="AR43" s="2" t="s">
        <v>14</v>
      </c>
      <c r="AS43" s="2" t="s">
        <v>15</v>
      </c>
      <c r="AT43" s="2" t="s">
        <v>40</v>
      </c>
    </row>
    <row r="44" spans="1:46" x14ac:dyDescent="0.35">
      <c r="A44" t="s">
        <v>16</v>
      </c>
      <c r="B44">
        <v>4800</v>
      </c>
      <c r="C44">
        <v>374</v>
      </c>
      <c r="D44">
        <v>2109</v>
      </c>
      <c r="E44">
        <v>2317</v>
      </c>
      <c r="G44">
        <v>13.454637046791451</v>
      </c>
      <c r="H44">
        <v>0.15239318083229861</v>
      </c>
      <c r="I44">
        <v>1.544492501812304E-2</v>
      </c>
      <c r="J44">
        <v>13.439192121773321</v>
      </c>
      <c r="K44">
        <v>13.47008197180957</v>
      </c>
      <c r="M44">
        <v>7.7916666666666662E-2</v>
      </c>
      <c r="N44">
        <v>2.8030970790053331</v>
      </c>
      <c r="Q44" t="s">
        <v>16</v>
      </c>
      <c r="R44">
        <v>4063</v>
      </c>
      <c r="S44">
        <v>4063</v>
      </c>
      <c r="T44">
        <v>0</v>
      </c>
      <c r="U44">
        <v>0</v>
      </c>
      <c r="W44">
        <v>1.4124707236032491E-2</v>
      </c>
      <c r="X44">
        <v>1.2130278188929099E-2</v>
      </c>
      <c r="Y44">
        <v>3.7299535291124232E-4</v>
      </c>
      <c r="Z44">
        <v>1.375171188312125E-2</v>
      </c>
      <c r="AA44">
        <v>1.449770258894373E-2</v>
      </c>
      <c r="AC44">
        <v>1</v>
      </c>
      <c r="AD44">
        <v>35.821390772153173</v>
      </c>
      <c r="AG44" t="s">
        <v>16</v>
      </c>
      <c r="AH44">
        <v>4800</v>
      </c>
      <c r="AI44">
        <v>4437</v>
      </c>
      <c r="AJ44">
        <v>363</v>
      </c>
      <c r="AL44">
        <v>19.48223512463376</v>
      </c>
      <c r="AM44">
        <v>1.829347413408523</v>
      </c>
      <c r="AN44">
        <v>5.3827913725399718E-2</v>
      </c>
      <c r="AO44">
        <v>19.428407210908361</v>
      </c>
      <c r="AP44">
        <v>19.53606303835916</v>
      </c>
      <c r="AR44">
        <v>0.92437499999999995</v>
      </c>
      <c r="AS44">
        <v>33.254924437290533</v>
      </c>
      <c r="AT44">
        <v>36.975000000000001</v>
      </c>
    </row>
    <row r="45" spans="1:46" x14ac:dyDescent="0.35">
      <c r="A45" t="s">
        <v>17</v>
      </c>
      <c r="B45">
        <v>2400</v>
      </c>
      <c r="C45">
        <v>766</v>
      </c>
      <c r="D45">
        <v>1634</v>
      </c>
      <c r="E45">
        <v>0</v>
      </c>
      <c r="G45">
        <v>10.72469682049608</v>
      </c>
      <c r="H45">
        <v>6.344267344013145E-2</v>
      </c>
      <c r="I45">
        <v>4.4928628575843631E-3</v>
      </c>
      <c r="J45">
        <v>10.7202039576385</v>
      </c>
      <c r="K45">
        <v>10.72918968335367</v>
      </c>
      <c r="M45">
        <v>0.31916666666666671</v>
      </c>
      <c r="N45">
        <v>5.8636855995276358</v>
      </c>
      <c r="Q45" t="s">
        <v>17</v>
      </c>
      <c r="R45">
        <v>1486</v>
      </c>
      <c r="S45">
        <v>1486</v>
      </c>
      <c r="T45">
        <v>0</v>
      </c>
      <c r="U45">
        <v>0</v>
      </c>
      <c r="W45">
        <v>2.3408919919246301E-2</v>
      </c>
      <c r="X45">
        <v>2.258657273252844E-2</v>
      </c>
      <c r="Y45">
        <v>1.148410099274354E-3</v>
      </c>
      <c r="Z45">
        <v>2.2260509819971939E-2</v>
      </c>
      <c r="AA45">
        <v>2.4557330018520649E-2</v>
      </c>
      <c r="AC45">
        <v>1</v>
      </c>
      <c r="AD45">
        <v>13.431607385041209</v>
      </c>
      <c r="AG45" t="s">
        <v>17</v>
      </c>
      <c r="AH45">
        <v>2400</v>
      </c>
      <c r="AI45">
        <v>2252</v>
      </c>
      <c r="AJ45">
        <v>148</v>
      </c>
      <c r="AL45">
        <v>16.647440734902311</v>
      </c>
      <c r="AM45">
        <v>4.2528013953697386</v>
      </c>
      <c r="AN45">
        <v>0.1756495251353985</v>
      </c>
      <c r="AO45">
        <v>16.471791209766909</v>
      </c>
      <c r="AP45">
        <v>16.823090260037709</v>
      </c>
      <c r="AR45">
        <v>0.93833333333333335</v>
      </c>
      <c r="AS45">
        <v>17.238929464929811</v>
      </c>
      <c r="AT45">
        <v>18.766666666666669</v>
      </c>
    </row>
    <row r="46" spans="1:46" x14ac:dyDescent="0.35">
      <c r="A46" t="s">
        <v>18</v>
      </c>
      <c r="B46">
        <v>1600</v>
      </c>
      <c r="C46">
        <v>1042</v>
      </c>
      <c r="D46">
        <v>558</v>
      </c>
      <c r="E46">
        <v>0</v>
      </c>
      <c r="G46">
        <v>9.1086238291746628</v>
      </c>
      <c r="H46">
        <v>1.855431217195173</v>
      </c>
      <c r="I46">
        <v>0.1126593058751989</v>
      </c>
      <c r="J46">
        <v>8.9959645232994632</v>
      </c>
      <c r="K46">
        <v>9.2212831350498625</v>
      </c>
      <c r="M46">
        <v>0.65125</v>
      </c>
      <c r="N46">
        <v>8.0064120449630725</v>
      </c>
      <c r="Q46" t="s">
        <v>18</v>
      </c>
      <c r="R46">
        <v>515</v>
      </c>
      <c r="S46">
        <v>515</v>
      </c>
      <c r="T46">
        <v>0</v>
      </c>
      <c r="U46">
        <v>0</v>
      </c>
      <c r="W46">
        <v>4.4399418446601932E-2</v>
      </c>
      <c r="X46">
        <v>2.8278054532170652E-2</v>
      </c>
      <c r="Y46">
        <v>2.4423167304067619E-3</v>
      </c>
      <c r="Z46">
        <v>4.1957101716195169E-2</v>
      </c>
      <c r="AA46">
        <v>4.6841735177008688E-2</v>
      </c>
      <c r="AC46">
        <v>1</v>
      </c>
      <c r="AD46">
        <v>4.6756256344579992</v>
      </c>
      <c r="AG46" t="s">
        <v>18</v>
      </c>
      <c r="AH46">
        <v>1600</v>
      </c>
      <c r="AI46">
        <v>1557</v>
      </c>
      <c r="AJ46">
        <v>43</v>
      </c>
      <c r="AL46">
        <v>11.97527785484907</v>
      </c>
      <c r="AM46">
        <v>4.6006009024645138</v>
      </c>
      <c r="AN46">
        <v>0.22852111024093211</v>
      </c>
      <c r="AO46">
        <v>11.74675674460814</v>
      </c>
      <c r="AP46">
        <v>12.20379896509</v>
      </c>
      <c r="AR46">
        <v>0.97312500000000002</v>
      </c>
      <c r="AS46">
        <v>11.963515886763441</v>
      </c>
      <c r="AT46">
        <v>12.975</v>
      </c>
    </row>
    <row r="47" spans="1:46" x14ac:dyDescent="0.35">
      <c r="A47" t="s">
        <v>19</v>
      </c>
      <c r="B47">
        <v>1200</v>
      </c>
      <c r="C47">
        <v>1013</v>
      </c>
      <c r="D47">
        <v>187</v>
      </c>
      <c r="E47">
        <v>0</v>
      </c>
      <c r="G47">
        <v>0.15265825172754199</v>
      </c>
      <c r="H47">
        <v>3.392710264751609E-2</v>
      </c>
      <c r="I47">
        <v>2.089287093525636E-3</v>
      </c>
      <c r="J47">
        <v>0.15056896463401631</v>
      </c>
      <c r="K47">
        <v>0.15474753882106759</v>
      </c>
      <c r="M47">
        <v>0.84416666666666662</v>
      </c>
      <c r="N47">
        <v>8.4159243878127405</v>
      </c>
      <c r="Q47" t="s">
        <v>19</v>
      </c>
      <c r="R47">
        <v>187</v>
      </c>
      <c r="S47">
        <v>187</v>
      </c>
      <c r="T47">
        <v>0</v>
      </c>
      <c r="U47">
        <v>0</v>
      </c>
      <c r="W47">
        <v>5.5501387700534761E-2</v>
      </c>
      <c r="X47">
        <v>2.412814080368542E-2</v>
      </c>
      <c r="Y47">
        <v>3.458271826977586E-3</v>
      </c>
      <c r="Z47">
        <v>5.2043115873557172E-2</v>
      </c>
      <c r="AA47">
        <v>5.8959659527512351E-2</v>
      </c>
      <c r="AC47">
        <v>1</v>
      </c>
      <c r="AD47">
        <v>1.8631612480075761</v>
      </c>
      <c r="AG47" t="s">
        <v>19</v>
      </c>
      <c r="AH47">
        <v>1200</v>
      </c>
      <c r="AI47">
        <v>1200</v>
      </c>
      <c r="AJ47">
        <v>0</v>
      </c>
      <c r="AL47">
        <v>0.22567113499999999</v>
      </c>
      <c r="AM47">
        <v>0.21105487476402929</v>
      </c>
      <c r="AN47">
        <v>1.1941553698361919E-2</v>
      </c>
      <c r="AO47">
        <v>0.21372958130163811</v>
      </c>
      <c r="AP47">
        <v>0.23761268869836191</v>
      </c>
      <c r="AR47">
        <v>1</v>
      </c>
      <c r="AS47">
        <v>9.9695056913872548</v>
      </c>
      <c r="AT47">
        <v>10</v>
      </c>
    </row>
    <row r="48" spans="1:46" x14ac:dyDescent="0.35">
      <c r="A48" t="s">
        <v>20</v>
      </c>
      <c r="B48">
        <v>960</v>
      </c>
      <c r="C48">
        <v>877</v>
      </c>
      <c r="D48">
        <v>83</v>
      </c>
      <c r="E48">
        <v>0</v>
      </c>
      <c r="G48">
        <v>9.9161190421892823E-2</v>
      </c>
      <c r="H48">
        <v>1.9522619448685621E-2</v>
      </c>
      <c r="I48">
        <v>1.292094754549893E-3</v>
      </c>
      <c r="J48">
        <v>9.7869095667342934E-2</v>
      </c>
      <c r="K48">
        <v>0.1004532851764427</v>
      </c>
      <c r="M48">
        <v>0.9135416666666667</v>
      </c>
      <c r="N48">
        <v>7.3029757486078921</v>
      </c>
      <c r="Q48" t="s">
        <v>20</v>
      </c>
      <c r="R48">
        <v>83</v>
      </c>
      <c r="S48">
        <v>83</v>
      </c>
      <c r="T48">
        <v>0</v>
      </c>
      <c r="U48">
        <v>0</v>
      </c>
      <c r="W48">
        <v>5.7079012048192761E-2</v>
      </c>
      <c r="X48">
        <v>2.2883587972339619E-2</v>
      </c>
      <c r="Y48">
        <v>4.9231281953979614E-3</v>
      </c>
      <c r="Z48">
        <v>5.21558838527948E-2</v>
      </c>
      <c r="AA48">
        <v>6.2002140243590721E-2</v>
      </c>
      <c r="AC48">
        <v>1</v>
      </c>
      <c r="AD48">
        <v>0.82926996048298851</v>
      </c>
      <c r="AG48" t="s">
        <v>20</v>
      </c>
      <c r="AH48">
        <v>960</v>
      </c>
      <c r="AI48">
        <v>960</v>
      </c>
      <c r="AJ48">
        <v>0</v>
      </c>
      <c r="AL48">
        <v>0.14149045364583329</v>
      </c>
      <c r="AM48">
        <v>0.151954969739485</v>
      </c>
      <c r="AN48">
        <v>9.6124780971831286E-3</v>
      </c>
      <c r="AO48">
        <v>0.13187797554865019</v>
      </c>
      <c r="AP48">
        <v>0.15110293174301639</v>
      </c>
      <c r="AR48">
        <v>1</v>
      </c>
      <c r="AS48">
        <v>7.9941353690576706</v>
      </c>
      <c r="AT48">
        <v>8</v>
      </c>
    </row>
    <row r="49" spans="1:46" x14ac:dyDescent="0.35">
      <c r="A49" t="s">
        <v>21</v>
      </c>
      <c r="B49">
        <v>480</v>
      </c>
      <c r="C49">
        <v>440</v>
      </c>
      <c r="D49">
        <v>40</v>
      </c>
      <c r="E49">
        <v>0</v>
      </c>
      <c r="G49">
        <v>9.4690324999999992E-2</v>
      </c>
      <c r="H49">
        <v>2.0271077201779671E-2</v>
      </c>
      <c r="I49">
        <v>1.894115948049402E-3</v>
      </c>
      <c r="J49">
        <v>9.2796209051950587E-2</v>
      </c>
      <c r="K49">
        <v>9.6584440948049397E-2</v>
      </c>
      <c r="M49">
        <v>0.91666666666666663</v>
      </c>
      <c r="N49">
        <v>3.6586503807499251</v>
      </c>
      <c r="Q49" t="s">
        <v>21</v>
      </c>
      <c r="R49">
        <v>40</v>
      </c>
      <c r="S49">
        <v>40</v>
      </c>
      <c r="T49">
        <v>0</v>
      </c>
      <c r="U49">
        <v>0</v>
      </c>
      <c r="W49">
        <v>3.515248750000001E-2</v>
      </c>
      <c r="X49">
        <v>2.3832707363644061E-2</v>
      </c>
      <c r="Y49">
        <v>7.3858325315834389E-3</v>
      </c>
      <c r="Z49">
        <v>2.7766654968416571E-2</v>
      </c>
      <c r="AA49">
        <v>4.2538320031583449E-2</v>
      </c>
      <c r="AC49">
        <v>1</v>
      </c>
      <c r="AD49">
        <v>0.39895105395188651</v>
      </c>
      <c r="AG49" t="s">
        <v>21</v>
      </c>
      <c r="AH49">
        <v>480</v>
      </c>
      <c r="AI49">
        <v>480</v>
      </c>
      <c r="AJ49">
        <v>0</v>
      </c>
      <c r="AL49">
        <v>0.1351047583333333</v>
      </c>
      <c r="AM49">
        <v>0.14911452896963939</v>
      </c>
      <c r="AN49">
        <v>1.3339987224176749E-2</v>
      </c>
      <c r="AO49">
        <v>0.12176477110915659</v>
      </c>
      <c r="AP49">
        <v>0.14844474555751011</v>
      </c>
      <c r="AR49">
        <v>1</v>
      </c>
      <c r="AS49">
        <v>3.9912549608180998</v>
      </c>
      <c r="AT49">
        <v>4</v>
      </c>
    </row>
    <row r="50" spans="1:46" x14ac:dyDescent="0.35">
      <c r="A50" t="s">
        <v>22</v>
      </c>
      <c r="B50">
        <v>240</v>
      </c>
      <c r="C50">
        <v>231</v>
      </c>
      <c r="D50">
        <v>9</v>
      </c>
      <c r="E50">
        <v>0</v>
      </c>
      <c r="G50">
        <v>8.9959954545454537E-2</v>
      </c>
      <c r="H50">
        <v>1.498533057343481E-2</v>
      </c>
      <c r="I50">
        <v>1.9324862354634801E-3</v>
      </c>
      <c r="J50">
        <v>8.8027468309991058E-2</v>
      </c>
      <c r="K50">
        <v>9.1892440780918017E-2</v>
      </c>
      <c r="M50">
        <v>0.96250000000000002</v>
      </c>
      <c r="N50">
        <v>1.925</v>
      </c>
      <c r="Q50" t="s">
        <v>22</v>
      </c>
      <c r="R50">
        <v>9</v>
      </c>
      <c r="S50">
        <v>9</v>
      </c>
      <c r="T50">
        <v>0</v>
      </c>
      <c r="U50">
        <v>0</v>
      </c>
      <c r="W50">
        <v>5.772494444444444E-2</v>
      </c>
      <c r="X50">
        <v>1.4004669662581289E-2</v>
      </c>
      <c r="Y50">
        <v>9.1497175128864398E-3</v>
      </c>
      <c r="Z50">
        <v>4.8575226931557997E-2</v>
      </c>
      <c r="AA50">
        <v>6.6874661957330883E-2</v>
      </c>
      <c r="AC50">
        <v>1</v>
      </c>
      <c r="AD50">
        <v>0.09</v>
      </c>
      <c r="AG50" t="s">
        <v>22</v>
      </c>
      <c r="AH50">
        <v>240</v>
      </c>
      <c r="AI50">
        <v>240</v>
      </c>
      <c r="AJ50">
        <v>0</v>
      </c>
      <c r="AL50">
        <v>0.1221994729166667</v>
      </c>
      <c r="AM50">
        <v>0.26888305154379372</v>
      </c>
      <c r="AN50">
        <v>3.4018399636413753E-2</v>
      </c>
      <c r="AO50">
        <v>8.8181073280252931E-2</v>
      </c>
      <c r="AP50">
        <v>0.15621787255308039</v>
      </c>
      <c r="AR50">
        <v>1</v>
      </c>
      <c r="AS50">
        <v>2</v>
      </c>
      <c r="AT50">
        <v>2</v>
      </c>
    </row>
    <row r="51" spans="1:46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</row>
    <row r="52" spans="1:46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</row>
    <row r="53" spans="1:46" x14ac:dyDescent="0.35">
      <c r="A53" s="6" t="s">
        <v>35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1"/>
      <c r="P53" s="1"/>
      <c r="Q53" s="7" t="s">
        <v>36</v>
      </c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1"/>
      <c r="AF53" s="1"/>
      <c r="AG53" s="4" t="s">
        <v>37</v>
      </c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</row>
    <row r="54" spans="1:46" x14ac:dyDescent="0.35">
      <c r="A54" s="2" t="s">
        <v>4</v>
      </c>
      <c r="B54" s="2" t="s">
        <v>5</v>
      </c>
      <c r="C54" s="2" t="s">
        <v>6</v>
      </c>
      <c r="D54" s="2" t="s">
        <v>7</v>
      </c>
      <c r="E54" s="2" t="s">
        <v>8</v>
      </c>
      <c r="G54" s="2" t="s">
        <v>9</v>
      </c>
      <c r="H54" s="2" t="s">
        <v>10</v>
      </c>
      <c r="I54" s="2" t="s">
        <v>11</v>
      </c>
      <c r="J54" s="2" t="s">
        <v>12</v>
      </c>
      <c r="K54" s="2" t="s">
        <v>13</v>
      </c>
      <c r="M54" s="2" t="s">
        <v>14</v>
      </c>
      <c r="N54" s="2" t="s">
        <v>15</v>
      </c>
      <c r="Q54" s="2" t="s">
        <v>4</v>
      </c>
      <c r="R54" s="2" t="s">
        <v>5</v>
      </c>
      <c r="S54" s="2" t="s">
        <v>6</v>
      </c>
      <c r="T54" s="2" t="s">
        <v>7</v>
      </c>
      <c r="U54" s="2" t="s">
        <v>8</v>
      </c>
      <c r="W54" s="2" t="s">
        <v>9</v>
      </c>
      <c r="X54" s="2" t="s">
        <v>10</v>
      </c>
      <c r="Y54" s="2" t="s">
        <v>11</v>
      </c>
      <c r="Z54" s="2" t="s">
        <v>12</v>
      </c>
      <c r="AA54" s="2" t="s">
        <v>13</v>
      </c>
      <c r="AC54" s="2" t="s">
        <v>14</v>
      </c>
      <c r="AD54" s="2" t="s">
        <v>15</v>
      </c>
      <c r="AG54" s="2" t="s">
        <v>4</v>
      </c>
      <c r="AH54" s="2" t="s">
        <v>5</v>
      </c>
      <c r="AI54" s="2" t="s">
        <v>6</v>
      </c>
      <c r="AJ54" s="2" t="s">
        <v>7</v>
      </c>
      <c r="AL54" s="2" t="s">
        <v>9</v>
      </c>
      <c r="AM54" s="2" t="s">
        <v>10</v>
      </c>
      <c r="AN54" s="2" t="s">
        <v>11</v>
      </c>
      <c r="AO54" s="2" t="s">
        <v>12</v>
      </c>
      <c r="AP54" s="2" t="s">
        <v>13</v>
      </c>
      <c r="AR54" s="2" t="s">
        <v>14</v>
      </c>
      <c r="AS54" s="2" t="s">
        <v>15</v>
      </c>
      <c r="AT54" s="2" t="s">
        <v>40</v>
      </c>
    </row>
    <row r="55" spans="1:46" x14ac:dyDescent="0.35">
      <c r="A55" t="s">
        <v>16</v>
      </c>
      <c r="B55">
        <v>4800</v>
      </c>
      <c r="C55">
        <v>363.8</v>
      </c>
      <c r="D55">
        <v>2117.4</v>
      </c>
      <c r="E55">
        <v>2318.8000000000002</v>
      </c>
      <c r="G55">
        <v>13.31680255515097</v>
      </c>
      <c r="H55">
        <v>0.21126078911913959</v>
      </c>
      <c r="I55">
        <v>2.1831489277565841E-2</v>
      </c>
      <c r="J55">
        <v>13.294971065873399</v>
      </c>
      <c r="K55">
        <v>13.33863404442854</v>
      </c>
      <c r="M55">
        <v>7.579166666666666E-2</v>
      </c>
      <c r="N55">
        <v>2.7390784138767978</v>
      </c>
      <c r="Q55" t="s">
        <v>16</v>
      </c>
      <c r="R55">
        <v>4069.8</v>
      </c>
      <c r="S55">
        <v>4069</v>
      </c>
      <c r="T55">
        <v>0.8</v>
      </c>
      <c r="U55">
        <v>0</v>
      </c>
      <c r="W55">
        <v>1.377929096501471E-2</v>
      </c>
      <c r="X55">
        <v>1.178718469770317E-2</v>
      </c>
      <c r="Y55">
        <v>3.6218784472480582E-4</v>
      </c>
      <c r="Z55">
        <v>1.3417103120289899E-2</v>
      </c>
      <c r="AA55">
        <v>1.4141478809739511E-2</v>
      </c>
      <c r="AC55">
        <v>0.99980350963914977</v>
      </c>
      <c r="AD55">
        <v>36.072748671824641</v>
      </c>
      <c r="AG55" t="s">
        <v>16</v>
      </c>
      <c r="AH55">
        <v>4800</v>
      </c>
      <c r="AI55">
        <v>4432.8</v>
      </c>
      <c r="AJ55">
        <v>367.2</v>
      </c>
      <c r="AL55">
        <v>19.485497356774811</v>
      </c>
      <c r="AM55">
        <v>1.844492499444399</v>
      </c>
      <c r="AN55">
        <v>5.4299282373883553E-2</v>
      </c>
      <c r="AO55">
        <v>19.431198074400921</v>
      </c>
      <c r="AP55">
        <v>19.53979663914869</v>
      </c>
      <c r="AR55">
        <v>0.92349999999999999</v>
      </c>
      <c r="AS55">
        <v>33.379115933904657</v>
      </c>
      <c r="AT55">
        <v>36.94</v>
      </c>
    </row>
    <row r="56" spans="1:46" x14ac:dyDescent="0.35">
      <c r="A56" t="s">
        <v>17</v>
      </c>
      <c r="B56">
        <v>2400</v>
      </c>
      <c r="C56">
        <v>636.6</v>
      </c>
      <c r="D56">
        <v>1763.4</v>
      </c>
      <c r="E56">
        <v>0</v>
      </c>
      <c r="G56">
        <v>10.577811571618531</v>
      </c>
      <c r="H56">
        <v>0.18600790693577079</v>
      </c>
      <c r="I56">
        <v>1.526863969990956E-2</v>
      </c>
      <c r="J56">
        <v>10.562542931918619</v>
      </c>
      <c r="K56">
        <v>10.593080211318441</v>
      </c>
      <c r="M56">
        <v>0.26524999999999999</v>
      </c>
      <c r="N56">
        <v>4.8727608888860674</v>
      </c>
      <c r="Q56" t="s">
        <v>17</v>
      </c>
      <c r="R56">
        <v>1619.4</v>
      </c>
      <c r="S56">
        <v>1616.2</v>
      </c>
      <c r="T56">
        <v>3.2</v>
      </c>
      <c r="U56">
        <v>0</v>
      </c>
      <c r="W56">
        <v>2.205690770545999E-2</v>
      </c>
      <c r="X56">
        <v>2.1647655683129229E-2</v>
      </c>
      <c r="Y56">
        <v>1.0584378884092209E-3</v>
      </c>
      <c r="Z56">
        <v>2.099846981705077E-2</v>
      </c>
      <c r="AA56">
        <v>2.311534559386922E-2</v>
      </c>
      <c r="AC56">
        <v>0.99812105711849952</v>
      </c>
      <c r="AD56">
        <v>14.60721555690407</v>
      </c>
      <c r="AG56" t="s">
        <v>17</v>
      </c>
      <c r="AH56">
        <v>2400</v>
      </c>
      <c r="AI56">
        <v>2252.8000000000002</v>
      </c>
      <c r="AJ56">
        <v>147.19999999999999</v>
      </c>
      <c r="AL56">
        <v>16.933200211433689</v>
      </c>
      <c r="AM56">
        <v>3.9783387903979901</v>
      </c>
      <c r="AN56">
        <v>0.1642858865871766</v>
      </c>
      <c r="AO56">
        <v>16.768914324846509</v>
      </c>
      <c r="AP56">
        <v>17.09748609802087</v>
      </c>
      <c r="AR56">
        <v>0.93866666666666665</v>
      </c>
      <c r="AS56">
        <v>17.24378779101513</v>
      </c>
      <c r="AT56">
        <v>18.77333333333333</v>
      </c>
    </row>
    <row r="57" spans="1:46" x14ac:dyDescent="0.35">
      <c r="A57" t="s">
        <v>18</v>
      </c>
      <c r="B57">
        <v>1600</v>
      </c>
      <c r="C57">
        <v>1077.5999999999999</v>
      </c>
      <c r="D57">
        <v>522.4</v>
      </c>
      <c r="E57">
        <v>0</v>
      </c>
      <c r="G57">
        <v>7.910817217625274</v>
      </c>
      <c r="H57">
        <v>2.2319713157026748</v>
      </c>
      <c r="I57">
        <v>0.13313296728052471</v>
      </c>
      <c r="J57">
        <v>7.7776842503447483</v>
      </c>
      <c r="K57">
        <v>8.0439501849057997</v>
      </c>
      <c r="M57">
        <v>0.67349999999999999</v>
      </c>
      <c r="N57">
        <v>8.2954998150238577</v>
      </c>
      <c r="Q57" t="s">
        <v>18</v>
      </c>
      <c r="R57">
        <v>481.2</v>
      </c>
      <c r="S57">
        <v>481.2</v>
      </c>
      <c r="T57">
        <v>0</v>
      </c>
      <c r="U57">
        <v>0</v>
      </c>
      <c r="W57">
        <v>4.4296590180800913E-2</v>
      </c>
      <c r="X57">
        <v>2.8474404105510338E-2</v>
      </c>
      <c r="Y57">
        <v>2.5459832021040999E-3</v>
      </c>
      <c r="Z57">
        <v>4.17506069786968E-2</v>
      </c>
      <c r="AA57">
        <v>4.6842573382904998E-2</v>
      </c>
      <c r="AC57">
        <v>1</v>
      </c>
      <c r="AD57">
        <v>4.3780719514554507</v>
      </c>
      <c r="AG57" t="s">
        <v>18</v>
      </c>
      <c r="AH57">
        <v>1600</v>
      </c>
      <c r="AI57">
        <v>1558.8</v>
      </c>
      <c r="AJ57">
        <v>41.2</v>
      </c>
      <c r="AL57">
        <v>10.1154768607301</v>
      </c>
      <c r="AM57">
        <v>4.4489180956805212</v>
      </c>
      <c r="AN57">
        <v>0.2208523383613076</v>
      </c>
      <c r="AO57">
        <v>9.8946245223687956</v>
      </c>
      <c r="AP57">
        <v>10.336329199091409</v>
      </c>
      <c r="AR57">
        <v>0.97424999999999995</v>
      </c>
      <c r="AS57">
        <v>11.999561322669431</v>
      </c>
      <c r="AT57">
        <v>12.99</v>
      </c>
    </row>
    <row r="58" spans="1:46" x14ac:dyDescent="0.35">
      <c r="A58" t="s">
        <v>19</v>
      </c>
      <c r="B58">
        <v>1200</v>
      </c>
      <c r="C58">
        <v>874.8</v>
      </c>
      <c r="D58">
        <v>325.2</v>
      </c>
      <c r="E58">
        <v>0</v>
      </c>
      <c r="G58">
        <v>0.15267780663976541</v>
      </c>
      <c r="H58">
        <v>3.2427467239588413E-2</v>
      </c>
      <c r="I58">
        <v>2.502899043811306E-3</v>
      </c>
      <c r="J58">
        <v>0.150174907595954</v>
      </c>
      <c r="K58">
        <v>0.1551807056835767</v>
      </c>
      <c r="M58">
        <v>0.72899999999999998</v>
      </c>
      <c r="N58">
        <v>7.2680883624421089</v>
      </c>
      <c r="Q58" t="s">
        <v>19</v>
      </c>
      <c r="R58">
        <v>325.2</v>
      </c>
      <c r="S58">
        <v>325.2</v>
      </c>
      <c r="T58">
        <v>0</v>
      </c>
      <c r="U58">
        <v>0</v>
      </c>
      <c r="W58">
        <v>5.1312348021924928E-2</v>
      </c>
      <c r="X58">
        <v>2.520717787465461E-2</v>
      </c>
      <c r="Y58">
        <v>3.4751071195089091E-3</v>
      </c>
      <c r="Z58">
        <v>4.7837240902416027E-2</v>
      </c>
      <c r="AA58">
        <v>5.478745514143385E-2</v>
      </c>
      <c r="AC58">
        <v>1</v>
      </c>
      <c r="AD58">
        <v>3.2382641397987881</v>
      </c>
      <c r="AG58" t="s">
        <v>19</v>
      </c>
      <c r="AH58">
        <v>1200</v>
      </c>
      <c r="AI58">
        <v>1200</v>
      </c>
      <c r="AJ58">
        <v>0</v>
      </c>
      <c r="AL58">
        <v>0.27023304466666659</v>
      </c>
      <c r="AM58">
        <v>0.2001566782117197</v>
      </c>
      <c r="AN58">
        <v>1.132493018047249E-2</v>
      </c>
      <c r="AO58">
        <v>0.25890811448619422</v>
      </c>
      <c r="AP58">
        <v>0.28155797484713913</v>
      </c>
      <c r="AR58">
        <v>1</v>
      </c>
      <c r="AS58">
        <v>9.9685426117276386</v>
      </c>
      <c r="AT58">
        <v>10</v>
      </c>
    </row>
    <row r="59" spans="1:46" x14ac:dyDescent="0.35">
      <c r="A59" t="s">
        <v>20</v>
      </c>
      <c r="B59">
        <v>960</v>
      </c>
      <c r="C59">
        <v>915</v>
      </c>
      <c r="D59">
        <v>45</v>
      </c>
      <c r="E59">
        <v>0</v>
      </c>
      <c r="G59">
        <v>9.1817956499261069E-2</v>
      </c>
      <c r="H59">
        <v>1.6707189462712761E-2</v>
      </c>
      <c r="I59">
        <v>1.084294377563688E-3</v>
      </c>
      <c r="J59">
        <v>9.0733662121697381E-2</v>
      </c>
      <c r="K59">
        <v>9.2902250876824757E-2</v>
      </c>
      <c r="M59">
        <v>0.953125</v>
      </c>
      <c r="N59">
        <v>7.6174663840412844</v>
      </c>
      <c r="Q59" t="s">
        <v>20</v>
      </c>
      <c r="R59">
        <v>45</v>
      </c>
      <c r="S59">
        <v>45</v>
      </c>
      <c r="T59">
        <v>0</v>
      </c>
      <c r="U59">
        <v>0</v>
      </c>
      <c r="W59">
        <v>5.8981476748939478E-2</v>
      </c>
      <c r="X59">
        <v>2.0543224604831739E-2</v>
      </c>
      <c r="Y59">
        <v>6.56875909021294E-3</v>
      </c>
      <c r="Z59">
        <v>5.241271765872655E-2</v>
      </c>
      <c r="AA59">
        <v>6.5550235839152413E-2</v>
      </c>
      <c r="AC59">
        <v>1</v>
      </c>
      <c r="AD59">
        <v>0.44923069650490521</v>
      </c>
      <c r="AG59" t="s">
        <v>20</v>
      </c>
      <c r="AH59">
        <v>960</v>
      </c>
      <c r="AI59">
        <v>960</v>
      </c>
      <c r="AJ59">
        <v>0</v>
      </c>
      <c r="AL59">
        <v>0.1175950502083333</v>
      </c>
      <c r="AM59">
        <v>0.13336932733036461</v>
      </c>
      <c r="AN59">
        <v>8.4367739995413298E-3</v>
      </c>
      <c r="AO59">
        <v>0.109158276208792</v>
      </c>
      <c r="AP59">
        <v>0.1260318242078747</v>
      </c>
      <c r="AR59">
        <v>1</v>
      </c>
      <c r="AS59">
        <v>7.9919318373873907</v>
      </c>
      <c r="AT59">
        <v>8</v>
      </c>
    </row>
    <row r="60" spans="1:46" x14ac:dyDescent="0.35">
      <c r="A60" t="s">
        <v>21</v>
      </c>
      <c r="B60">
        <v>480</v>
      </c>
      <c r="C60">
        <v>455.6</v>
      </c>
      <c r="D60">
        <v>24.4</v>
      </c>
      <c r="E60">
        <v>0</v>
      </c>
      <c r="G60">
        <v>9.3376097653488047E-2</v>
      </c>
      <c r="H60">
        <v>1.6493139181203771E-2</v>
      </c>
      <c r="I60">
        <v>1.516169360022345E-3</v>
      </c>
      <c r="J60">
        <v>9.185992829346569E-2</v>
      </c>
      <c r="K60">
        <v>9.4892267013510403E-2</v>
      </c>
      <c r="M60">
        <v>0.94916666666666671</v>
      </c>
      <c r="N60">
        <v>3.792369782703418</v>
      </c>
      <c r="Q60" t="s">
        <v>21</v>
      </c>
      <c r="R60">
        <v>24.4</v>
      </c>
      <c r="S60">
        <v>24.4</v>
      </c>
      <c r="T60">
        <v>0</v>
      </c>
      <c r="U60">
        <v>0</v>
      </c>
      <c r="W60">
        <v>5.5488243249999999E-2</v>
      </c>
      <c r="X60">
        <v>1.855753982881779E-2</v>
      </c>
      <c r="Y60">
        <v>7.5198559172832621E-3</v>
      </c>
      <c r="Z60">
        <v>4.7968387332716737E-2</v>
      </c>
      <c r="AA60">
        <v>6.3008099167283269E-2</v>
      </c>
      <c r="AC60">
        <v>1</v>
      </c>
      <c r="AD60">
        <v>0.2436246481335495</v>
      </c>
      <c r="AG60" t="s">
        <v>21</v>
      </c>
      <c r="AH60">
        <v>480</v>
      </c>
      <c r="AI60">
        <v>480</v>
      </c>
      <c r="AJ60">
        <v>0</v>
      </c>
      <c r="AL60">
        <v>0.12194734812499999</v>
      </c>
      <c r="AM60">
        <v>0.1537449696156224</v>
      </c>
      <c r="AN60">
        <v>1.375423270036572E-2</v>
      </c>
      <c r="AO60">
        <v>0.10819311542463431</v>
      </c>
      <c r="AP60">
        <v>0.13570158082536571</v>
      </c>
      <c r="AR60">
        <v>1</v>
      </c>
      <c r="AS60">
        <v>3.9954423703590201</v>
      </c>
      <c r="AT60">
        <v>4</v>
      </c>
    </row>
    <row r="61" spans="1:46" x14ac:dyDescent="0.35">
      <c r="A61" t="s">
        <v>22</v>
      </c>
      <c r="B61">
        <v>240</v>
      </c>
      <c r="C61">
        <v>226.2</v>
      </c>
      <c r="D61">
        <v>13.8</v>
      </c>
      <c r="E61">
        <v>0</v>
      </c>
      <c r="G61">
        <v>9.4698602465281445E-2</v>
      </c>
      <c r="H61">
        <v>2.2135487676553638E-2</v>
      </c>
      <c r="I61">
        <v>2.8998900731823851E-3</v>
      </c>
      <c r="J61">
        <v>9.1798712392099066E-2</v>
      </c>
      <c r="K61">
        <v>9.7598492538463838E-2</v>
      </c>
      <c r="M61">
        <v>0.94250000000000012</v>
      </c>
      <c r="N61">
        <v>1.8844894335989439</v>
      </c>
      <c r="Q61" t="s">
        <v>22</v>
      </c>
      <c r="R61">
        <v>13.8</v>
      </c>
      <c r="S61">
        <v>13.8</v>
      </c>
      <c r="T61">
        <v>0</v>
      </c>
      <c r="U61">
        <v>0</v>
      </c>
      <c r="W61">
        <v>6.0113056385281381E-2</v>
      </c>
      <c r="X61">
        <v>1.46322967783729E-2</v>
      </c>
      <c r="Y61">
        <v>8.2892298881030828E-3</v>
      </c>
      <c r="Z61">
        <v>5.1823826497178288E-2</v>
      </c>
      <c r="AA61">
        <v>6.8402286273384474E-2</v>
      </c>
      <c r="AC61">
        <v>1</v>
      </c>
      <c r="AD61">
        <v>0.13793172036256399</v>
      </c>
      <c r="AG61" t="s">
        <v>22</v>
      </c>
      <c r="AH61">
        <v>240</v>
      </c>
      <c r="AI61">
        <v>240</v>
      </c>
      <c r="AJ61">
        <v>0</v>
      </c>
      <c r="AL61">
        <v>0.15387956708333331</v>
      </c>
      <c r="AM61">
        <v>0.37007578669784968</v>
      </c>
      <c r="AN61">
        <v>4.6821047051369087E-2</v>
      </c>
      <c r="AO61">
        <v>0.1070585200319642</v>
      </c>
      <c r="AP61">
        <v>0.20070061413470239</v>
      </c>
      <c r="AR61">
        <v>1</v>
      </c>
      <c r="AS61">
        <v>1.999442010424703</v>
      </c>
      <c r="AT61">
        <v>2</v>
      </c>
    </row>
  </sheetData>
  <mergeCells count="19">
    <mergeCell ref="A1:AT1"/>
    <mergeCell ref="A22:N22"/>
    <mergeCell ref="Q22:AD22"/>
    <mergeCell ref="A32:N32"/>
    <mergeCell ref="Q32:AD32"/>
    <mergeCell ref="AG32:AT32"/>
    <mergeCell ref="AG22:AT22"/>
    <mergeCell ref="A2:N2"/>
    <mergeCell ref="Q2:AD2"/>
    <mergeCell ref="A12:N12"/>
    <mergeCell ref="Q12:AD12"/>
    <mergeCell ref="AG12:AT12"/>
    <mergeCell ref="AG2:AT2"/>
    <mergeCell ref="A42:N42"/>
    <mergeCell ref="Q42:AD42"/>
    <mergeCell ref="A53:N53"/>
    <mergeCell ref="Q53:AD53"/>
    <mergeCell ref="AG53:AT53"/>
    <mergeCell ref="AG42:AT4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B745E-2CF4-4523-86C1-8A9B535BAE05}">
  <dimension ref="A1:N32"/>
  <sheetViews>
    <sheetView workbookViewId="0">
      <selection activeCell="Q21" sqref="Q21"/>
    </sheetView>
  </sheetViews>
  <sheetFormatPr defaultRowHeight="14.5" x14ac:dyDescent="0.35"/>
  <cols>
    <col min="1" max="1" width="7.7265625" bestFit="1" customWidth="1"/>
    <col min="2" max="2" width="4.81640625" bestFit="1" customWidth="1"/>
    <col min="3" max="3" width="6.81640625" bestFit="1" customWidth="1"/>
    <col min="4" max="4" width="5.81640625" bestFit="1" customWidth="1"/>
    <col min="6" max="6" width="13" bestFit="1" customWidth="1"/>
    <col min="7" max="8" width="11.81640625" bestFit="1" customWidth="1"/>
    <col min="9" max="9" width="13" bestFit="1" customWidth="1"/>
    <col min="10" max="10" width="13.26953125" bestFit="1" customWidth="1"/>
    <col min="12" max="14" width="11.81640625" bestFit="1" customWidth="1"/>
  </cols>
  <sheetData>
    <row r="1" spans="1:14" ht="31" x14ac:dyDescent="0.7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x14ac:dyDescent="0.35">
      <c r="A2" s="4" t="s">
        <v>37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x14ac:dyDescent="0.35">
      <c r="A3" s="2" t="s">
        <v>4</v>
      </c>
      <c r="B3" s="2" t="s">
        <v>5</v>
      </c>
      <c r="C3" s="2" t="s">
        <v>6</v>
      </c>
      <c r="D3" s="2" t="s">
        <v>7</v>
      </c>
      <c r="F3" s="2" t="s">
        <v>9</v>
      </c>
      <c r="G3" s="2" t="s">
        <v>10</v>
      </c>
      <c r="H3" s="2" t="s">
        <v>11</v>
      </c>
      <c r="I3" s="2" t="s">
        <v>12</v>
      </c>
      <c r="J3" s="2" t="s">
        <v>13</v>
      </c>
      <c r="L3" s="2" t="s">
        <v>14</v>
      </c>
      <c r="M3" s="2" t="s">
        <v>15</v>
      </c>
      <c r="N3" s="3" t="s">
        <v>40</v>
      </c>
    </row>
    <row r="4" spans="1:14" x14ac:dyDescent="0.35">
      <c r="A4" t="s">
        <v>16</v>
      </c>
      <c r="B4">
        <v>4800</v>
      </c>
      <c r="C4">
        <v>4800</v>
      </c>
      <c r="D4">
        <v>0</v>
      </c>
      <c r="F4">
        <v>4.7474383061874992</v>
      </c>
      <c r="G4">
        <v>1.3779094562888961</v>
      </c>
      <c r="H4">
        <v>3.8981283379858921E-2</v>
      </c>
      <c r="I4">
        <v>4.7084570228076412</v>
      </c>
      <c r="J4">
        <v>4.786419589567358</v>
      </c>
      <c r="L4">
        <v>1</v>
      </c>
      <c r="M4">
        <v>38.248308889081301</v>
      </c>
      <c r="N4">
        <v>40</v>
      </c>
    </row>
    <row r="5" spans="1:14" x14ac:dyDescent="0.35">
      <c r="A5" t="s">
        <v>17</v>
      </c>
      <c r="B5">
        <v>2400</v>
      </c>
      <c r="C5">
        <v>2400</v>
      </c>
      <c r="D5">
        <v>0</v>
      </c>
      <c r="F5">
        <v>0.13818210312500001</v>
      </c>
      <c r="G5">
        <v>0.19736562974923749</v>
      </c>
      <c r="H5">
        <v>7.8962697322620921E-3</v>
      </c>
      <c r="I5">
        <v>0.13028583339273789</v>
      </c>
      <c r="J5">
        <v>0.14607837285726211</v>
      </c>
      <c r="L5">
        <v>1</v>
      </c>
      <c r="M5">
        <v>19.977378062108471</v>
      </c>
      <c r="N5">
        <v>20</v>
      </c>
    </row>
    <row r="6" spans="1:14" x14ac:dyDescent="0.35">
      <c r="A6" t="s">
        <v>18</v>
      </c>
      <c r="B6">
        <v>1600</v>
      </c>
      <c r="C6">
        <v>1600</v>
      </c>
      <c r="D6">
        <v>0</v>
      </c>
      <c r="F6">
        <v>5.7672597249999999E-2</v>
      </c>
      <c r="G6">
        <v>0.1157157696978028</v>
      </c>
      <c r="H6">
        <v>5.670072715192335E-3</v>
      </c>
      <c r="I6">
        <v>5.2002524534807672E-2</v>
      </c>
      <c r="J6">
        <v>6.3342669965192333E-2</v>
      </c>
      <c r="L6">
        <v>1</v>
      </c>
      <c r="M6">
        <v>13.333094932426141</v>
      </c>
      <c r="N6">
        <v>13.3333333333333</v>
      </c>
    </row>
    <row r="7" spans="1:14" x14ac:dyDescent="0.35">
      <c r="A7" t="s">
        <v>19</v>
      </c>
      <c r="B7">
        <v>1200</v>
      </c>
      <c r="C7">
        <v>1200</v>
      </c>
      <c r="D7">
        <v>0</v>
      </c>
      <c r="F7">
        <v>6.6587837750000003E-2</v>
      </c>
      <c r="G7">
        <v>0.1399482835422039</v>
      </c>
      <c r="H7">
        <v>7.9183195592203142E-3</v>
      </c>
      <c r="I7">
        <v>5.8669518190779688E-2</v>
      </c>
      <c r="J7">
        <v>7.4506157309220306E-2</v>
      </c>
      <c r="L7">
        <v>1</v>
      </c>
      <c r="M7">
        <v>9.9889168692138277</v>
      </c>
      <c r="N7">
        <v>10</v>
      </c>
    </row>
    <row r="8" spans="1:14" x14ac:dyDescent="0.35">
      <c r="A8" t="s">
        <v>20</v>
      </c>
      <c r="B8">
        <v>960</v>
      </c>
      <c r="C8">
        <v>960</v>
      </c>
      <c r="D8">
        <v>0</v>
      </c>
      <c r="F8">
        <v>5.92732625E-2</v>
      </c>
      <c r="G8">
        <v>0.14579476963909321</v>
      </c>
      <c r="H8">
        <v>9.2227916746804566E-3</v>
      </c>
      <c r="I8">
        <v>5.0050470825319548E-2</v>
      </c>
      <c r="J8">
        <v>6.8496054174680451E-2</v>
      </c>
      <c r="L8">
        <v>1</v>
      </c>
      <c r="M8">
        <v>8</v>
      </c>
      <c r="N8">
        <v>8</v>
      </c>
    </row>
    <row r="9" spans="1:14" x14ac:dyDescent="0.35">
      <c r="A9" t="s">
        <v>21</v>
      </c>
      <c r="B9">
        <v>480</v>
      </c>
      <c r="C9">
        <v>480</v>
      </c>
      <c r="D9">
        <v>0</v>
      </c>
      <c r="F9">
        <v>5.4684292500000002E-2</v>
      </c>
      <c r="G9">
        <v>0.13136778081065981</v>
      </c>
      <c r="H9">
        <v>1.1752339156967471E-2</v>
      </c>
      <c r="I9">
        <v>4.2931953343032528E-2</v>
      </c>
      <c r="J9">
        <v>6.6436631656967476E-2</v>
      </c>
      <c r="L9">
        <v>1</v>
      </c>
      <c r="M9">
        <v>3.9976780212661098</v>
      </c>
      <c r="N9">
        <v>4</v>
      </c>
    </row>
    <row r="10" spans="1:14" x14ac:dyDescent="0.35">
      <c r="A10" t="s">
        <v>22</v>
      </c>
      <c r="B10">
        <v>240</v>
      </c>
      <c r="C10">
        <v>240</v>
      </c>
      <c r="D10">
        <v>0</v>
      </c>
      <c r="F10">
        <v>7.5573210416666675E-2</v>
      </c>
      <c r="G10">
        <v>0.25467734324609709</v>
      </c>
      <c r="H10">
        <v>3.222112956225047E-2</v>
      </c>
      <c r="I10">
        <v>4.3352080854416199E-2</v>
      </c>
      <c r="J10">
        <v>0.1077943399789171</v>
      </c>
      <c r="L10">
        <v>1</v>
      </c>
      <c r="M10">
        <v>1.9997360006263649</v>
      </c>
      <c r="N10">
        <v>2</v>
      </c>
    </row>
    <row r="12" spans="1:14" ht="31" x14ac:dyDescent="0.7">
      <c r="A12" s="5" t="s">
        <v>39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4" x14ac:dyDescent="0.35">
      <c r="A13" s="4" t="s">
        <v>37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4" x14ac:dyDescent="0.35">
      <c r="A14" s="2" t="s">
        <v>4</v>
      </c>
      <c r="B14" s="2" t="s">
        <v>5</v>
      </c>
      <c r="C14" s="2" t="s">
        <v>6</v>
      </c>
      <c r="D14" s="2" t="s">
        <v>7</v>
      </c>
      <c r="F14" s="2" t="s">
        <v>9</v>
      </c>
      <c r="G14" s="2" t="s">
        <v>10</v>
      </c>
      <c r="H14" s="2" t="s">
        <v>11</v>
      </c>
      <c r="I14" s="2" t="s">
        <v>12</v>
      </c>
      <c r="J14" s="2" t="s">
        <v>13</v>
      </c>
      <c r="L14" s="2" t="s">
        <v>14</v>
      </c>
      <c r="M14" s="2" t="s">
        <v>15</v>
      </c>
      <c r="N14" s="2" t="s">
        <v>40</v>
      </c>
    </row>
    <row r="15" spans="1:14" x14ac:dyDescent="0.35">
      <c r="A15" t="s">
        <v>16</v>
      </c>
      <c r="B15">
        <v>4800</v>
      </c>
      <c r="C15">
        <v>4571.2</v>
      </c>
      <c r="D15">
        <v>228.8</v>
      </c>
      <c r="F15">
        <v>14.93705419054116</v>
      </c>
      <c r="G15">
        <v>1.894192837619145</v>
      </c>
      <c r="H15">
        <v>5.509475003943707E-2</v>
      </c>
      <c r="I15">
        <v>14.881959440501721</v>
      </c>
      <c r="J15">
        <v>14.9921489405806</v>
      </c>
      <c r="L15">
        <v>0.95233333333333337</v>
      </c>
      <c r="M15">
        <v>33.863407019470323</v>
      </c>
      <c r="N15">
        <v>38.093333333333327</v>
      </c>
    </row>
    <row r="16" spans="1:14" x14ac:dyDescent="0.35">
      <c r="A16" t="s">
        <v>17</v>
      </c>
      <c r="B16">
        <v>2400</v>
      </c>
      <c r="C16">
        <v>2399.8000000000002</v>
      </c>
      <c r="D16">
        <v>0.2</v>
      </c>
      <c r="F16">
        <v>9.3745219786837399</v>
      </c>
      <c r="G16">
        <v>2.0681484942963722</v>
      </c>
      <c r="H16">
        <v>8.2746904733214957E-2</v>
      </c>
      <c r="I16">
        <v>9.2917750739505234</v>
      </c>
      <c r="J16">
        <v>9.4572688834169547</v>
      </c>
      <c r="L16">
        <v>0.99991666666666679</v>
      </c>
      <c r="M16">
        <v>18.494652508453729</v>
      </c>
      <c r="N16">
        <v>19.998333333333331</v>
      </c>
    </row>
    <row r="17" spans="1:14" x14ac:dyDescent="0.35">
      <c r="A17" t="s">
        <v>18</v>
      </c>
      <c r="B17">
        <v>1600</v>
      </c>
      <c r="C17">
        <v>1599.8</v>
      </c>
      <c r="D17">
        <v>0.2</v>
      </c>
      <c r="F17">
        <v>0.82579205021329738</v>
      </c>
      <c r="G17">
        <v>1.350533029905737</v>
      </c>
      <c r="H17">
        <v>6.6177105946248177E-2</v>
      </c>
      <c r="I17">
        <v>0.75961494426704923</v>
      </c>
      <c r="J17">
        <v>0.89196915615954564</v>
      </c>
      <c r="L17">
        <v>0.99987499999999996</v>
      </c>
      <c r="M17">
        <v>13.279923138597299</v>
      </c>
      <c r="N17">
        <v>13.331666666666671</v>
      </c>
    </row>
    <row r="18" spans="1:14" x14ac:dyDescent="0.35">
      <c r="A18" t="s">
        <v>19</v>
      </c>
      <c r="B18">
        <v>1200</v>
      </c>
      <c r="C18">
        <v>1200</v>
      </c>
      <c r="D18">
        <v>0</v>
      </c>
      <c r="F18">
        <v>0.25601741324999999</v>
      </c>
      <c r="G18">
        <v>0.35124521686603999</v>
      </c>
      <c r="H18">
        <v>1.9873569009899311E-2</v>
      </c>
      <c r="I18">
        <v>0.23614384424010071</v>
      </c>
      <c r="J18">
        <v>0.27589098225989928</v>
      </c>
      <c r="L18">
        <v>1</v>
      </c>
      <c r="M18">
        <v>9.9758540685036401</v>
      </c>
      <c r="N18">
        <v>10</v>
      </c>
    </row>
    <row r="19" spans="1:14" x14ac:dyDescent="0.35">
      <c r="A19" t="s">
        <v>20</v>
      </c>
      <c r="B19">
        <v>960</v>
      </c>
      <c r="C19">
        <v>960</v>
      </c>
      <c r="D19">
        <v>0</v>
      </c>
      <c r="F19">
        <v>0.13088714374999999</v>
      </c>
      <c r="G19">
        <v>0.20584869250680829</v>
      </c>
      <c r="H19">
        <v>1.3021726445984851E-2</v>
      </c>
      <c r="I19">
        <v>0.1178654173040151</v>
      </c>
      <c r="J19">
        <v>0.14390887019598481</v>
      </c>
      <c r="L19">
        <v>1</v>
      </c>
      <c r="M19">
        <v>7.9930877789940311</v>
      </c>
      <c r="N19">
        <v>8</v>
      </c>
    </row>
    <row r="20" spans="1:14" x14ac:dyDescent="0.35">
      <c r="A20" t="s">
        <v>21</v>
      </c>
      <c r="B20">
        <v>480</v>
      </c>
      <c r="C20">
        <v>480</v>
      </c>
      <c r="D20">
        <v>0</v>
      </c>
      <c r="F20">
        <v>0.1115533297916667</v>
      </c>
      <c r="G20">
        <v>0.20249283337774701</v>
      </c>
      <c r="H20">
        <v>1.8115282453774091E-2</v>
      </c>
      <c r="I20">
        <v>9.3438047337892585E-2</v>
      </c>
      <c r="J20">
        <v>0.12966861224544071</v>
      </c>
      <c r="L20">
        <v>1</v>
      </c>
      <c r="M20">
        <v>3.9990902394113692</v>
      </c>
      <c r="N20">
        <v>4</v>
      </c>
    </row>
    <row r="21" spans="1:14" x14ac:dyDescent="0.35">
      <c r="A21" t="s">
        <v>22</v>
      </c>
      <c r="B21">
        <v>240</v>
      </c>
      <c r="C21">
        <v>240</v>
      </c>
      <c r="D21">
        <v>0</v>
      </c>
      <c r="F21">
        <v>0.16280683166666671</v>
      </c>
      <c r="G21">
        <v>0.35477836798308959</v>
      </c>
      <c r="H21">
        <v>4.4885656552576307E-2</v>
      </c>
      <c r="I21">
        <v>0.11792117511409041</v>
      </c>
      <c r="J21">
        <v>0.20769248821924299</v>
      </c>
      <c r="L21">
        <v>1</v>
      </c>
      <c r="M21">
        <v>1.9991758004049041</v>
      </c>
      <c r="N21">
        <v>2</v>
      </c>
    </row>
    <row r="23" spans="1:14" ht="31" x14ac:dyDescent="0.7">
      <c r="A23" s="5" t="s">
        <v>38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4" x14ac:dyDescent="0.35">
      <c r="A24" s="4" t="s">
        <v>37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4" x14ac:dyDescent="0.35">
      <c r="A25" s="2" t="s">
        <v>4</v>
      </c>
      <c r="B25" s="2" t="s">
        <v>5</v>
      </c>
      <c r="C25" s="2" t="s">
        <v>6</v>
      </c>
      <c r="D25" s="2" t="s">
        <v>7</v>
      </c>
      <c r="F25" s="2" t="s">
        <v>9</v>
      </c>
      <c r="G25" s="2" t="s">
        <v>10</v>
      </c>
      <c r="H25" s="2" t="s">
        <v>11</v>
      </c>
      <c r="I25" s="2" t="s">
        <v>12</v>
      </c>
      <c r="J25" s="2" t="s">
        <v>13</v>
      </c>
      <c r="L25" s="2" t="s">
        <v>14</v>
      </c>
      <c r="M25" s="2" t="s">
        <v>15</v>
      </c>
      <c r="N25" s="2" t="s">
        <v>40</v>
      </c>
    </row>
    <row r="26" spans="1:14" x14ac:dyDescent="0.35">
      <c r="A26" t="s">
        <v>16</v>
      </c>
      <c r="B26">
        <v>4800</v>
      </c>
      <c r="C26">
        <v>4432.8</v>
      </c>
      <c r="D26">
        <v>367.2</v>
      </c>
      <c r="F26">
        <v>19.485497356774811</v>
      </c>
      <c r="G26">
        <v>1.844492499444399</v>
      </c>
      <c r="H26">
        <v>5.4299282373883553E-2</v>
      </c>
      <c r="I26">
        <v>19.431198074400921</v>
      </c>
      <c r="J26">
        <v>19.53979663914869</v>
      </c>
      <c r="L26">
        <v>0.92349999999999999</v>
      </c>
      <c r="M26">
        <v>33.379115933904657</v>
      </c>
      <c r="N26">
        <v>36.94</v>
      </c>
    </row>
    <row r="27" spans="1:14" x14ac:dyDescent="0.35">
      <c r="A27" t="s">
        <v>17</v>
      </c>
      <c r="B27">
        <v>2400</v>
      </c>
      <c r="C27">
        <v>2252.8000000000002</v>
      </c>
      <c r="D27">
        <v>147.19999999999999</v>
      </c>
      <c r="F27">
        <v>16.933200211433689</v>
      </c>
      <c r="G27">
        <v>3.9783387903979901</v>
      </c>
      <c r="H27">
        <v>0.1642858865871766</v>
      </c>
      <c r="I27">
        <v>16.768914324846509</v>
      </c>
      <c r="J27">
        <v>17.09748609802087</v>
      </c>
      <c r="L27">
        <v>0.93866666666666665</v>
      </c>
      <c r="M27">
        <v>17.24378779101513</v>
      </c>
      <c r="N27">
        <v>18.77333333333333</v>
      </c>
    </row>
    <row r="28" spans="1:14" x14ac:dyDescent="0.35">
      <c r="A28" t="s">
        <v>18</v>
      </c>
      <c r="B28">
        <v>1600</v>
      </c>
      <c r="C28">
        <v>1558.8</v>
      </c>
      <c r="D28">
        <v>41.2</v>
      </c>
      <c r="F28">
        <v>10.1154768607301</v>
      </c>
      <c r="G28">
        <v>4.4489180956805212</v>
      </c>
      <c r="H28">
        <v>0.2208523383613076</v>
      </c>
      <c r="I28">
        <v>9.8946245223687956</v>
      </c>
      <c r="J28">
        <v>10.336329199091409</v>
      </c>
      <c r="L28">
        <v>0.97424999999999995</v>
      </c>
      <c r="M28">
        <v>11.999561322669431</v>
      </c>
      <c r="N28">
        <v>12.99</v>
      </c>
    </row>
    <row r="29" spans="1:14" x14ac:dyDescent="0.35">
      <c r="A29" t="s">
        <v>19</v>
      </c>
      <c r="B29">
        <v>1200</v>
      </c>
      <c r="C29">
        <v>1200</v>
      </c>
      <c r="D29">
        <v>0</v>
      </c>
      <c r="F29">
        <v>0.27023304466666659</v>
      </c>
      <c r="G29">
        <v>0.2001566782117197</v>
      </c>
      <c r="H29">
        <v>1.132493018047249E-2</v>
      </c>
      <c r="I29">
        <v>0.25890811448619422</v>
      </c>
      <c r="J29">
        <v>0.28155797484713913</v>
      </c>
      <c r="L29">
        <v>1</v>
      </c>
      <c r="M29">
        <v>9.9685426117276386</v>
      </c>
      <c r="N29">
        <v>10</v>
      </c>
    </row>
    <row r="30" spans="1:14" x14ac:dyDescent="0.35">
      <c r="A30" t="s">
        <v>20</v>
      </c>
      <c r="B30">
        <v>960</v>
      </c>
      <c r="C30">
        <v>960</v>
      </c>
      <c r="D30">
        <v>0</v>
      </c>
      <c r="F30">
        <v>0.1175950502083333</v>
      </c>
      <c r="G30">
        <v>0.13336932733036461</v>
      </c>
      <c r="H30">
        <v>8.4367739995413298E-3</v>
      </c>
      <c r="I30">
        <v>0.109158276208792</v>
      </c>
      <c r="J30">
        <v>0.1260318242078747</v>
      </c>
      <c r="L30">
        <v>1</v>
      </c>
      <c r="M30">
        <v>7.9919318373873907</v>
      </c>
      <c r="N30">
        <v>8</v>
      </c>
    </row>
    <row r="31" spans="1:14" x14ac:dyDescent="0.35">
      <c r="A31" t="s">
        <v>21</v>
      </c>
      <c r="B31">
        <v>480</v>
      </c>
      <c r="C31">
        <v>480</v>
      </c>
      <c r="D31">
        <v>0</v>
      </c>
      <c r="F31">
        <v>0.12194734812499999</v>
      </c>
      <c r="G31">
        <v>0.1537449696156224</v>
      </c>
      <c r="H31">
        <v>1.375423270036572E-2</v>
      </c>
      <c r="I31">
        <v>0.10819311542463431</v>
      </c>
      <c r="J31">
        <v>0.13570158082536571</v>
      </c>
      <c r="L31">
        <v>1</v>
      </c>
      <c r="M31">
        <v>3.9954423703590201</v>
      </c>
      <c r="N31">
        <v>4</v>
      </c>
    </row>
    <row r="32" spans="1:14" x14ac:dyDescent="0.35">
      <c r="A32" t="s">
        <v>22</v>
      </c>
      <c r="B32">
        <v>240</v>
      </c>
      <c r="C32">
        <v>240</v>
      </c>
      <c r="D32">
        <v>0</v>
      </c>
      <c r="F32">
        <v>0.15387956708333331</v>
      </c>
      <c r="G32">
        <v>0.37007578669784968</v>
      </c>
      <c r="H32">
        <v>4.6821047051369087E-2</v>
      </c>
      <c r="I32">
        <v>0.1070585200319642</v>
      </c>
      <c r="J32">
        <v>0.20070061413470239</v>
      </c>
      <c r="L32">
        <v>1</v>
      </c>
      <c r="M32">
        <v>1.999442010424703</v>
      </c>
      <c r="N32">
        <v>2</v>
      </c>
    </row>
  </sheetData>
  <mergeCells count="6">
    <mergeCell ref="A1:N1"/>
    <mergeCell ref="A12:M12"/>
    <mergeCell ref="A23:M23"/>
    <mergeCell ref="A24:N24"/>
    <mergeCell ref="A13:N13"/>
    <mergeCell ref="A2:N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90B3D-23BD-4061-8561-CD5D58B44A99}">
  <dimension ref="A1:R53"/>
  <sheetViews>
    <sheetView tabSelected="1" workbookViewId="0">
      <selection activeCell="W41" sqref="W41"/>
    </sheetView>
  </sheetViews>
  <sheetFormatPr defaultRowHeight="14.5" x14ac:dyDescent="0.35"/>
  <cols>
    <col min="6" max="6" width="4" customWidth="1"/>
    <col min="13" max="13" width="9.7265625" customWidth="1"/>
  </cols>
  <sheetData>
    <row r="1" spans="1:18" x14ac:dyDescent="0.35">
      <c r="A1" s="15" t="s">
        <v>43</v>
      </c>
      <c r="B1" s="15"/>
      <c r="C1" s="15"/>
      <c r="D1" s="15"/>
      <c r="E1" s="15"/>
      <c r="F1" s="15"/>
      <c r="G1" s="15"/>
      <c r="H1" s="15"/>
      <c r="I1" s="15"/>
      <c r="J1" s="15"/>
    </row>
    <row r="2" spans="1:18" x14ac:dyDescent="0.35">
      <c r="A2" s="10"/>
      <c r="B2" s="13" t="s">
        <v>41</v>
      </c>
      <c r="C2" s="13"/>
      <c r="D2" s="13"/>
      <c r="E2" s="13"/>
      <c r="F2" s="11"/>
      <c r="G2" s="14" t="s">
        <v>42</v>
      </c>
      <c r="H2" s="14"/>
      <c r="I2" s="14"/>
      <c r="J2" s="14"/>
      <c r="L2" s="18" t="s">
        <v>46</v>
      </c>
      <c r="N2" t="s">
        <v>41</v>
      </c>
      <c r="P2" t="s">
        <v>42</v>
      </c>
      <c r="R2" t="s">
        <v>47</v>
      </c>
    </row>
    <row r="3" spans="1:18" x14ac:dyDescent="0.35">
      <c r="A3" s="9" t="s">
        <v>4</v>
      </c>
      <c r="B3" s="9" t="s">
        <v>5</v>
      </c>
      <c r="C3" s="9" t="s">
        <v>6</v>
      </c>
      <c r="D3" s="9" t="s">
        <v>7</v>
      </c>
      <c r="E3" s="9" t="s">
        <v>8</v>
      </c>
      <c r="F3" s="12"/>
      <c r="G3" s="9" t="s">
        <v>5</v>
      </c>
      <c r="H3" s="9" t="s">
        <v>6</v>
      </c>
      <c r="I3" s="9" t="s">
        <v>7</v>
      </c>
      <c r="J3" s="9" t="s">
        <v>8</v>
      </c>
      <c r="L3" s="9" t="s">
        <v>6</v>
      </c>
    </row>
    <row r="4" spans="1:18" x14ac:dyDescent="0.35">
      <c r="A4" t="s">
        <v>16</v>
      </c>
      <c r="B4">
        <v>4800</v>
      </c>
      <c r="C4">
        <v>1658.6</v>
      </c>
      <c r="D4">
        <v>789</v>
      </c>
      <c r="E4">
        <v>2352.4</v>
      </c>
      <c r="F4" s="11"/>
      <c r="G4">
        <v>3141.4</v>
      </c>
      <c r="H4">
        <v>3141.4</v>
      </c>
      <c r="I4">
        <v>0</v>
      </c>
      <c r="J4">
        <v>0</v>
      </c>
      <c r="L4">
        <f>C4+H4</f>
        <v>4800</v>
      </c>
      <c r="N4">
        <f>C4*100/L4</f>
        <v>34.554166666666667</v>
      </c>
      <c r="P4">
        <f>H4*100/L4</f>
        <v>65.44583333333334</v>
      </c>
      <c r="R4">
        <f>N4+P4</f>
        <v>100</v>
      </c>
    </row>
    <row r="5" spans="1:18" x14ac:dyDescent="0.35">
      <c r="A5" t="s">
        <v>17</v>
      </c>
      <c r="B5">
        <v>2400</v>
      </c>
      <c r="C5">
        <v>1984.4</v>
      </c>
      <c r="D5">
        <v>415.6</v>
      </c>
      <c r="E5">
        <v>0</v>
      </c>
      <c r="F5" s="11"/>
      <c r="G5">
        <v>415.6</v>
      </c>
      <c r="H5">
        <v>415.6</v>
      </c>
      <c r="I5">
        <v>0</v>
      </c>
      <c r="J5">
        <v>0</v>
      </c>
      <c r="L5">
        <f t="shared" ref="L5:L30" si="0">C5+H5</f>
        <v>2400</v>
      </c>
      <c r="N5">
        <f t="shared" ref="N5:N30" si="1">C5*100/L5</f>
        <v>82.683333333333337</v>
      </c>
      <c r="P5">
        <f t="shared" ref="P5:P30" si="2">H5*100/L5</f>
        <v>17.316666666666666</v>
      </c>
      <c r="R5">
        <f t="shared" ref="R5:R30" si="3">N5+P5</f>
        <v>100</v>
      </c>
    </row>
    <row r="6" spans="1:18" x14ac:dyDescent="0.35">
      <c r="A6" t="s">
        <v>18</v>
      </c>
      <c r="B6">
        <v>1600</v>
      </c>
      <c r="C6">
        <v>1515.2</v>
      </c>
      <c r="D6">
        <v>84.8</v>
      </c>
      <c r="E6">
        <v>0</v>
      </c>
      <c r="F6" s="11"/>
      <c r="G6">
        <v>84.8</v>
      </c>
      <c r="H6">
        <v>84.8</v>
      </c>
      <c r="I6">
        <v>0</v>
      </c>
      <c r="J6">
        <v>0</v>
      </c>
      <c r="L6">
        <f t="shared" si="0"/>
        <v>1600</v>
      </c>
      <c r="N6">
        <f t="shared" si="1"/>
        <v>94.7</v>
      </c>
      <c r="P6">
        <f t="shared" si="2"/>
        <v>5.3</v>
      </c>
      <c r="R6">
        <f t="shared" si="3"/>
        <v>100</v>
      </c>
    </row>
    <row r="7" spans="1:18" x14ac:dyDescent="0.35">
      <c r="A7" t="s">
        <v>19</v>
      </c>
      <c r="B7">
        <v>1200</v>
      </c>
      <c r="C7">
        <v>1128</v>
      </c>
      <c r="D7">
        <v>72</v>
      </c>
      <c r="E7">
        <v>0</v>
      </c>
      <c r="F7" s="11"/>
      <c r="G7">
        <v>72</v>
      </c>
      <c r="H7">
        <v>72</v>
      </c>
      <c r="I7">
        <v>0</v>
      </c>
      <c r="J7">
        <v>0</v>
      </c>
      <c r="L7">
        <f t="shared" si="0"/>
        <v>1200</v>
      </c>
      <c r="N7">
        <f t="shared" si="1"/>
        <v>94</v>
      </c>
      <c r="P7">
        <f t="shared" si="2"/>
        <v>6</v>
      </c>
      <c r="R7">
        <f t="shared" si="3"/>
        <v>100</v>
      </c>
    </row>
    <row r="8" spans="1:18" x14ac:dyDescent="0.35">
      <c r="A8" t="s">
        <v>20</v>
      </c>
      <c r="B8">
        <v>960</v>
      </c>
      <c r="C8">
        <v>914</v>
      </c>
      <c r="D8">
        <v>46</v>
      </c>
      <c r="E8">
        <v>0</v>
      </c>
      <c r="F8" s="11"/>
      <c r="G8">
        <v>46</v>
      </c>
      <c r="H8">
        <v>46</v>
      </c>
      <c r="I8">
        <v>0</v>
      </c>
      <c r="J8">
        <v>0</v>
      </c>
      <c r="L8">
        <f t="shared" si="0"/>
        <v>960</v>
      </c>
      <c r="N8">
        <f t="shared" si="1"/>
        <v>95.208333333333329</v>
      </c>
      <c r="P8">
        <f t="shared" si="2"/>
        <v>4.791666666666667</v>
      </c>
      <c r="R8">
        <f t="shared" si="3"/>
        <v>100</v>
      </c>
    </row>
    <row r="9" spans="1:18" x14ac:dyDescent="0.35">
      <c r="A9" t="s">
        <v>21</v>
      </c>
      <c r="B9">
        <v>480</v>
      </c>
      <c r="C9">
        <v>460.6</v>
      </c>
      <c r="D9">
        <v>19.399999999999999</v>
      </c>
      <c r="E9">
        <v>0</v>
      </c>
      <c r="F9" s="11"/>
      <c r="G9">
        <v>19.399999999999999</v>
      </c>
      <c r="H9">
        <v>19.399999999999999</v>
      </c>
      <c r="I9">
        <v>0</v>
      </c>
      <c r="J9">
        <v>0</v>
      </c>
      <c r="L9">
        <f t="shared" si="0"/>
        <v>480</v>
      </c>
      <c r="N9">
        <f t="shared" si="1"/>
        <v>95.958333333333329</v>
      </c>
      <c r="P9">
        <f t="shared" si="2"/>
        <v>4.0416666666666661</v>
      </c>
      <c r="R9">
        <f t="shared" si="3"/>
        <v>100</v>
      </c>
    </row>
    <row r="10" spans="1:18" x14ac:dyDescent="0.35">
      <c r="A10" t="s">
        <v>22</v>
      </c>
      <c r="B10">
        <v>240</v>
      </c>
      <c r="C10">
        <v>227.6</v>
      </c>
      <c r="D10">
        <v>12.4</v>
      </c>
      <c r="E10">
        <v>0</v>
      </c>
      <c r="F10" s="11"/>
      <c r="G10">
        <v>12.4</v>
      </c>
      <c r="H10">
        <v>12.4</v>
      </c>
      <c r="I10">
        <v>0</v>
      </c>
      <c r="J10">
        <v>0</v>
      </c>
      <c r="L10">
        <f t="shared" si="0"/>
        <v>240</v>
      </c>
      <c r="N10">
        <f t="shared" si="1"/>
        <v>94.833333333333329</v>
      </c>
      <c r="P10">
        <f t="shared" si="2"/>
        <v>5.166666666666667</v>
      </c>
      <c r="R10">
        <f t="shared" si="3"/>
        <v>100</v>
      </c>
    </row>
    <row r="11" spans="1:18" x14ac:dyDescent="0.35">
      <c r="F11" s="11"/>
    </row>
    <row r="12" spans="1:18" x14ac:dyDescent="0.35">
      <c r="A12" s="15" t="s">
        <v>44</v>
      </c>
      <c r="B12" s="15"/>
      <c r="C12" s="15"/>
      <c r="D12" s="15"/>
      <c r="E12" s="15"/>
      <c r="F12" s="15"/>
      <c r="G12" s="15"/>
      <c r="H12" s="15"/>
      <c r="I12" s="15"/>
      <c r="J12" s="15"/>
      <c r="K12" s="19"/>
      <c r="L12" s="19"/>
    </row>
    <row r="13" spans="1:18" x14ac:dyDescent="0.35">
      <c r="A13" s="9" t="s">
        <v>4</v>
      </c>
      <c r="B13" s="2" t="s">
        <v>5</v>
      </c>
      <c r="C13" s="2" t="s">
        <v>6</v>
      </c>
      <c r="D13" s="2" t="s">
        <v>7</v>
      </c>
      <c r="E13" s="2" t="s">
        <v>8</v>
      </c>
      <c r="F13" s="11"/>
      <c r="G13" s="2" t="s">
        <v>5</v>
      </c>
      <c r="H13" s="2" t="s">
        <v>6</v>
      </c>
      <c r="I13" s="2" t="s">
        <v>7</v>
      </c>
      <c r="J13" s="2" t="s">
        <v>8</v>
      </c>
      <c r="L13" s="9" t="s">
        <v>6</v>
      </c>
    </row>
    <row r="14" spans="1:18" x14ac:dyDescent="0.35">
      <c r="A14" t="s">
        <v>16</v>
      </c>
      <c r="B14">
        <v>4800</v>
      </c>
      <c r="C14">
        <v>320.60000000000002</v>
      </c>
      <c r="D14">
        <v>2126.4</v>
      </c>
      <c r="E14">
        <v>2353</v>
      </c>
      <c r="F14" s="11"/>
      <c r="G14">
        <v>4250.6000000000004</v>
      </c>
      <c r="H14">
        <v>4250.6000000000004</v>
      </c>
      <c r="I14">
        <v>0</v>
      </c>
      <c r="J14">
        <v>0</v>
      </c>
      <c r="L14">
        <f t="shared" si="0"/>
        <v>4571.2000000000007</v>
      </c>
      <c r="N14">
        <f t="shared" si="1"/>
        <v>7.013475673783689</v>
      </c>
      <c r="P14">
        <f t="shared" si="2"/>
        <v>92.986524326216312</v>
      </c>
      <c r="R14">
        <f t="shared" si="3"/>
        <v>100</v>
      </c>
    </row>
    <row r="15" spans="1:18" x14ac:dyDescent="0.35">
      <c r="A15" t="s">
        <v>17</v>
      </c>
      <c r="B15">
        <v>2400</v>
      </c>
      <c r="C15">
        <v>370</v>
      </c>
      <c r="D15">
        <v>2030</v>
      </c>
      <c r="E15">
        <v>0</v>
      </c>
      <c r="F15" s="11"/>
      <c r="G15">
        <v>2030</v>
      </c>
      <c r="H15">
        <v>2029.8</v>
      </c>
      <c r="I15">
        <v>0.2</v>
      </c>
      <c r="J15">
        <v>0</v>
      </c>
      <c r="L15">
        <f t="shared" si="0"/>
        <v>2399.8000000000002</v>
      </c>
      <c r="N15">
        <f t="shared" si="1"/>
        <v>15.417951495957995</v>
      </c>
      <c r="P15">
        <f t="shared" si="2"/>
        <v>84.582048504041992</v>
      </c>
      <c r="R15">
        <f t="shared" si="3"/>
        <v>99.999999999999986</v>
      </c>
    </row>
    <row r="16" spans="1:18" x14ac:dyDescent="0.35">
      <c r="A16" t="s">
        <v>18</v>
      </c>
      <c r="B16">
        <v>1600</v>
      </c>
      <c r="C16">
        <v>530</v>
      </c>
      <c r="D16">
        <v>1070</v>
      </c>
      <c r="E16">
        <v>0</v>
      </c>
      <c r="F16" s="11"/>
      <c r="G16">
        <v>1070</v>
      </c>
      <c r="H16">
        <v>1069.8</v>
      </c>
      <c r="I16">
        <v>0.2</v>
      </c>
      <c r="J16">
        <v>0</v>
      </c>
      <c r="L16">
        <f t="shared" si="0"/>
        <v>1599.8</v>
      </c>
      <c r="N16">
        <f t="shared" si="1"/>
        <v>33.12914114264283</v>
      </c>
      <c r="P16">
        <f t="shared" si="2"/>
        <v>66.870858857357177</v>
      </c>
      <c r="R16">
        <f t="shared" si="3"/>
        <v>100</v>
      </c>
    </row>
    <row r="17" spans="1:18" x14ac:dyDescent="0.35">
      <c r="A17" t="s">
        <v>19</v>
      </c>
      <c r="B17">
        <v>1200</v>
      </c>
      <c r="C17">
        <v>866.6</v>
      </c>
      <c r="D17">
        <v>333.4</v>
      </c>
      <c r="E17">
        <v>0</v>
      </c>
      <c r="F17" s="11"/>
      <c r="G17">
        <v>333.4</v>
      </c>
      <c r="H17">
        <v>333.4</v>
      </c>
      <c r="I17">
        <v>0</v>
      </c>
      <c r="J17">
        <v>0</v>
      </c>
      <c r="L17">
        <f t="shared" si="0"/>
        <v>1200</v>
      </c>
      <c r="N17">
        <f t="shared" si="1"/>
        <v>72.216666666666669</v>
      </c>
      <c r="P17">
        <f t="shared" si="2"/>
        <v>27.783333333333335</v>
      </c>
      <c r="R17">
        <f t="shared" si="3"/>
        <v>100</v>
      </c>
    </row>
    <row r="18" spans="1:18" x14ac:dyDescent="0.35">
      <c r="A18" t="s">
        <v>20</v>
      </c>
      <c r="B18">
        <v>960</v>
      </c>
      <c r="C18">
        <v>861</v>
      </c>
      <c r="D18">
        <v>99</v>
      </c>
      <c r="E18">
        <v>0</v>
      </c>
      <c r="F18" s="11"/>
      <c r="G18">
        <v>99</v>
      </c>
      <c r="H18">
        <v>99</v>
      </c>
      <c r="I18">
        <v>0</v>
      </c>
      <c r="J18">
        <v>0</v>
      </c>
      <c r="L18">
        <f t="shared" si="0"/>
        <v>960</v>
      </c>
      <c r="N18">
        <f t="shared" si="1"/>
        <v>89.6875</v>
      </c>
      <c r="P18">
        <f t="shared" si="2"/>
        <v>10.3125</v>
      </c>
      <c r="R18">
        <f t="shared" si="3"/>
        <v>100</v>
      </c>
    </row>
    <row r="19" spans="1:18" x14ac:dyDescent="0.35">
      <c r="A19" t="s">
        <v>21</v>
      </c>
      <c r="B19">
        <v>480</v>
      </c>
      <c r="C19">
        <v>447.8</v>
      </c>
      <c r="D19">
        <v>32.200000000000003</v>
      </c>
      <c r="E19">
        <v>0</v>
      </c>
      <c r="F19" s="11"/>
      <c r="G19">
        <v>32.200000000000003</v>
      </c>
      <c r="H19">
        <v>32.200000000000003</v>
      </c>
      <c r="I19">
        <v>0</v>
      </c>
      <c r="J19">
        <v>0</v>
      </c>
      <c r="L19">
        <f t="shared" si="0"/>
        <v>480</v>
      </c>
      <c r="N19">
        <f t="shared" si="1"/>
        <v>93.291666666666671</v>
      </c>
      <c r="P19">
        <f t="shared" si="2"/>
        <v>6.7083333333333339</v>
      </c>
      <c r="R19">
        <f t="shared" si="3"/>
        <v>100</v>
      </c>
    </row>
    <row r="20" spans="1:18" x14ac:dyDescent="0.35">
      <c r="A20" t="s">
        <v>22</v>
      </c>
      <c r="B20">
        <v>240</v>
      </c>
      <c r="C20">
        <v>212.8</v>
      </c>
      <c r="D20">
        <v>27.2</v>
      </c>
      <c r="E20">
        <v>0</v>
      </c>
      <c r="F20" s="11"/>
      <c r="G20">
        <v>27.2</v>
      </c>
      <c r="H20">
        <v>27.2</v>
      </c>
      <c r="I20">
        <v>0</v>
      </c>
      <c r="J20">
        <v>0</v>
      </c>
      <c r="L20">
        <f t="shared" si="0"/>
        <v>240</v>
      </c>
      <c r="N20">
        <f t="shared" si="1"/>
        <v>88.666666666666671</v>
      </c>
      <c r="P20">
        <f t="shared" si="2"/>
        <v>11.333333333333334</v>
      </c>
      <c r="R20">
        <f t="shared" si="3"/>
        <v>100</v>
      </c>
    </row>
    <row r="21" spans="1:18" x14ac:dyDescent="0.35">
      <c r="F21" s="11"/>
    </row>
    <row r="22" spans="1:18" x14ac:dyDescent="0.35">
      <c r="A22" s="15" t="s">
        <v>45</v>
      </c>
      <c r="B22" s="15"/>
      <c r="C22" s="15"/>
      <c r="D22" s="15"/>
      <c r="E22" s="15"/>
      <c r="F22" s="15"/>
      <c r="G22" s="15"/>
      <c r="H22" s="15"/>
      <c r="I22" s="15"/>
      <c r="J22" s="15"/>
      <c r="K22" s="19"/>
      <c r="L22" s="19"/>
    </row>
    <row r="23" spans="1:18" x14ac:dyDescent="0.35">
      <c r="A23" s="9" t="s">
        <v>4</v>
      </c>
      <c r="B23" s="2" t="s">
        <v>5</v>
      </c>
      <c r="C23" s="2" t="s">
        <v>6</v>
      </c>
      <c r="D23" s="2" t="s">
        <v>7</v>
      </c>
      <c r="E23" s="2" t="s">
        <v>8</v>
      </c>
      <c r="F23" s="11"/>
      <c r="G23" s="2" t="s">
        <v>5</v>
      </c>
      <c r="H23" s="2" t="s">
        <v>6</v>
      </c>
      <c r="I23" s="2" t="s">
        <v>7</v>
      </c>
      <c r="J23" s="2" t="s">
        <v>8</v>
      </c>
      <c r="L23" s="9" t="s">
        <v>6</v>
      </c>
    </row>
    <row r="24" spans="1:18" x14ac:dyDescent="0.35">
      <c r="A24" t="s">
        <v>16</v>
      </c>
      <c r="B24">
        <v>4800</v>
      </c>
      <c r="C24">
        <v>363.8</v>
      </c>
      <c r="D24">
        <v>2117.4</v>
      </c>
      <c r="E24">
        <v>2318.8000000000002</v>
      </c>
      <c r="F24" s="11"/>
      <c r="G24">
        <v>4069.8</v>
      </c>
      <c r="H24">
        <v>4069</v>
      </c>
      <c r="I24">
        <v>0.8</v>
      </c>
      <c r="J24">
        <v>0</v>
      </c>
      <c r="L24">
        <f t="shared" si="0"/>
        <v>4432.8</v>
      </c>
      <c r="N24">
        <f t="shared" si="1"/>
        <v>8.2070023461469042</v>
      </c>
      <c r="P24">
        <f t="shared" si="2"/>
        <v>91.792997653853092</v>
      </c>
      <c r="R24">
        <f t="shared" si="3"/>
        <v>100</v>
      </c>
    </row>
    <row r="25" spans="1:18" x14ac:dyDescent="0.35">
      <c r="A25" t="s">
        <v>17</v>
      </c>
      <c r="B25">
        <v>2400</v>
      </c>
      <c r="C25">
        <v>636.6</v>
      </c>
      <c r="D25">
        <v>1763.4</v>
      </c>
      <c r="E25">
        <v>0</v>
      </c>
      <c r="F25" s="11"/>
      <c r="G25">
        <v>1619.4</v>
      </c>
      <c r="H25">
        <v>1616.2</v>
      </c>
      <c r="I25">
        <v>3.2</v>
      </c>
      <c r="J25">
        <v>0</v>
      </c>
      <c r="L25">
        <f t="shared" si="0"/>
        <v>2252.8000000000002</v>
      </c>
      <c r="N25">
        <f t="shared" si="1"/>
        <v>28.25816761363636</v>
      </c>
      <c r="P25">
        <f t="shared" si="2"/>
        <v>71.741832386363626</v>
      </c>
      <c r="R25">
        <f t="shared" si="3"/>
        <v>99.999999999999986</v>
      </c>
    </row>
    <row r="26" spans="1:18" x14ac:dyDescent="0.35">
      <c r="A26" t="s">
        <v>18</v>
      </c>
      <c r="B26">
        <v>1600</v>
      </c>
      <c r="C26">
        <v>1077.5999999999999</v>
      </c>
      <c r="D26">
        <v>522.4</v>
      </c>
      <c r="E26">
        <v>0</v>
      </c>
      <c r="F26" s="11"/>
      <c r="G26">
        <v>481.2</v>
      </c>
      <c r="H26">
        <v>481.2</v>
      </c>
      <c r="I26">
        <v>0</v>
      </c>
      <c r="J26">
        <v>0</v>
      </c>
      <c r="L26">
        <f t="shared" si="0"/>
        <v>1558.8</v>
      </c>
      <c r="N26">
        <f t="shared" si="1"/>
        <v>69.130100076982288</v>
      </c>
      <c r="P26">
        <f t="shared" si="2"/>
        <v>30.869899923017705</v>
      </c>
      <c r="R26">
        <f t="shared" si="3"/>
        <v>100</v>
      </c>
    </row>
    <row r="27" spans="1:18" x14ac:dyDescent="0.35">
      <c r="A27" t="s">
        <v>19</v>
      </c>
      <c r="B27">
        <v>1200</v>
      </c>
      <c r="C27">
        <v>874.8</v>
      </c>
      <c r="D27">
        <v>325.2</v>
      </c>
      <c r="E27">
        <v>0</v>
      </c>
      <c r="F27" s="11"/>
      <c r="G27">
        <v>325.2</v>
      </c>
      <c r="H27">
        <v>325.2</v>
      </c>
      <c r="I27">
        <v>0</v>
      </c>
      <c r="J27">
        <v>0</v>
      </c>
      <c r="L27">
        <f t="shared" si="0"/>
        <v>1200</v>
      </c>
      <c r="N27">
        <f t="shared" si="1"/>
        <v>72.900000000000006</v>
      </c>
      <c r="P27">
        <f t="shared" si="2"/>
        <v>27.1</v>
      </c>
      <c r="R27">
        <f t="shared" si="3"/>
        <v>100</v>
      </c>
    </row>
    <row r="28" spans="1:18" x14ac:dyDescent="0.35">
      <c r="A28" t="s">
        <v>20</v>
      </c>
      <c r="B28">
        <v>960</v>
      </c>
      <c r="C28">
        <v>915</v>
      </c>
      <c r="D28">
        <v>45</v>
      </c>
      <c r="E28">
        <v>0</v>
      </c>
      <c r="F28" s="11"/>
      <c r="G28">
        <v>45</v>
      </c>
      <c r="H28">
        <v>45</v>
      </c>
      <c r="I28">
        <v>0</v>
      </c>
      <c r="J28">
        <v>0</v>
      </c>
      <c r="L28">
        <f t="shared" si="0"/>
        <v>960</v>
      </c>
      <c r="N28">
        <f t="shared" si="1"/>
        <v>95.3125</v>
      </c>
      <c r="P28">
        <f t="shared" si="2"/>
        <v>4.6875</v>
      </c>
      <c r="R28">
        <f t="shared" si="3"/>
        <v>100</v>
      </c>
    </row>
    <row r="29" spans="1:18" x14ac:dyDescent="0.35">
      <c r="A29" t="s">
        <v>21</v>
      </c>
      <c r="B29">
        <v>480</v>
      </c>
      <c r="C29">
        <v>455.6</v>
      </c>
      <c r="D29">
        <v>24.4</v>
      </c>
      <c r="E29">
        <v>0</v>
      </c>
      <c r="F29" s="11"/>
      <c r="G29">
        <v>24.4</v>
      </c>
      <c r="H29">
        <v>24.4</v>
      </c>
      <c r="I29">
        <v>0</v>
      </c>
      <c r="J29">
        <v>0</v>
      </c>
      <c r="L29">
        <f t="shared" si="0"/>
        <v>480</v>
      </c>
      <c r="N29">
        <f t="shared" si="1"/>
        <v>94.916666666666671</v>
      </c>
      <c r="P29">
        <f t="shared" si="2"/>
        <v>5.083333333333333</v>
      </c>
      <c r="R29">
        <f t="shared" si="3"/>
        <v>100</v>
      </c>
    </row>
    <row r="30" spans="1:18" x14ac:dyDescent="0.35">
      <c r="A30" t="s">
        <v>22</v>
      </c>
      <c r="B30">
        <v>240</v>
      </c>
      <c r="C30">
        <v>226.2</v>
      </c>
      <c r="D30">
        <v>13.8</v>
      </c>
      <c r="E30">
        <v>0</v>
      </c>
      <c r="F30" s="11"/>
      <c r="G30">
        <v>13.8</v>
      </c>
      <c r="H30">
        <v>13.8</v>
      </c>
      <c r="I30">
        <v>0</v>
      </c>
      <c r="J30">
        <v>0</v>
      </c>
      <c r="L30">
        <f t="shared" si="0"/>
        <v>240</v>
      </c>
      <c r="N30">
        <f t="shared" si="1"/>
        <v>94.25</v>
      </c>
      <c r="P30">
        <f t="shared" si="2"/>
        <v>5.75</v>
      </c>
      <c r="R30">
        <f t="shared" si="3"/>
        <v>100</v>
      </c>
    </row>
    <row r="31" spans="1:18" x14ac:dyDescent="0.35">
      <c r="A31" s="16"/>
      <c r="B31" s="16"/>
      <c r="C31" s="16"/>
      <c r="D31" s="16"/>
      <c r="E31" s="16"/>
      <c r="F31" s="16"/>
      <c r="G31" s="16"/>
      <c r="H31" s="16"/>
      <c r="I31" s="16"/>
      <c r="J31" s="16"/>
    </row>
    <row r="32" spans="1:18" x14ac:dyDescent="0.35">
      <c r="A32" s="17"/>
      <c r="B32" s="8"/>
      <c r="C32" s="8"/>
      <c r="D32" s="8"/>
      <c r="E32" s="8"/>
      <c r="F32" s="8"/>
      <c r="G32" s="8"/>
      <c r="H32" s="8"/>
      <c r="I32" s="8"/>
      <c r="J32" s="8"/>
    </row>
    <row r="33" spans="1:10" x14ac:dyDescent="0.35">
      <c r="A33" s="8"/>
      <c r="B33" s="8"/>
      <c r="C33" s="8"/>
      <c r="D33" s="8"/>
      <c r="E33" s="8"/>
      <c r="F33" s="8"/>
      <c r="G33" s="8"/>
      <c r="H33" s="8"/>
      <c r="I33" s="8"/>
      <c r="J33" s="8"/>
    </row>
    <row r="34" spans="1:10" x14ac:dyDescent="0.35">
      <c r="A34" s="8"/>
      <c r="B34" s="8"/>
      <c r="C34" s="8"/>
      <c r="D34" s="8"/>
      <c r="E34" s="8"/>
      <c r="F34" s="8"/>
      <c r="G34" s="8"/>
      <c r="H34" s="8"/>
      <c r="I34" s="8"/>
      <c r="J34" s="8"/>
    </row>
    <row r="35" spans="1:10" x14ac:dyDescent="0.35">
      <c r="A35" s="8"/>
      <c r="B35" s="8"/>
      <c r="C35" s="8"/>
      <c r="D35" s="8"/>
      <c r="E35" s="8"/>
      <c r="F35" s="8"/>
      <c r="G35" s="8"/>
      <c r="H35" s="8"/>
      <c r="I35" s="8"/>
      <c r="J35" s="8"/>
    </row>
    <row r="36" spans="1:10" x14ac:dyDescent="0.35">
      <c r="A36" s="8"/>
      <c r="B36" s="8"/>
      <c r="C36" s="8"/>
      <c r="D36" s="8"/>
      <c r="E36" s="8"/>
      <c r="F36" s="8"/>
      <c r="G36" s="8"/>
      <c r="H36" s="8"/>
      <c r="I36" s="8"/>
      <c r="J36" s="8"/>
    </row>
    <row r="37" spans="1:10" x14ac:dyDescent="0.35">
      <c r="A37" s="8"/>
      <c r="B37" s="8"/>
      <c r="C37" s="8"/>
      <c r="D37" s="8"/>
      <c r="E37" s="8"/>
      <c r="F37" s="8"/>
      <c r="G37" s="8"/>
      <c r="H37" s="8"/>
      <c r="I37" s="8"/>
      <c r="J37" s="8"/>
    </row>
    <row r="38" spans="1:10" x14ac:dyDescent="0.35">
      <c r="A38" s="8"/>
      <c r="B38" s="8"/>
      <c r="C38" s="8"/>
      <c r="D38" s="8"/>
      <c r="E38" s="8"/>
      <c r="F38" s="8"/>
      <c r="G38" s="8"/>
      <c r="H38" s="8"/>
      <c r="I38" s="8"/>
      <c r="J38" s="8"/>
    </row>
    <row r="39" spans="1:10" x14ac:dyDescent="0.35">
      <c r="A39" s="8"/>
      <c r="B39" s="8"/>
      <c r="C39" s="8"/>
      <c r="D39" s="8"/>
      <c r="E39" s="8"/>
      <c r="F39" s="8"/>
      <c r="G39" s="8"/>
      <c r="H39" s="8"/>
      <c r="I39" s="8"/>
      <c r="J39" s="8"/>
    </row>
    <row r="40" spans="1:10" x14ac:dyDescent="0.35">
      <c r="A40" s="16"/>
      <c r="B40" s="16"/>
      <c r="C40" s="16"/>
      <c r="D40" s="16"/>
      <c r="E40" s="16"/>
      <c r="F40" s="16"/>
      <c r="G40" s="16"/>
      <c r="H40" s="16"/>
      <c r="I40" s="16"/>
      <c r="J40" s="16"/>
    </row>
    <row r="41" spans="1:10" x14ac:dyDescent="0.35">
      <c r="A41" s="17"/>
      <c r="B41" s="8"/>
      <c r="C41" s="8"/>
      <c r="D41" s="8"/>
      <c r="E41" s="8"/>
      <c r="F41" s="8"/>
      <c r="G41" s="8"/>
      <c r="H41" s="8"/>
      <c r="I41" s="8"/>
      <c r="J41" s="8"/>
    </row>
    <row r="42" spans="1:10" x14ac:dyDescent="0.35">
      <c r="A42" s="8"/>
      <c r="B42" s="8"/>
      <c r="C42" s="8"/>
      <c r="D42" s="8"/>
      <c r="E42" s="8"/>
      <c r="F42" s="8"/>
      <c r="G42" s="8"/>
      <c r="H42" s="8"/>
      <c r="I42" s="8"/>
      <c r="J42" s="8"/>
    </row>
    <row r="43" spans="1:10" x14ac:dyDescent="0.35">
      <c r="A43" s="8"/>
      <c r="B43" s="8"/>
      <c r="C43" s="8"/>
      <c r="D43" s="8"/>
      <c r="E43" s="8"/>
      <c r="F43" s="8"/>
      <c r="G43" s="8"/>
      <c r="H43" s="8"/>
      <c r="I43" s="8"/>
      <c r="J43" s="8"/>
    </row>
    <row r="44" spans="1:10" x14ac:dyDescent="0.35">
      <c r="A44" s="8"/>
      <c r="B44" s="8"/>
      <c r="C44" s="8"/>
      <c r="D44" s="8"/>
      <c r="E44" s="8"/>
      <c r="F44" s="8"/>
      <c r="G44" s="8"/>
      <c r="H44" s="8"/>
      <c r="I44" s="8"/>
      <c r="J44" s="8"/>
    </row>
    <row r="45" spans="1:10" x14ac:dyDescent="0.3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0" x14ac:dyDescent="0.3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0" x14ac:dyDescent="0.35">
      <c r="A47" s="8"/>
      <c r="B47" s="8"/>
      <c r="C47" s="8"/>
      <c r="D47" s="8"/>
      <c r="E47" s="8"/>
      <c r="F47" s="8"/>
      <c r="G47" s="8"/>
      <c r="H47" s="8"/>
      <c r="I47" s="8"/>
      <c r="J47" s="8"/>
    </row>
    <row r="48" spans="1:10" x14ac:dyDescent="0.35">
      <c r="A48" s="8"/>
      <c r="B48" s="8"/>
      <c r="C48" s="8"/>
      <c r="D48" s="8"/>
      <c r="E48" s="8"/>
      <c r="F48" s="8"/>
      <c r="G48" s="8"/>
      <c r="H48" s="8"/>
      <c r="I48" s="8"/>
      <c r="J48" s="8"/>
    </row>
    <row r="49" spans="1:10" x14ac:dyDescent="0.35">
      <c r="A49" s="16"/>
      <c r="B49" s="16"/>
      <c r="C49" s="16"/>
      <c r="D49" s="16"/>
      <c r="E49" s="16"/>
      <c r="F49" s="16"/>
      <c r="G49" s="16"/>
      <c r="H49" s="16"/>
      <c r="I49" s="16"/>
      <c r="J49" s="16"/>
    </row>
    <row r="50" spans="1:10" x14ac:dyDescent="0.35">
      <c r="A50" s="8"/>
      <c r="B50" s="8"/>
      <c r="C50" s="8"/>
      <c r="D50" s="8"/>
      <c r="E50" s="8"/>
      <c r="F50" s="8"/>
      <c r="G50" s="8"/>
      <c r="H50" s="8"/>
      <c r="I50" s="8"/>
      <c r="J50" s="8"/>
    </row>
    <row r="51" spans="1:10" x14ac:dyDescent="0.35">
      <c r="A51" s="8"/>
      <c r="B51" s="8"/>
      <c r="C51" s="8"/>
      <c r="D51" s="8"/>
      <c r="E51" s="8"/>
      <c r="F51" s="8"/>
      <c r="G51" s="8"/>
      <c r="H51" s="8"/>
      <c r="I51" s="8"/>
      <c r="J51" s="8"/>
    </row>
    <row r="52" spans="1:10" x14ac:dyDescent="0.35">
      <c r="A52" s="8"/>
      <c r="B52" s="8"/>
      <c r="C52" s="8"/>
      <c r="D52" s="8"/>
      <c r="E52" s="8"/>
      <c r="F52" s="8"/>
      <c r="G52" s="8"/>
      <c r="H52" s="8"/>
      <c r="I52" s="8"/>
      <c r="J52" s="8"/>
    </row>
    <row r="53" spans="1:10" x14ac:dyDescent="0.35">
      <c r="A53" s="8"/>
      <c r="B53" s="8"/>
      <c r="C53" s="8"/>
      <c r="D53" s="8"/>
      <c r="E53" s="8"/>
      <c r="F53" s="8"/>
      <c r="G53" s="8"/>
      <c r="H53" s="8"/>
      <c r="I53" s="8"/>
      <c r="J53" s="8"/>
    </row>
  </sheetData>
  <mergeCells count="5">
    <mergeCell ref="G2:J2"/>
    <mergeCell ref="B2:E2"/>
    <mergeCell ref="A1:J1"/>
    <mergeCell ref="A12:J12"/>
    <mergeCell ref="A22:J22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BF8B6-79FD-4653-B3CA-E9831D0E825D}">
  <dimension ref="A1"/>
  <sheetViews>
    <sheetView workbookViewId="0">
      <selection activeCell="J7" sqref="J7"/>
    </sheetView>
  </sheetViews>
  <sheetFormatPr defaultRowHeight="14.5" x14ac:dyDescent="0.35"/>
  <sheetData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2F800-88D0-4C59-B621-31F8CD9EA1A8}">
  <dimension ref="A1"/>
  <sheetViews>
    <sheetView workbookViewId="0">
      <selection activeCell="AB10" sqref="AB10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B32DF-24AB-4D68-86D1-A3816DA1158C}">
  <dimension ref="A1"/>
  <sheetViews>
    <sheetView workbookViewId="0">
      <selection activeCell="P19" sqref="P19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E8552-7D10-4E3F-BE12-85A8CFF4EA2A}">
  <dimension ref="A1"/>
  <sheetViews>
    <sheetView workbookViewId="0">
      <selection activeCell="AC40" sqref="AC40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Relay_0</vt:lpstr>
      <vt:lpstr>Relay_1</vt:lpstr>
      <vt:lpstr>Relay_2</vt:lpstr>
      <vt:lpstr>Summary</vt:lpstr>
      <vt:lpstr>Summary_packets</vt:lpstr>
      <vt:lpstr>packets</vt:lpstr>
      <vt:lpstr>latency</vt:lpstr>
      <vt:lpstr>PDR</vt:lpstr>
      <vt:lpstr>Goodput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Emilio Biello</dc:creator>
  <cp:lastModifiedBy>Emilio Biello</cp:lastModifiedBy>
  <cp:lastPrinted>2020-02-11T21:34:48Z</cp:lastPrinted>
  <dcterms:created xsi:type="dcterms:W3CDTF">2015-06-05T18:19:34Z</dcterms:created>
  <dcterms:modified xsi:type="dcterms:W3CDTF">2020-04-11T14:39:10Z</dcterms:modified>
</cp:coreProperties>
</file>