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7" i="1"/>
  <c r="K16" i="1"/>
  <c r="K15" i="1"/>
  <c r="K14" i="1"/>
  <c r="K13" i="1"/>
  <c r="K12" i="1"/>
  <c r="K11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10" i="1"/>
  <c r="K9" i="1"/>
  <c r="K8" i="1"/>
  <c r="K7" i="1"/>
  <c r="K6" i="1"/>
  <c r="K5" i="1"/>
  <c r="K4" i="1"/>
  <c r="K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18" i="1" l="1"/>
  <c r="K18" i="1"/>
  <c r="M18" i="1"/>
</calcChain>
</file>

<file path=xl/sharedStrings.xml><?xml version="1.0" encoding="utf-8"?>
<sst xmlns="http://schemas.openxmlformats.org/spreadsheetml/2006/main" count="16" uniqueCount="13">
  <si>
    <t>ID</t>
  </si>
  <si>
    <t>CONF</t>
  </si>
  <si>
    <t>SAMPLE</t>
  </si>
  <si>
    <t>SIZE</t>
  </si>
  <si>
    <t>Acum..Pasante</t>
  </si>
  <si>
    <t>Residual</t>
  </si>
  <si>
    <t>residualdeloptim</t>
  </si>
  <si>
    <t>interpolacion lineal</t>
  </si>
  <si>
    <t>p80</t>
  </si>
  <si>
    <t>promedio</t>
  </si>
  <si>
    <t>p50</t>
  </si>
  <si>
    <t>p10</t>
  </si>
  <si>
    <t>interpolacion logaritmica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</si>
</sst>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&quot;Calibri&quot;"/>
    </font>
    <font>
      <sz val="8"/>
      <color rgb="FF000000"/>
      <name val="&quot;Calibri&quot;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7"/>
  <sheetViews>
    <sheetView tabSelected="1" workbookViewId="0">
      <selection activeCell="O4" sqref="O4"/>
    </sheetView>
  </sheetViews>
  <sheetFormatPr baseColWidth="10" defaultColWidth="8.7265625" defaultRowHeight="14.5"/>
  <cols>
    <col min="10" max="10" width="16.81640625" bestFit="1" customWidth="1"/>
    <col min="17" max="17" width="11.179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J1" t="s">
        <v>7</v>
      </c>
      <c r="M1" t="s">
        <v>12</v>
      </c>
    </row>
    <row r="2" spans="1:14">
      <c r="A2" s="1">
        <v>1</v>
      </c>
      <c r="B2" s="4">
        <v>1</v>
      </c>
      <c r="C2" s="4">
        <v>1</v>
      </c>
      <c r="D2" s="5">
        <v>0.72399999999999998</v>
      </c>
      <c r="E2" s="4">
        <v>0</v>
      </c>
      <c r="F2" s="6">
        <v>-0.185077975592188</v>
      </c>
      <c r="G2" s="6">
        <v>-1.65625888641643</v>
      </c>
      <c r="I2" t="s">
        <v>0</v>
      </c>
      <c r="J2" t="s">
        <v>8</v>
      </c>
      <c r="K2" t="s">
        <v>10</v>
      </c>
      <c r="L2" t="s">
        <v>11</v>
      </c>
      <c r="M2" t="s">
        <v>8</v>
      </c>
      <c r="N2" t="s">
        <v>10</v>
      </c>
    </row>
    <row r="3" spans="1:14">
      <c r="A3" s="1">
        <v>1</v>
      </c>
      <c r="B3" s="4">
        <v>1</v>
      </c>
      <c r="C3" s="4">
        <v>2</v>
      </c>
      <c r="D3" s="5">
        <v>0.83199999999999996</v>
      </c>
      <c r="E3" s="4">
        <v>8.0016003200583399E-2</v>
      </c>
      <c r="F3" s="6">
        <v>-0.188255039362417</v>
      </c>
      <c r="G3" s="6">
        <v>-1.9582827655731301</v>
      </c>
      <c r="I3">
        <v>1</v>
      </c>
      <c r="J3">
        <f>(80-E30)/(E31-E30)*(D31-D30)+D30</f>
        <v>35.995570085470064</v>
      </c>
      <c r="K3">
        <f>(50-E24)/(E25-E24)*(D25-D24)+D24</f>
        <v>16.761877862595426</v>
      </c>
      <c r="M3">
        <f>(LN(80)-LN(E30))/(LN(E31)-LN(E30))*(D31-D30)+D30</f>
        <v>36.024155930399075</v>
      </c>
      <c r="N3">
        <f>(LN(50)-LN(E24))/(LN(E25)-LN(E24))*(D25-D24)+D24</f>
        <v>16.785492888158647</v>
      </c>
    </row>
    <row r="4" spans="1:14">
      <c r="A4" s="1">
        <v>1</v>
      </c>
      <c r="B4" s="4">
        <v>1</v>
      </c>
      <c r="C4" s="4">
        <v>3</v>
      </c>
      <c r="D4" s="5">
        <v>0.95499999999999996</v>
      </c>
      <c r="E4" s="4">
        <v>0.32006401280250402</v>
      </c>
      <c r="F4" s="6">
        <v>-0.17948480490948701</v>
      </c>
      <c r="G4" s="6">
        <v>-2.18185426469373</v>
      </c>
      <c r="I4">
        <v>2</v>
      </c>
      <c r="J4">
        <f>(80-E76)/(E77-E76)*(D77-D76)+D76</f>
        <v>21.172936507936509</v>
      </c>
      <c r="K4">
        <f>(50-E71)/(E72-E71)*(D72-D71)+D71</f>
        <v>10.468</v>
      </c>
      <c r="M4">
        <f>(LN(80)-LN(E76))/(LN(E77)-LN(E76))*(D77-D76)+D76</f>
        <v>21.195467765196391</v>
      </c>
      <c r="N4">
        <f>(LN(50)-LN(E71))/(LN(E72)-LN(E71))*(D72-D71)+D71</f>
        <v>10.486735915214901</v>
      </c>
    </row>
    <row r="5" spans="1:14">
      <c r="A5" s="1">
        <v>1</v>
      </c>
      <c r="B5" s="4">
        <v>1</v>
      </c>
      <c r="C5" s="4">
        <v>4</v>
      </c>
      <c r="D5" s="5">
        <v>1.0960000000000001</v>
      </c>
      <c r="E5" s="4">
        <v>0.81016203240642404</v>
      </c>
      <c r="F5" s="6">
        <v>-0.159556620958069</v>
      </c>
      <c r="G5" s="6">
        <v>-2.25679260681996</v>
      </c>
      <c r="I5">
        <v>3</v>
      </c>
      <c r="J5">
        <f>(80-E128)/(E129-E128)*(D129-D128)+D128</f>
        <v>20.456335881104032</v>
      </c>
      <c r="K5">
        <f>(50-E122)/(E123-E122)*(D123-D122)+D122</f>
        <v>9.9599023090586094</v>
      </c>
      <c r="M5">
        <f>(LN(80)-LN(E128))/(LN(E129)-LN(E128))*(D129-D128)+D128</f>
        <v>20.468553996735885</v>
      </c>
      <c r="N5">
        <f>(LN(50)-LN(E122))/(LN(E123)-LN(E122))*(D123-D122)+D122</f>
        <v>9.9621306969713643</v>
      </c>
    </row>
    <row r="6" spans="1:14">
      <c r="A6" s="1">
        <v>1</v>
      </c>
      <c r="B6" s="4">
        <v>1</v>
      </c>
      <c r="C6" s="4">
        <v>5</v>
      </c>
      <c r="D6" s="5">
        <v>1.2589999999999999</v>
      </c>
      <c r="E6" s="4">
        <v>1.50030006001195</v>
      </c>
      <c r="F6" s="6">
        <v>-0.139993880060689</v>
      </c>
      <c r="G6" s="6">
        <v>-2.25959046198478</v>
      </c>
      <c r="I6">
        <v>4</v>
      </c>
      <c r="J6">
        <f>(80-E193)/(E194-E193)*(D194-D193)+D193</f>
        <v>18.348680628272252</v>
      </c>
      <c r="K6">
        <f>(50-E187)/(E188-E187)*(D188-D187)+D187</f>
        <v>7.7383693516699408</v>
      </c>
      <c r="M6">
        <f>(LN(80)-LN(E193))/(LN(E194)-LN(E193))*(D194-D193)+D193</f>
        <v>18.363092665893877</v>
      </c>
      <c r="N6">
        <f>(LN(50)-LN(E187))/(LN(E188)-LN(E187))*(D188-D187)+D187</f>
        <v>7.7449948991796864</v>
      </c>
    </row>
    <row r="7" spans="1:14">
      <c r="A7" s="1">
        <v>1</v>
      </c>
      <c r="B7" s="4">
        <v>1</v>
      </c>
      <c r="C7" s="4">
        <v>6</v>
      </c>
      <c r="D7" s="5">
        <v>1.4450000000000001</v>
      </c>
      <c r="E7" s="4">
        <v>2.4104820964192299</v>
      </c>
      <c r="F7" s="6">
        <v>-0.120718114228538</v>
      </c>
      <c r="G7" s="6">
        <v>-2.1857960723922401</v>
      </c>
      <c r="I7">
        <v>5</v>
      </c>
      <c r="J7">
        <f>(80-E258)/(E259-E258)*(D259-D258)+D258</f>
        <v>16.256469976359341</v>
      </c>
      <c r="K7">
        <f>(50-E252)/(E253-E252)*(D253-D252)+D252</f>
        <v>7.2670833333333293</v>
      </c>
      <c r="M7">
        <f>(LN(80)-LN(E258))/(LN(E259)-LN(E258))*(D259-D258)+D258</f>
        <v>16.271292822001293</v>
      </c>
      <c r="N7">
        <f>(LN(50)-LN(E252))/(LN(E253)-LN(E252))*(D253-D252)+D252</f>
        <v>7.2785148268696629</v>
      </c>
    </row>
    <row r="8" spans="1:14">
      <c r="A8" s="1">
        <v>1</v>
      </c>
      <c r="B8" s="4">
        <v>1</v>
      </c>
      <c r="C8" s="4">
        <v>7</v>
      </c>
      <c r="D8" s="5">
        <v>1.66</v>
      </c>
      <c r="E8" s="4">
        <v>3.5107021404280401</v>
      </c>
      <c r="F8" s="6">
        <v>-0.105249534788127</v>
      </c>
      <c r="G8" s="6">
        <v>-2.10464866554147</v>
      </c>
      <c r="I8">
        <v>6</v>
      </c>
      <c r="J8">
        <f>(80-E325)/(E326-E325)*(D326-D325)+D325</f>
        <v>18.461417553191481</v>
      </c>
      <c r="K8">
        <f>(50-E319)/(E320-E319)*(D320-D319)+D319</f>
        <v>7.8081860465116399</v>
      </c>
      <c r="M8">
        <f>(LN(80)-LN(E325))/(LN(E326)-LN(E325))*(D326-D325)+D325</f>
        <v>18.476142760728461</v>
      </c>
      <c r="N8">
        <f>(LN(50)-LN(E319))/(LN(E320)-LN(E319))*(D320-D319)+D319</f>
        <v>7.8172905923658318</v>
      </c>
    </row>
    <row r="9" spans="1:14">
      <c r="A9" s="1">
        <v>1</v>
      </c>
      <c r="B9" s="4">
        <v>1</v>
      </c>
      <c r="C9" s="4">
        <v>8</v>
      </c>
      <c r="D9" s="5">
        <v>1.905</v>
      </c>
      <c r="E9" s="4">
        <v>4.7809561912382001</v>
      </c>
      <c r="F9" s="6">
        <v>-9.4273952929017302E-2</v>
      </c>
      <c r="G9" s="6">
        <v>-2.0532138755277698</v>
      </c>
      <c r="I9">
        <v>7</v>
      </c>
      <c r="J9">
        <f>(80-E378)/(E379-E378)*(D379-D378)+D378</f>
        <v>21.842048927038626</v>
      </c>
      <c r="K9">
        <f>(50-E373)/(E374-E373)*(D374-D373)+D373</f>
        <v>10.310155866900173</v>
      </c>
      <c r="M9">
        <f>(LN(80)-LN(E378))/(LN(E379)-LN(E378))*(D379-D378)+D378</f>
        <v>21.861962246266629</v>
      </c>
      <c r="N9">
        <f>(LN(50)-LN(E373))/(LN(E374)-LN(E373))*(D374-D373)+D373</f>
        <v>10.324012735505683</v>
      </c>
    </row>
    <row r="10" spans="1:14">
      <c r="A10" s="1">
        <v>1</v>
      </c>
      <c r="B10" s="4">
        <v>1</v>
      </c>
      <c r="C10" s="4">
        <v>9</v>
      </c>
      <c r="D10" s="5">
        <v>2.1880000000000002</v>
      </c>
      <c r="E10" s="4">
        <v>6.2012402480495696</v>
      </c>
      <c r="F10" s="6">
        <v>-8.9310139595889806E-2</v>
      </c>
      <c r="G10" s="6">
        <v>-2.1029786327215199</v>
      </c>
      <c r="I10">
        <v>8</v>
      </c>
      <c r="J10">
        <f>(80-E433)/(E434-E433)*(D434-D433)+D433</f>
        <v>23.206310817941986</v>
      </c>
      <c r="K10">
        <f>(50-E427)/(E428-E427)*(D428-D427)+D427</f>
        <v>10.002900195694727</v>
      </c>
      <c r="M10">
        <f>(LN(80)-LN(E433))/(LN(E434)-LN(E433))*(D434-D433)+D433</f>
        <v>23.212693047166987</v>
      </c>
      <c r="N10">
        <f>(LN(50)-LN(E427))/(LN(E428)-LN(E427))*(D428-D427)+D427</f>
        <v>10.003045659371072</v>
      </c>
    </row>
    <row r="11" spans="1:14">
      <c r="A11" s="1">
        <v>1</v>
      </c>
      <c r="B11" s="4">
        <v>1</v>
      </c>
      <c r="C11" s="4">
        <v>10</v>
      </c>
      <c r="D11" s="5">
        <v>2.512</v>
      </c>
      <c r="E11" s="4">
        <v>7.7515503100619698</v>
      </c>
      <c r="F11" s="6">
        <v>-9.0487997088329594E-2</v>
      </c>
      <c r="G11" s="6">
        <v>-2.2993699429443701</v>
      </c>
      <c r="I11">
        <v>9</v>
      </c>
      <c r="J11">
        <f>(80-E486)/(E487-E486)*(D487-D486)+D486</f>
        <v>25.299973176470569</v>
      </c>
      <c r="K11">
        <f>(50-E480)/(E481-E480)*(D481-D480)+D480</f>
        <v>11.208703422053244</v>
      </c>
      <c r="M11">
        <f>(LN(80)-LN(E486))/(LN(E487)-LN(E486))*(D487-D486)+D486</f>
        <v>25.318816685697072</v>
      </c>
      <c r="N11">
        <f>(LN(50)-LN(E480))/(LN(E481)-LN(E480))*(D481-D480)+D480</f>
        <v>11.220567973817074</v>
      </c>
    </row>
    <row r="12" spans="1:14">
      <c r="A12" s="1">
        <v>1</v>
      </c>
      <c r="B12" s="4">
        <v>1</v>
      </c>
      <c r="C12" s="4">
        <v>11</v>
      </c>
      <c r="D12" s="5">
        <v>2.8839999999999999</v>
      </c>
      <c r="E12" s="4">
        <v>9.4218843768753402</v>
      </c>
      <c r="F12" s="6">
        <v>-9.8042071573548203E-2</v>
      </c>
      <c r="G12" s="6">
        <v>-2.6951133017504798</v>
      </c>
      <c r="I12">
        <v>10</v>
      </c>
      <c r="J12">
        <f>(80-E538)/(E539-E538)*(D539-D538)+D538</f>
        <v>24.53520043010753</v>
      </c>
      <c r="K12">
        <f>(50-E532)/(E533-E532)*(D533-D532)+D532</f>
        <v>11.480620111731842</v>
      </c>
      <c r="M12">
        <f>(LN(80)-LN(E538))/(LN(E539)-LN(E538))*(D539-D538)+D538</f>
        <v>24.55980809403648</v>
      </c>
      <c r="N12">
        <f>(LN(50)-LN(E532))/(LN(E533)-LN(E532))*(D533-D532)+D532</f>
        <v>11.480695533990843</v>
      </c>
    </row>
    <row r="13" spans="1:14">
      <c r="A13" s="1">
        <v>1</v>
      </c>
      <c r="B13" s="4">
        <v>1</v>
      </c>
      <c r="C13" s="4">
        <v>12</v>
      </c>
      <c r="D13" s="5">
        <v>3.3109999999999999</v>
      </c>
      <c r="E13" s="4">
        <v>11.2122424484897</v>
      </c>
      <c r="F13" s="6">
        <v>-0.111674219271282</v>
      </c>
      <c r="G13" s="6">
        <v>-3.3269569521797902</v>
      </c>
      <c r="I13">
        <v>11</v>
      </c>
      <c r="J13">
        <f>(80-E588)/(E589-E588)*(D589-D588)+D588</f>
        <v>27.736343259557348</v>
      </c>
      <c r="K13">
        <f>(50-E583)/(E584-E583)*(D584-D583)+D583</f>
        <v>13.202354054054073</v>
      </c>
      <c r="M13">
        <f>(LN(80)-LN(E588))/(LN(E589)-LN(E588))*(D589-D588)+D588</f>
        <v>27.764415456415591</v>
      </c>
      <c r="N13">
        <f>(LN(50)-LN(E583))/(LN(E584)-LN(E583))*(D584-D583)+D583</f>
        <v>13.203399173008243</v>
      </c>
    </row>
    <row r="14" spans="1:14">
      <c r="A14" s="1">
        <v>1</v>
      </c>
      <c r="B14" s="4">
        <v>1</v>
      </c>
      <c r="C14" s="4">
        <v>13</v>
      </c>
      <c r="D14" s="5">
        <v>3.802</v>
      </c>
      <c r="E14" s="4">
        <v>13.132626525305</v>
      </c>
      <c r="F14" s="6">
        <v>-0.130951457325134</v>
      </c>
      <c r="G14" s="6">
        <v>-4.2226817093404598</v>
      </c>
      <c r="I14">
        <v>12</v>
      </c>
      <c r="J14">
        <f>(80-E625)/(E626-E625)*(D626-D625)+D625</f>
        <v>37.946711258278185</v>
      </c>
      <c r="K14">
        <f>(50-E618)/(E619-E618)*(D619-D618)+D618</f>
        <v>14.801367735470949</v>
      </c>
      <c r="M14">
        <f>(LN(80)-LN(E625))/(LN(E626)-LN(E625))*(D626-D625)+D625</f>
        <v>37.96916269881735</v>
      </c>
      <c r="N14">
        <f>(LN(50)-LN(E618))/(LN(E619)-LN(E618))*(D619-D618)+D618</f>
        <v>14.815360478824161</v>
      </c>
    </row>
    <row r="15" spans="1:14">
      <c r="A15" s="1">
        <v>1</v>
      </c>
      <c r="B15" s="4">
        <v>1</v>
      </c>
      <c r="C15" s="4">
        <v>14</v>
      </c>
      <c r="D15" s="5">
        <v>4.3650000000000002</v>
      </c>
      <c r="E15" s="4">
        <v>15.203040608121601</v>
      </c>
      <c r="F15" s="6">
        <v>-0.15485506195839099</v>
      </c>
      <c r="G15" s="6">
        <v>-5.3789702318766803</v>
      </c>
      <c r="I15">
        <v>13</v>
      </c>
      <c r="J15">
        <f>(80-E670)/(E671-E670)*(D671-D670)+D670</f>
        <v>27.411696500000037</v>
      </c>
      <c r="K15">
        <f>(50-E664)/(E665-E664)*(D665-D664)+D664</f>
        <v>12.738387858347393</v>
      </c>
      <c r="M15">
        <f>(LN(80)-LN(E670))/(LN(E671)-LN(E670))*(D671-D670)+D670</f>
        <v>27.431467366438223</v>
      </c>
      <c r="N15">
        <f>(LN(50)-LN(E664))/(LN(E665)-LN(E664))*(D665-D664)+D664</f>
        <v>12.758068261839021</v>
      </c>
    </row>
    <row r="16" spans="1:14">
      <c r="A16" s="1">
        <v>1</v>
      </c>
      <c r="B16" s="4">
        <v>1</v>
      </c>
      <c r="C16" s="4">
        <v>15</v>
      </c>
      <c r="D16" s="5">
        <v>5.0119999999999996</v>
      </c>
      <c r="E16" s="4">
        <v>17.4534906981396</v>
      </c>
      <c r="F16" s="6">
        <v>-0.18252195402386501</v>
      </c>
      <c r="G16" s="6">
        <v>-6.7843569122505096</v>
      </c>
      <c r="I16">
        <v>14</v>
      </c>
      <c r="J16">
        <f>(80-E712)/(E713-E712)*(D713-D712)+D712</f>
        <v>35.270657763975152</v>
      </c>
      <c r="K16">
        <f>(50-E705)/(E706-E705)*(D706-D705)+D705</f>
        <v>13.987396551724132</v>
      </c>
      <c r="M16">
        <f>(LN(80)-LN(E712))/(LN(E713)-LN(E712))*(D713-D712)+D712</f>
        <v>35.281219372521825</v>
      </c>
      <c r="N16">
        <f>(LN(50)-LN(E705))/(LN(E706)-LN(E705))*(D706-D705)+D705</f>
        <v>14.012032089396628</v>
      </c>
    </row>
    <row r="17" spans="1:14">
      <c r="A17" s="1">
        <v>1</v>
      </c>
      <c r="B17" s="4">
        <v>1</v>
      </c>
      <c r="C17" s="4">
        <v>16</v>
      </c>
      <c r="D17" s="5">
        <v>5.7539999999999996</v>
      </c>
      <c r="E17" s="4">
        <v>19.913982796559299</v>
      </c>
      <c r="F17" s="6">
        <v>-0.21273181604213601</v>
      </c>
      <c r="G17" s="6">
        <v>-8.3949186754013301</v>
      </c>
      <c r="I17">
        <v>15</v>
      </c>
      <c r="J17">
        <f>(80-E753)/(E754-E753)*(D754-D753)+D753</f>
        <v>32.210786516853929</v>
      </c>
      <c r="K17">
        <f>(50-E747)/(E748-E747)*(D748-D747)+D747</f>
        <v>13.361872897196262</v>
      </c>
      <c r="M17">
        <f>(LN(80)-LN(E753))/(LN(E754)-LN(E753))*(D754-D753)+D753</f>
        <v>32.235402222400019</v>
      </c>
      <c r="N17">
        <f>(LN(50)-LN(E747))/(LN(E748)-LN(E747))*(D748-D747)+D747</f>
        <v>13.370446007012978</v>
      </c>
    </row>
    <row r="18" spans="1:14">
      <c r="A18" s="1">
        <v>1</v>
      </c>
      <c r="B18" s="4">
        <v>1</v>
      </c>
      <c r="C18" s="4">
        <v>17</v>
      </c>
      <c r="D18" s="5">
        <v>6.6070000000000002</v>
      </c>
      <c r="E18" s="4">
        <v>22.624524904981001</v>
      </c>
      <c r="F18" s="6">
        <v>-0.24435945668470199</v>
      </c>
      <c r="G18" s="6">
        <v>-10.1522623726338</v>
      </c>
      <c r="I18" t="s">
        <v>9</v>
      </c>
      <c r="J18">
        <f>SUM(J3:J17)/15</f>
        <v>25.743409285503802</v>
      </c>
      <c r="K18">
        <f>SUM(K3:K17)/15</f>
        <v>11.406478506422781</v>
      </c>
      <c r="M18">
        <f>SUM(M3:M17)/15</f>
        <v>25.762243542047674</v>
      </c>
      <c r="N18">
        <f>SUM(N3:N17)/15</f>
        <v>11.417519182101717</v>
      </c>
    </row>
    <row r="19" spans="1:14">
      <c r="A19" s="1">
        <v>1</v>
      </c>
      <c r="B19" s="4">
        <v>1</v>
      </c>
      <c r="C19" s="4">
        <v>18</v>
      </c>
      <c r="D19" s="5">
        <v>7.5860000000000003</v>
      </c>
      <c r="E19" s="4">
        <v>25.625125025005001</v>
      </c>
      <c r="F19" s="6">
        <v>-0.27582107383787302</v>
      </c>
      <c r="G19" s="6">
        <v>-11.9567928037826</v>
      </c>
    </row>
    <row r="20" spans="1:14">
      <c r="A20" s="1">
        <v>1</v>
      </c>
      <c r="B20" s="4">
        <v>1</v>
      </c>
      <c r="C20" s="4">
        <v>19</v>
      </c>
      <c r="D20" s="5">
        <v>8.7100000000000009</v>
      </c>
      <c r="E20" s="4">
        <v>28.965793158631701</v>
      </c>
      <c r="F20" s="6">
        <v>-0.30537129166140597</v>
      </c>
      <c r="G20" s="6">
        <v>-13.6835237781111</v>
      </c>
    </row>
    <row r="21" spans="1:14">
      <c r="A21" s="1">
        <v>1</v>
      </c>
      <c r="B21" s="4">
        <v>1</v>
      </c>
      <c r="C21" s="4">
        <v>20</v>
      </c>
      <c r="D21" s="5">
        <v>10</v>
      </c>
      <c r="E21" s="4">
        <v>32.6765353070614</v>
      </c>
      <c r="F21" s="6">
        <v>-0.33145000924926699</v>
      </c>
      <c r="G21" s="6">
        <v>-15.2035895689255</v>
      </c>
    </row>
    <row r="22" spans="1:14">
      <c r="A22" s="1">
        <v>1</v>
      </c>
      <c r="B22" s="4">
        <v>1</v>
      </c>
      <c r="C22" s="4">
        <v>21</v>
      </c>
      <c r="D22" s="5">
        <v>11.481999999999999</v>
      </c>
      <c r="E22" s="4">
        <v>36.787357471494303</v>
      </c>
      <c r="F22" s="6">
        <v>-0.35239540102025801</v>
      </c>
      <c r="G22" s="6">
        <v>-16.381369101891199</v>
      </c>
    </row>
    <row r="23" spans="1:14">
      <c r="A23" s="1">
        <v>1</v>
      </c>
      <c r="B23" s="4">
        <v>1</v>
      </c>
      <c r="C23" s="4">
        <v>22</v>
      </c>
      <c r="D23" s="5">
        <v>13.183</v>
      </c>
      <c r="E23" s="4">
        <v>41.298259651930401</v>
      </c>
      <c r="F23" s="6">
        <v>-0.36668395455267</v>
      </c>
      <c r="G23" s="6">
        <v>-17.096410711151901</v>
      </c>
    </row>
    <row r="24" spans="1:14">
      <c r="A24" s="1">
        <v>1</v>
      </c>
      <c r="B24" s="4">
        <v>1</v>
      </c>
      <c r="C24" s="4">
        <v>23</v>
      </c>
      <c r="D24" s="5">
        <v>15.135999999999999</v>
      </c>
      <c r="E24" s="4">
        <v>46.199239847969601</v>
      </c>
      <c r="F24" s="6">
        <v>-0.37282259789122402</v>
      </c>
      <c r="G24" s="6">
        <v>-17.250314365782899</v>
      </c>
    </row>
    <row r="25" spans="1:14">
      <c r="A25" s="1">
        <v>1</v>
      </c>
      <c r="B25" s="4">
        <v>1</v>
      </c>
      <c r="C25" s="4">
        <v>24</v>
      </c>
      <c r="D25" s="5">
        <v>17.378</v>
      </c>
      <c r="E25" s="4">
        <v>51.440288057611497</v>
      </c>
      <c r="F25" s="6">
        <v>-0.36976459888304802</v>
      </c>
      <c r="G25" s="6">
        <v>-16.796398889081502</v>
      </c>
    </row>
    <row r="26" spans="1:14">
      <c r="A26" s="1">
        <v>1</v>
      </c>
      <c r="B26" s="4">
        <v>1</v>
      </c>
      <c r="C26" s="4">
        <v>25</v>
      </c>
      <c r="D26" s="5">
        <v>19.952999999999999</v>
      </c>
      <c r="E26" s="4">
        <v>56.931386277255399</v>
      </c>
      <c r="F26" s="6">
        <v>-0.35706404101233502</v>
      </c>
      <c r="G26" s="6">
        <v>-15.7515417864458</v>
      </c>
    </row>
    <row r="27" spans="1:14">
      <c r="A27" s="1">
        <v>1</v>
      </c>
      <c r="B27" s="4">
        <v>1</v>
      </c>
      <c r="C27" s="4">
        <v>26</v>
      </c>
      <c r="D27" s="5">
        <v>22.908999999999999</v>
      </c>
      <c r="E27" s="4">
        <v>62.562512502500503</v>
      </c>
      <c r="F27" s="6">
        <v>-0.33441776333986101</v>
      </c>
      <c r="G27" s="6">
        <v>-14.1722765141372</v>
      </c>
    </row>
    <row r="28" spans="1:14">
      <c r="A28" s="1">
        <v>1</v>
      </c>
      <c r="B28" s="4">
        <v>1</v>
      </c>
      <c r="C28" s="4">
        <v>27</v>
      </c>
      <c r="D28" s="5">
        <v>26.303000000000001</v>
      </c>
      <c r="E28" s="4">
        <v>68.193638727745494</v>
      </c>
      <c r="F28" s="6">
        <v>-0.30220495421174298</v>
      </c>
      <c r="G28" s="6">
        <v>-12.172555636324001</v>
      </c>
    </row>
    <row r="29" spans="1:14">
      <c r="A29" s="1">
        <v>1</v>
      </c>
      <c r="B29" s="4">
        <v>1</v>
      </c>
      <c r="C29" s="4">
        <v>28</v>
      </c>
      <c r="D29" s="5">
        <v>30.2</v>
      </c>
      <c r="E29" s="4">
        <v>73.654730946189204</v>
      </c>
      <c r="F29" s="6">
        <v>-0.261681582728572</v>
      </c>
      <c r="G29" s="6">
        <v>-9.9172054959585108</v>
      </c>
    </row>
    <row r="30" spans="1:14">
      <c r="A30" s="1">
        <v>1</v>
      </c>
      <c r="B30" s="4">
        <v>1</v>
      </c>
      <c r="C30" s="4">
        <v>29</v>
      </c>
      <c r="D30" s="5">
        <v>34.673999999999999</v>
      </c>
      <c r="E30" s="4">
        <v>78.795759151830396</v>
      </c>
      <c r="F30" s="6">
        <v>-0.214171654752045</v>
      </c>
      <c r="G30" s="6">
        <v>-7.5682270198981199</v>
      </c>
    </row>
    <row r="31" spans="1:14">
      <c r="A31" s="1">
        <v>1</v>
      </c>
      <c r="B31" s="4">
        <v>1</v>
      </c>
      <c r="C31" s="4">
        <v>30</v>
      </c>
      <c r="D31" s="5">
        <v>39.811</v>
      </c>
      <c r="E31" s="4">
        <v>83.476695339067803</v>
      </c>
      <c r="F31" s="7">
        <v>-0.16157838058735999</v>
      </c>
      <c r="G31" s="6">
        <v>-5.2911268071222697</v>
      </c>
    </row>
    <row r="32" spans="1:14">
      <c r="A32" s="1">
        <v>1</v>
      </c>
      <c r="B32" s="4">
        <v>1</v>
      </c>
      <c r="C32" s="4">
        <v>31</v>
      </c>
      <c r="D32" s="5">
        <v>45.709000000000003</v>
      </c>
      <c r="E32" s="4">
        <v>87.577515503100599</v>
      </c>
      <c r="F32" s="7">
        <v>-0.106436982400095</v>
      </c>
      <c r="G32" s="6">
        <v>-3.2391261032482999</v>
      </c>
    </row>
    <row r="33" spans="1:7">
      <c r="A33" s="1">
        <v>1</v>
      </c>
      <c r="B33" s="4">
        <v>1</v>
      </c>
      <c r="C33" s="4">
        <v>32</v>
      </c>
      <c r="D33" s="5">
        <v>52.481000000000002</v>
      </c>
      <c r="E33" s="4">
        <v>91.028205641128196</v>
      </c>
      <c r="F33" s="6">
        <v>-5.1311409546998803E-2</v>
      </c>
      <c r="G33" s="6">
        <v>-1.5198339239319301</v>
      </c>
    </row>
    <row r="34" spans="1:7">
      <c r="A34" s="1">
        <v>1</v>
      </c>
      <c r="B34" s="4">
        <v>1</v>
      </c>
      <c r="C34" s="4">
        <v>33</v>
      </c>
      <c r="D34" s="5">
        <v>60.256</v>
      </c>
      <c r="E34" s="4">
        <v>93.798759751950399</v>
      </c>
      <c r="F34" s="6">
        <v>8.7853265737252405E-4</v>
      </c>
      <c r="G34" s="6">
        <v>-0.20177634516585399</v>
      </c>
    </row>
    <row r="35" spans="1:7">
      <c r="A35" s="1">
        <v>1</v>
      </c>
      <c r="B35" s="4">
        <v>1</v>
      </c>
      <c r="C35" s="4">
        <v>34</v>
      </c>
      <c r="D35" s="5">
        <v>69.183000000000007</v>
      </c>
      <c r="E35" s="4">
        <v>95.919183836767402</v>
      </c>
      <c r="F35" s="6">
        <v>4.7766808039931101E-2</v>
      </c>
      <c r="G35" s="6">
        <v>0.70745007528590498</v>
      </c>
    </row>
    <row r="36" spans="1:7">
      <c r="A36" s="1">
        <v>1</v>
      </c>
      <c r="B36" s="4">
        <v>1</v>
      </c>
      <c r="C36" s="4">
        <v>35</v>
      </c>
      <c r="D36" s="5">
        <v>79.433000000000007</v>
      </c>
      <c r="E36" s="4">
        <v>97.439487897579497</v>
      </c>
      <c r="F36" s="6">
        <v>8.6270792820559397E-2</v>
      </c>
      <c r="G36" s="6">
        <v>1.2228596604175099</v>
      </c>
    </row>
    <row r="37" spans="1:7">
      <c r="A37" s="1">
        <v>1</v>
      </c>
      <c r="B37" s="4">
        <v>1</v>
      </c>
      <c r="C37" s="4">
        <v>36</v>
      </c>
      <c r="D37" s="5">
        <v>91.200999999999993</v>
      </c>
      <c r="E37" s="4">
        <v>98.4496899379876</v>
      </c>
      <c r="F37" s="6">
        <v>0.113889763638597</v>
      </c>
      <c r="G37" s="6">
        <v>1.4029095339286199</v>
      </c>
    </row>
    <row r="38" spans="1:7">
      <c r="A38" s="1">
        <v>1</v>
      </c>
      <c r="B38" s="4">
        <v>1</v>
      </c>
      <c r="C38" s="4">
        <v>37</v>
      </c>
      <c r="D38" s="5">
        <v>104.71299999999999</v>
      </c>
      <c r="E38" s="4">
        <v>99.059811962392502</v>
      </c>
      <c r="F38" s="6">
        <v>0.12880350125343301</v>
      </c>
      <c r="G38" s="6">
        <v>1.32955727881566</v>
      </c>
    </row>
    <row r="39" spans="1:7">
      <c r="A39" s="1">
        <v>1</v>
      </c>
      <c r="B39" s="4">
        <v>1</v>
      </c>
      <c r="C39" s="4">
        <v>38</v>
      </c>
      <c r="D39" s="5">
        <v>120.226</v>
      </c>
      <c r="E39" s="4">
        <v>99.379875975195006</v>
      </c>
      <c r="F39" s="6">
        <v>0.13004571397626499</v>
      </c>
      <c r="G39" s="6">
        <v>1.0885708981900599</v>
      </c>
    </row>
    <row r="40" spans="1:7">
      <c r="A40" s="1">
        <v>1</v>
      </c>
      <c r="B40" s="4">
        <v>1</v>
      </c>
      <c r="C40" s="4">
        <v>39</v>
      </c>
      <c r="D40" s="5">
        <v>138.03800000000001</v>
      </c>
      <c r="E40" s="4">
        <v>99.469893978795795</v>
      </c>
      <c r="F40" s="6">
        <v>0.114184488409727</v>
      </c>
      <c r="G40" s="6">
        <v>0.71907247405836505</v>
      </c>
    </row>
    <row r="41" spans="1:7">
      <c r="A41" s="1">
        <v>1</v>
      </c>
      <c r="B41" s="4">
        <v>1</v>
      </c>
      <c r="C41" s="4">
        <v>40</v>
      </c>
      <c r="D41" s="5">
        <v>158.489</v>
      </c>
      <c r="E41" s="4">
        <v>99.469893978795795</v>
      </c>
      <c r="F41" s="6">
        <v>9.1040891907910398E-2</v>
      </c>
      <c r="G41" s="6">
        <v>0.34345612020617</v>
      </c>
    </row>
    <row r="42" spans="1:7">
      <c r="A42" s="1">
        <v>1</v>
      </c>
      <c r="B42" s="4">
        <v>1</v>
      </c>
      <c r="C42" s="4">
        <v>41</v>
      </c>
      <c r="D42" s="5">
        <v>181.97</v>
      </c>
      <c r="E42" s="4">
        <v>99.469893978795795</v>
      </c>
      <c r="F42" s="6">
        <v>6.9672780837810602E-2</v>
      </c>
      <c r="G42" s="6">
        <v>3.6904946256356701E-2</v>
      </c>
    </row>
    <row r="43" spans="1:7">
      <c r="A43" s="1">
        <v>1</v>
      </c>
      <c r="B43" s="4">
        <v>1</v>
      </c>
      <c r="C43" s="4">
        <v>42</v>
      </c>
      <c r="D43" s="5">
        <v>208.93</v>
      </c>
      <c r="E43" s="4">
        <v>99.469893978795795</v>
      </c>
      <c r="F43" s="6">
        <v>4.9909207236900399E-2</v>
      </c>
      <c r="G43" s="6">
        <v>-0.21295879215652699</v>
      </c>
    </row>
    <row r="44" spans="1:7">
      <c r="A44" s="1">
        <v>1</v>
      </c>
      <c r="B44" s="4">
        <v>1</v>
      </c>
      <c r="C44" s="4">
        <v>43</v>
      </c>
      <c r="D44" s="5">
        <v>239.88300000000001</v>
      </c>
      <c r="E44" s="4">
        <v>99.469893978795795</v>
      </c>
      <c r="F44" s="6">
        <v>3.1595218482245897E-2</v>
      </c>
      <c r="G44" s="6">
        <v>-0.41639579825789502</v>
      </c>
    </row>
    <row r="45" spans="1:7">
      <c r="A45" s="1">
        <v>1</v>
      </c>
      <c r="B45" s="4">
        <v>1</v>
      </c>
      <c r="C45" s="4">
        <v>44</v>
      </c>
      <c r="D45" s="5">
        <v>275.423</v>
      </c>
      <c r="E45" s="4">
        <v>99.469893978795795</v>
      </c>
      <c r="F45" s="6">
        <v>1.45880696250187E-2</v>
      </c>
      <c r="G45" s="6">
        <v>-0.58190340487861603</v>
      </c>
    </row>
    <row r="46" spans="1:7">
      <c r="A46" s="1">
        <v>1</v>
      </c>
      <c r="B46" s="4">
        <v>1</v>
      </c>
      <c r="C46" s="4">
        <v>45</v>
      </c>
      <c r="D46" s="5">
        <v>316.22800000000001</v>
      </c>
      <c r="E46" s="4">
        <v>99.519903980796201</v>
      </c>
      <c r="F46" s="6">
        <v>5.7797348119555903E-3</v>
      </c>
      <c r="G46" s="6">
        <v>-0.66644337167785705</v>
      </c>
    </row>
    <row r="47" spans="1:7">
      <c r="A47" s="1">
        <v>1</v>
      </c>
      <c r="B47" s="4">
        <v>1</v>
      </c>
      <c r="C47" s="4">
        <v>46</v>
      </c>
      <c r="D47" s="5">
        <v>363.07799999999997</v>
      </c>
      <c r="E47" s="4">
        <v>99.599919983996799</v>
      </c>
      <c r="F47" s="6">
        <v>3.4414238535561202E-3</v>
      </c>
      <c r="G47" s="6">
        <v>-0.69574885642866502</v>
      </c>
    </row>
    <row r="48" spans="1:7">
      <c r="A48" s="1">
        <v>1</v>
      </c>
      <c r="B48" s="4">
        <v>1</v>
      </c>
      <c r="C48" s="4">
        <v>47</v>
      </c>
      <c r="D48" s="5">
        <v>416.86900000000003</v>
      </c>
      <c r="E48" s="4">
        <v>99.689937987597503</v>
      </c>
      <c r="F48" s="6">
        <v>5.5529233395725103E-3</v>
      </c>
      <c r="G48" s="6">
        <v>-0.69451439755091804</v>
      </c>
    </row>
    <row r="49" spans="1:7">
      <c r="A49" s="1">
        <v>1</v>
      </c>
      <c r="B49" s="4">
        <v>1</v>
      </c>
      <c r="C49" s="4">
        <v>48</v>
      </c>
      <c r="D49" s="5">
        <v>478.63</v>
      </c>
      <c r="E49" s="4">
        <v>99.7899579915983</v>
      </c>
      <c r="F49" s="6">
        <v>1.32996259597369E-2</v>
      </c>
      <c r="G49" s="6">
        <v>-0.66657215860719499</v>
      </c>
    </row>
    <row r="50" spans="1:7">
      <c r="A50" s="1">
        <v>1</v>
      </c>
      <c r="B50" s="4">
        <v>1</v>
      </c>
      <c r="C50" s="4">
        <v>49</v>
      </c>
      <c r="D50" s="5">
        <v>549.54100000000005</v>
      </c>
      <c r="E50" s="4">
        <v>99.879975995199004</v>
      </c>
      <c r="F50" s="6">
        <v>2.4188605079481899E-2</v>
      </c>
      <c r="G50" s="6">
        <v>-0.63505102301988403</v>
      </c>
    </row>
    <row r="51" spans="1:7">
      <c r="A51" s="1">
        <v>1</v>
      </c>
      <c r="B51" s="4">
        <v>1</v>
      </c>
      <c r="C51" s="4">
        <v>50</v>
      </c>
      <c r="D51" s="5">
        <v>630.95699999999999</v>
      </c>
      <c r="E51" s="4">
        <v>99.959991998399701</v>
      </c>
      <c r="F51" s="6">
        <v>4.0284164458859101E-2</v>
      </c>
      <c r="G51" s="6">
        <v>-0.60249798855959102</v>
      </c>
    </row>
    <row r="52" spans="1:7">
      <c r="A52" s="1">
        <v>2</v>
      </c>
      <c r="B52" s="4">
        <v>1</v>
      </c>
      <c r="C52" s="4">
        <v>1</v>
      </c>
      <c r="D52" s="5">
        <v>0.72399999999999998</v>
      </c>
      <c r="E52" s="8">
        <v>0</v>
      </c>
      <c r="F52" s="6">
        <v>-0.185077975592188</v>
      </c>
      <c r="G52" s="6">
        <v>-1.65625888641643</v>
      </c>
    </row>
    <row r="53" spans="1:7">
      <c r="A53" s="1">
        <v>2</v>
      </c>
      <c r="B53" s="4">
        <v>1</v>
      </c>
      <c r="C53" s="4">
        <v>2</v>
      </c>
      <c r="D53" s="5">
        <v>0.83199999999999996</v>
      </c>
      <c r="E53" s="8">
        <v>0.11000000000001399</v>
      </c>
      <c r="F53" s="6">
        <v>-0.183223902338609</v>
      </c>
      <c r="G53" s="6">
        <v>-1.9282987687737001</v>
      </c>
    </row>
    <row r="54" spans="1:7">
      <c r="A54" s="1">
        <v>2</v>
      </c>
      <c r="B54" s="4">
        <v>1</v>
      </c>
      <c r="C54" s="4">
        <v>3</v>
      </c>
      <c r="D54" s="5">
        <v>0.95499999999999996</v>
      </c>
      <c r="E54" s="8">
        <v>0.56000000000001704</v>
      </c>
      <c r="F54" s="6">
        <v>-0.153549979390215</v>
      </c>
      <c r="G54" s="6">
        <v>-1.94191827749621</v>
      </c>
    </row>
    <row r="55" spans="1:7">
      <c r="A55" s="1">
        <v>2</v>
      </c>
      <c r="B55" s="4">
        <v>1</v>
      </c>
      <c r="C55" s="4">
        <v>4</v>
      </c>
      <c r="D55" s="5">
        <v>1.0960000000000001</v>
      </c>
      <c r="E55" s="8">
        <v>1.28000000000002</v>
      </c>
      <c r="F55" s="6">
        <v>-0.121604454519172</v>
      </c>
      <c r="G55" s="6">
        <v>-1.78695463922637</v>
      </c>
    </row>
    <row r="56" spans="1:7">
      <c r="A56" s="1">
        <v>2</v>
      </c>
      <c r="B56" s="4">
        <v>1</v>
      </c>
      <c r="C56" s="4">
        <v>5</v>
      </c>
      <c r="D56" s="5">
        <v>1.2589999999999999</v>
      </c>
      <c r="E56" s="8">
        <v>2.3200000000000198</v>
      </c>
      <c r="F56" s="6">
        <v>-8.6858582057164804E-2</v>
      </c>
      <c r="G56" s="6">
        <v>-1.43989052199671</v>
      </c>
    </row>
    <row r="57" spans="1:7">
      <c r="A57" s="1">
        <v>2</v>
      </c>
      <c r="B57" s="4">
        <v>1</v>
      </c>
      <c r="C57" s="4">
        <v>6</v>
      </c>
      <c r="D57" s="5">
        <v>1.4450000000000001</v>
      </c>
      <c r="E57" s="8">
        <v>3.6500000000000199</v>
      </c>
      <c r="F57" s="6">
        <v>-5.3448219186194301E-2</v>
      </c>
      <c r="G57" s="6">
        <v>-0.946278168811445</v>
      </c>
    </row>
    <row r="58" spans="1:7">
      <c r="A58" s="1">
        <v>2</v>
      </c>
      <c r="B58" s="4">
        <v>1</v>
      </c>
      <c r="C58" s="4">
        <v>7</v>
      </c>
      <c r="D58" s="5">
        <v>1.66</v>
      </c>
      <c r="E58" s="8">
        <v>5.2400000000000198</v>
      </c>
      <c r="F58" s="6">
        <v>-2.4285019487948999E-2</v>
      </c>
      <c r="G58" s="6">
        <v>-0.37535080596949</v>
      </c>
    </row>
    <row r="59" spans="1:7">
      <c r="A59" s="1">
        <v>2</v>
      </c>
      <c r="B59" s="4">
        <v>1</v>
      </c>
      <c r="C59" s="4">
        <v>8</v>
      </c>
      <c r="D59" s="5">
        <v>1.905</v>
      </c>
      <c r="E59" s="8">
        <v>7.06000000000002</v>
      </c>
      <c r="F59" s="6">
        <v>-1.4106112363589199E-4</v>
      </c>
      <c r="G59" s="6">
        <v>0.22582993323405101</v>
      </c>
    </row>
    <row r="60" spans="1:7">
      <c r="A60" s="1">
        <v>2</v>
      </c>
      <c r="B60" s="4">
        <v>1</v>
      </c>
      <c r="C60" s="4">
        <v>9</v>
      </c>
      <c r="D60" s="5">
        <v>2.1880000000000002</v>
      </c>
      <c r="E60" s="8">
        <v>9.0700000000000198</v>
      </c>
      <c r="F60" s="6">
        <v>1.7014204471093201E-2</v>
      </c>
      <c r="G60" s="6">
        <v>0.765781119228929</v>
      </c>
    </row>
    <row r="61" spans="1:7">
      <c r="A61" s="1">
        <v>2</v>
      </c>
      <c r="B61" s="4">
        <v>1</v>
      </c>
      <c r="C61" s="4">
        <v>10</v>
      </c>
      <c r="D61" s="5">
        <v>2.512</v>
      </c>
      <c r="E61" s="8">
        <v>11.26</v>
      </c>
      <c r="F61" s="6">
        <v>2.77860761209426E-2</v>
      </c>
      <c r="G61" s="6">
        <v>1.2090797469936601</v>
      </c>
    </row>
    <row r="62" spans="1:7">
      <c r="A62" s="1">
        <v>2</v>
      </c>
      <c r="B62" s="4">
        <v>1</v>
      </c>
      <c r="C62" s="4">
        <v>11</v>
      </c>
      <c r="D62" s="5">
        <v>2.8839999999999999</v>
      </c>
      <c r="E62" s="8">
        <v>13.61</v>
      </c>
      <c r="F62" s="6">
        <v>3.1804364902291597E-2</v>
      </c>
      <c r="G62" s="6">
        <v>1.4930023213741801</v>
      </c>
    </row>
    <row r="63" spans="1:7">
      <c r="A63" s="1">
        <v>2</v>
      </c>
      <c r="B63" s="4">
        <v>1</v>
      </c>
      <c r="C63" s="4">
        <v>12</v>
      </c>
      <c r="D63" s="5">
        <v>3.3109999999999999</v>
      </c>
      <c r="E63" s="8">
        <v>16.13</v>
      </c>
      <c r="F63" s="6">
        <v>2.9826900069178802E-2</v>
      </c>
      <c r="G63" s="6">
        <v>1.5908005993305101</v>
      </c>
    </row>
    <row r="64" spans="1:7">
      <c r="A64" s="1">
        <v>2</v>
      </c>
      <c r="B64" s="4">
        <v>1</v>
      </c>
      <c r="C64" s="4">
        <v>13</v>
      </c>
      <c r="D64" s="5">
        <v>3.802</v>
      </c>
      <c r="E64" s="8">
        <v>18.86</v>
      </c>
      <c r="F64" s="6">
        <v>2.3148509166264899E-2</v>
      </c>
      <c r="G64" s="6">
        <v>1.50469176535454</v>
      </c>
    </row>
    <row r="65" spans="1:7">
      <c r="A65" s="1">
        <v>2</v>
      </c>
      <c r="B65" s="4">
        <v>1</v>
      </c>
      <c r="C65" s="4">
        <v>14</v>
      </c>
      <c r="D65" s="5">
        <v>4.3650000000000002</v>
      </c>
      <c r="E65" s="8">
        <v>21.85</v>
      </c>
      <c r="F65" s="6">
        <v>1.3500126113909701E-2</v>
      </c>
      <c r="G65" s="6">
        <v>1.2679891600017299</v>
      </c>
    </row>
    <row r="66" spans="1:7">
      <c r="A66" s="1">
        <v>2</v>
      </c>
      <c r="B66" s="4">
        <v>1</v>
      </c>
      <c r="C66" s="4">
        <v>15</v>
      </c>
      <c r="D66" s="5">
        <v>5.0119999999999996</v>
      </c>
      <c r="E66" s="8">
        <v>25.15</v>
      </c>
      <c r="F66" s="6">
        <v>2.1265404015780201E-3</v>
      </c>
      <c r="G66" s="6">
        <v>0.91215238960988598</v>
      </c>
    </row>
    <row r="67" spans="1:7">
      <c r="A67" s="1">
        <v>2</v>
      </c>
      <c r="B67" s="4">
        <v>1</v>
      </c>
      <c r="C67" s="4">
        <v>16</v>
      </c>
      <c r="D67" s="5">
        <v>5.7539999999999996</v>
      </c>
      <c r="E67" s="8">
        <v>28.83</v>
      </c>
      <c r="F67" s="6">
        <v>-8.8686933614629503E-3</v>
      </c>
      <c r="G67" s="6">
        <v>0.52109852803936696</v>
      </c>
    </row>
    <row r="68" spans="1:7">
      <c r="A68" s="1">
        <v>2</v>
      </c>
      <c r="B68" s="4">
        <v>1</v>
      </c>
      <c r="C68" s="4">
        <v>17</v>
      </c>
      <c r="D68" s="5">
        <v>6.6070000000000002</v>
      </c>
      <c r="E68" s="8">
        <v>32.950000000000003</v>
      </c>
      <c r="F68" s="6">
        <v>-1.79182346301744E-2</v>
      </c>
      <c r="G68" s="6">
        <v>0.17321272238517299</v>
      </c>
    </row>
    <row r="69" spans="1:7">
      <c r="A69" s="1">
        <v>2</v>
      </c>
      <c r="B69" s="4">
        <v>1</v>
      </c>
      <c r="C69" s="4">
        <v>18</v>
      </c>
      <c r="D69" s="5">
        <v>7.5860000000000003</v>
      </c>
      <c r="E69" s="8">
        <v>37.54</v>
      </c>
      <c r="F69" s="6">
        <v>-2.3441804427153299E-2</v>
      </c>
      <c r="G69" s="6">
        <v>-4.1917828787553901E-2</v>
      </c>
    </row>
    <row r="70" spans="1:7">
      <c r="A70" s="1">
        <v>2</v>
      </c>
      <c r="B70" s="4">
        <v>1</v>
      </c>
      <c r="C70" s="4">
        <v>19</v>
      </c>
      <c r="D70" s="5">
        <v>8.7100000000000009</v>
      </c>
      <c r="E70" s="8">
        <v>42.62</v>
      </c>
      <c r="F70" s="6">
        <v>-2.38441164423575E-2</v>
      </c>
      <c r="G70" s="6">
        <v>-2.9316936742844701E-2</v>
      </c>
    </row>
    <row r="71" spans="1:7">
      <c r="A71" s="1">
        <v>2</v>
      </c>
      <c r="B71" s="4">
        <v>1</v>
      </c>
      <c r="C71" s="4">
        <v>20</v>
      </c>
      <c r="D71" s="5">
        <v>10</v>
      </c>
      <c r="E71" s="8">
        <v>48.14</v>
      </c>
      <c r="F71" s="6">
        <v>-1.8357747138324301E-2</v>
      </c>
      <c r="G71" s="6">
        <v>0.25987512401309898</v>
      </c>
    </row>
    <row r="72" spans="1:7">
      <c r="A72" s="1">
        <v>2</v>
      </c>
      <c r="B72" s="4">
        <v>1</v>
      </c>
      <c r="C72" s="4">
        <v>21</v>
      </c>
      <c r="D72" s="5">
        <v>11.481999999999999</v>
      </c>
      <c r="E72" s="8">
        <v>54.03</v>
      </c>
      <c r="F72" s="6">
        <v>-6.1711111316884396E-3</v>
      </c>
      <c r="G72" s="6">
        <v>0.86127342661448802</v>
      </c>
    </row>
    <row r="73" spans="1:7">
      <c r="A73" s="1">
        <v>2</v>
      </c>
      <c r="B73" s="4">
        <v>1</v>
      </c>
      <c r="C73" s="4">
        <v>22</v>
      </c>
      <c r="D73" s="5">
        <v>13.183</v>
      </c>
      <c r="E73" s="8">
        <v>60.140000000000008</v>
      </c>
      <c r="F73" s="6">
        <v>1.26449913974538E-2</v>
      </c>
      <c r="G73" s="6">
        <v>1.7453296369176901</v>
      </c>
    </row>
    <row r="74" spans="1:7">
      <c r="A74" s="1">
        <v>2</v>
      </c>
      <c r="B74" s="4">
        <v>1</v>
      </c>
      <c r="C74" s="4">
        <v>23</v>
      </c>
      <c r="D74" s="5">
        <v>15.135999999999999</v>
      </c>
      <c r="E74" s="8">
        <v>66.3</v>
      </c>
      <c r="F74" s="6">
        <v>3.7799784949411802E-2</v>
      </c>
      <c r="G74" s="6">
        <v>2.8504457862475299</v>
      </c>
    </row>
    <row r="75" spans="1:7">
      <c r="A75" s="1">
        <v>2</v>
      </c>
      <c r="B75" s="4">
        <v>1</v>
      </c>
      <c r="C75" s="4">
        <v>24</v>
      </c>
      <c r="D75" s="5">
        <v>17.378</v>
      </c>
      <c r="E75" s="8">
        <v>72.3</v>
      </c>
      <c r="F75" s="6">
        <v>6.8222636821267196E-2</v>
      </c>
      <c r="G75" s="6">
        <v>4.0633130533070299</v>
      </c>
    </row>
    <row r="76" spans="1:7">
      <c r="A76" s="1">
        <v>2</v>
      </c>
      <c r="B76" s="4">
        <v>1</v>
      </c>
      <c r="C76" s="4">
        <v>25</v>
      </c>
      <c r="D76" s="5">
        <v>19.952999999999999</v>
      </c>
      <c r="E76" s="8">
        <v>77.92</v>
      </c>
      <c r="F76" s="6">
        <v>0.10208506527465901</v>
      </c>
      <c r="G76" s="6">
        <v>5.2370719362987899</v>
      </c>
    </row>
    <row r="77" spans="1:7">
      <c r="A77" s="1">
        <v>2</v>
      </c>
      <c r="B77" s="4">
        <v>1</v>
      </c>
      <c r="C77" s="4">
        <v>26</v>
      </c>
      <c r="D77" s="5">
        <v>22.908999999999999</v>
      </c>
      <c r="E77" s="8">
        <v>82.96</v>
      </c>
      <c r="F77" s="6">
        <v>0.137053125936211</v>
      </c>
      <c r="G77" s="6">
        <v>6.2252109833622997</v>
      </c>
    </row>
    <row r="78" spans="1:7">
      <c r="A78" s="1">
        <v>2</v>
      </c>
      <c r="B78" s="4">
        <v>1</v>
      </c>
      <c r="C78" s="4">
        <v>27</v>
      </c>
      <c r="D78" s="5">
        <v>26.303000000000001</v>
      </c>
      <c r="E78" s="8">
        <v>87.28</v>
      </c>
      <c r="F78" s="6">
        <v>0.170621102655201</v>
      </c>
      <c r="G78" s="6">
        <v>6.9138056359305402</v>
      </c>
    </row>
    <row r="79" spans="1:7">
      <c r="A79" s="1">
        <v>2</v>
      </c>
      <c r="B79" s="4">
        <v>1</v>
      </c>
      <c r="C79" s="4">
        <v>28</v>
      </c>
      <c r="D79" s="5">
        <v>30.2</v>
      </c>
      <c r="E79" s="8">
        <v>90.8</v>
      </c>
      <c r="F79" s="6">
        <v>0.199977717474877</v>
      </c>
      <c r="G79" s="6">
        <v>7.2280635578522796</v>
      </c>
    </row>
    <row r="80" spans="1:7">
      <c r="A80" s="1">
        <v>2</v>
      </c>
      <c r="B80" s="4">
        <v>1</v>
      </c>
      <c r="C80" s="4">
        <v>29</v>
      </c>
      <c r="D80" s="5">
        <v>34.673999999999999</v>
      </c>
      <c r="E80" s="8">
        <v>93.51</v>
      </c>
      <c r="F80" s="6">
        <v>0.222280665174419</v>
      </c>
      <c r="G80" s="6">
        <v>7.1460138282714896</v>
      </c>
    </row>
    <row r="81" spans="1:7">
      <c r="A81" s="1">
        <v>2</v>
      </c>
      <c r="B81" s="4">
        <v>1</v>
      </c>
      <c r="C81" s="4">
        <v>30</v>
      </c>
      <c r="D81" s="5">
        <v>39.811</v>
      </c>
      <c r="E81" s="8">
        <v>95.47</v>
      </c>
      <c r="F81" s="7">
        <v>0.23510352265678</v>
      </c>
      <c r="G81" s="6">
        <v>6.7021778538099301</v>
      </c>
    </row>
    <row r="82" spans="1:7">
      <c r="A82" s="1">
        <v>2</v>
      </c>
      <c r="B82" s="4">
        <v>1</v>
      </c>
      <c r="C82" s="4">
        <v>31</v>
      </c>
      <c r="D82" s="5">
        <v>45.709000000000003</v>
      </c>
      <c r="E82" s="8">
        <v>96.8</v>
      </c>
      <c r="F82" s="7">
        <v>0.23721991135564099</v>
      </c>
      <c r="G82" s="6">
        <v>5.9833583936511001</v>
      </c>
    </row>
    <row r="83" spans="1:7">
      <c r="A83" s="1">
        <v>2</v>
      </c>
      <c r="B83" s="4">
        <v>1</v>
      </c>
      <c r="C83" s="4">
        <v>32</v>
      </c>
      <c r="D83" s="5">
        <v>52.481000000000002</v>
      </c>
      <c r="E83" s="8">
        <v>97.65</v>
      </c>
      <c r="F83" s="6">
        <v>0.228966561953036</v>
      </c>
      <c r="G83" s="6">
        <v>5.1019604349398797</v>
      </c>
    </row>
    <row r="84" spans="1:7">
      <c r="A84" s="1">
        <v>2</v>
      </c>
      <c r="B84" s="4">
        <v>1</v>
      </c>
      <c r="C84" s="4">
        <v>33</v>
      </c>
      <c r="D84" s="5">
        <v>60.256</v>
      </c>
      <c r="E84" s="8">
        <v>98.16</v>
      </c>
      <c r="F84" s="6">
        <v>0.211728152224752</v>
      </c>
      <c r="G84" s="6">
        <v>4.1594639028837399</v>
      </c>
    </row>
    <row r="85" spans="1:7">
      <c r="A85" s="1">
        <v>2</v>
      </c>
      <c r="B85" s="4">
        <v>1</v>
      </c>
      <c r="C85" s="4">
        <v>34</v>
      </c>
      <c r="D85" s="5">
        <v>69.183000000000007</v>
      </c>
      <c r="E85" s="8">
        <v>98.46</v>
      </c>
      <c r="F85" s="6">
        <v>0.188637357243854</v>
      </c>
      <c r="G85" s="6">
        <v>3.2482662385185002</v>
      </c>
    </row>
    <row r="86" spans="1:7">
      <c r="A86" s="1">
        <v>2</v>
      </c>
      <c r="B86" s="4">
        <v>1</v>
      </c>
      <c r="C86" s="4">
        <v>35</v>
      </c>
      <c r="D86" s="5">
        <v>79.433000000000007</v>
      </c>
      <c r="E86" s="8">
        <v>98.65</v>
      </c>
      <c r="F86" s="6">
        <v>0.163402444469021</v>
      </c>
      <c r="G86" s="6">
        <v>2.43337176283802</v>
      </c>
    </row>
    <row r="87" spans="1:7">
      <c r="A87" s="1">
        <v>2</v>
      </c>
      <c r="B87" s="4">
        <v>1</v>
      </c>
      <c r="C87" s="4">
        <v>36</v>
      </c>
      <c r="D87" s="5">
        <v>91.200999999999993</v>
      </c>
      <c r="E87" s="8">
        <v>98.79</v>
      </c>
      <c r="F87" s="6">
        <v>0.13878314714671999</v>
      </c>
      <c r="G87" s="6">
        <v>1.7432195959410299</v>
      </c>
    </row>
    <row r="88" spans="1:7">
      <c r="A88" s="1">
        <v>2</v>
      </c>
      <c r="B88" s="4">
        <v>1</v>
      </c>
      <c r="C88" s="4">
        <v>37</v>
      </c>
      <c r="D88" s="5">
        <v>104.71299999999999</v>
      </c>
      <c r="E88" s="8">
        <v>98.92</v>
      </c>
      <c r="F88" s="6">
        <v>0.117129843153324</v>
      </c>
      <c r="G88" s="6">
        <v>1.1897453164231599</v>
      </c>
    </row>
    <row r="89" spans="1:7">
      <c r="A89" s="1">
        <v>2</v>
      </c>
      <c r="B89" s="4">
        <v>1</v>
      </c>
      <c r="C89" s="4">
        <v>38</v>
      </c>
      <c r="D89" s="5">
        <v>120.226</v>
      </c>
      <c r="E89" s="8">
        <v>99.04</v>
      </c>
      <c r="F89" s="6">
        <v>9.8173398404095696E-2</v>
      </c>
      <c r="G89" s="6">
        <v>0.74869492299505702</v>
      </c>
    </row>
    <row r="90" spans="1:7">
      <c r="A90" s="1">
        <v>2</v>
      </c>
      <c r="B90" s="4">
        <v>1</v>
      </c>
      <c r="C90" s="4">
        <v>39</v>
      </c>
      <c r="D90" s="5">
        <v>138.03800000000001</v>
      </c>
      <c r="E90" s="8">
        <v>99.15</v>
      </c>
      <c r="F90" s="6">
        <v>8.1639109602671997E-2</v>
      </c>
      <c r="G90" s="6">
        <v>0.39917849526257498</v>
      </c>
    </row>
    <row r="91" spans="1:7">
      <c r="A91" s="1">
        <v>2</v>
      </c>
      <c r="B91" s="4">
        <v>1</v>
      </c>
      <c r="C91" s="4">
        <v>40</v>
      </c>
      <c r="D91" s="5">
        <v>158.489</v>
      </c>
      <c r="E91" s="8">
        <v>99.25</v>
      </c>
      <c r="F91" s="6">
        <v>6.7255055654905999E-2</v>
      </c>
      <c r="G91" s="6">
        <v>0.123562141410375</v>
      </c>
    </row>
    <row r="92" spans="1:7">
      <c r="A92" s="1">
        <v>2</v>
      </c>
      <c r="B92" s="4">
        <v>1</v>
      </c>
      <c r="C92" s="4">
        <v>41</v>
      </c>
      <c r="D92" s="5">
        <v>181.97</v>
      </c>
      <c r="E92" s="8">
        <v>99.31</v>
      </c>
      <c r="F92" s="6">
        <v>5.1431951291031799E-2</v>
      </c>
      <c r="G92" s="6">
        <v>-0.12298903253943599</v>
      </c>
    </row>
    <row r="93" spans="1:7">
      <c r="A93" s="1">
        <v>2</v>
      </c>
      <c r="B93" s="4">
        <v>1</v>
      </c>
      <c r="C93" s="4">
        <v>42</v>
      </c>
      <c r="D93" s="5">
        <v>208.93</v>
      </c>
      <c r="E93" s="8">
        <v>99.31</v>
      </c>
      <c r="F93" s="6">
        <v>3.09592889980356E-2</v>
      </c>
      <c r="G93" s="6">
        <v>-0.372852770952321</v>
      </c>
    </row>
    <row r="94" spans="1:7">
      <c r="A94" s="1">
        <v>2</v>
      </c>
      <c r="B94" s="4">
        <v>1</v>
      </c>
      <c r="C94" s="4">
        <v>43</v>
      </c>
      <c r="D94" s="5">
        <v>239.88300000000001</v>
      </c>
      <c r="E94" s="8">
        <v>99.31</v>
      </c>
      <c r="F94" s="6">
        <v>1.19322845647888E-2</v>
      </c>
      <c r="G94" s="6">
        <v>-0.576289777053688</v>
      </c>
    </row>
    <row r="95" spans="1:7">
      <c r="A95" s="1">
        <v>2</v>
      </c>
      <c r="B95" s="4">
        <v>1</v>
      </c>
      <c r="C95" s="4">
        <v>44</v>
      </c>
      <c r="D95" s="5">
        <v>275.423</v>
      </c>
      <c r="E95" s="8">
        <v>99.31</v>
      </c>
      <c r="F95" s="6">
        <v>-5.7904774044572503E-3</v>
      </c>
      <c r="G95" s="6">
        <v>-0.74179738367440995</v>
      </c>
    </row>
    <row r="96" spans="1:7">
      <c r="A96" s="1">
        <v>2</v>
      </c>
      <c r="B96" s="4">
        <v>1</v>
      </c>
      <c r="C96" s="4">
        <v>45</v>
      </c>
      <c r="D96" s="5">
        <v>316.22800000000001</v>
      </c>
      <c r="E96" s="8">
        <v>99.31</v>
      </c>
      <c r="F96" s="6">
        <v>-2.2334797890077199E-2</v>
      </c>
      <c r="G96" s="6">
        <v>-0.87634735247405604</v>
      </c>
    </row>
    <row r="97" spans="1:7">
      <c r="A97" s="1">
        <v>2</v>
      </c>
      <c r="B97" s="4">
        <v>1</v>
      </c>
      <c r="C97" s="4">
        <v>46</v>
      </c>
      <c r="D97" s="5">
        <v>363.07799999999997</v>
      </c>
      <c r="E97" s="8">
        <v>99.31</v>
      </c>
      <c r="F97" s="6">
        <v>-3.7814993766926E-2</v>
      </c>
      <c r="G97" s="6">
        <v>-0.98566884042546099</v>
      </c>
    </row>
    <row r="98" spans="1:7">
      <c r="A98" s="1">
        <v>2</v>
      </c>
      <c r="B98" s="4">
        <v>1</v>
      </c>
      <c r="C98" s="4">
        <v>47</v>
      </c>
      <c r="D98" s="5">
        <v>416.86900000000003</v>
      </c>
      <c r="E98" s="8">
        <v>99.31</v>
      </c>
      <c r="F98" s="6">
        <v>-5.2334083451237003E-2</v>
      </c>
      <c r="G98" s="6">
        <v>-1.07445238514842</v>
      </c>
    </row>
    <row r="99" spans="1:7">
      <c r="A99" s="1">
        <v>2</v>
      </c>
      <c r="B99" s="4">
        <v>1</v>
      </c>
      <c r="C99" s="4">
        <v>48</v>
      </c>
      <c r="D99" s="5">
        <v>478.63</v>
      </c>
      <c r="E99" s="8">
        <v>99.35</v>
      </c>
      <c r="F99" s="6">
        <v>-6.03666931470224E-2</v>
      </c>
      <c r="G99" s="6">
        <v>-1.1065301502055001</v>
      </c>
    </row>
    <row r="100" spans="1:7">
      <c r="A100" s="1">
        <v>2</v>
      </c>
      <c r="B100" s="4">
        <v>1</v>
      </c>
      <c r="C100" s="4">
        <v>49</v>
      </c>
      <c r="D100" s="5">
        <v>549.54100000000005</v>
      </c>
      <c r="E100" s="8">
        <v>99.46</v>
      </c>
      <c r="F100" s="6">
        <v>-5.6447175031865603E-2</v>
      </c>
      <c r="G100" s="6">
        <v>-1.0550270182188899</v>
      </c>
    </row>
    <row r="101" spans="1:7">
      <c r="A101" s="1">
        <v>2</v>
      </c>
      <c r="B101" s="4">
        <v>1</v>
      </c>
      <c r="C101" s="4">
        <v>50</v>
      </c>
      <c r="D101" s="5">
        <v>630.95699999999999</v>
      </c>
      <c r="E101" s="8">
        <v>99.59</v>
      </c>
      <c r="F101" s="6">
        <v>-4.5998803911274699E-2</v>
      </c>
      <c r="G101" s="6">
        <v>-0.97248998695928901</v>
      </c>
    </row>
    <row r="102" spans="1:7">
      <c r="A102" s="1">
        <v>2</v>
      </c>
      <c r="B102" s="4">
        <v>1</v>
      </c>
      <c r="C102" s="4">
        <v>51</v>
      </c>
      <c r="D102" s="5">
        <v>724.43600000000004</v>
      </c>
      <c r="E102" s="8">
        <v>99.73</v>
      </c>
      <c r="F102" s="6">
        <v>-2.8719856792229399E-2</v>
      </c>
      <c r="G102" s="6">
        <v>-0.87099335126592303</v>
      </c>
    </row>
    <row r="103" spans="1:7">
      <c r="A103" s="1">
        <v>2</v>
      </c>
      <c r="B103" s="4">
        <v>1</v>
      </c>
      <c r="C103" s="4">
        <v>52</v>
      </c>
      <c r="D103" s="5">
        <v>831.76400000000001</v>
      </c>
      <c r="E103" s="8">
        <v>99.88</v>
      </c>
      <c r="F103" s="6">
        <v>-2.9154074602680502E-4</v>
      </c>
      <c r="G103" s="6">
        <v>-0.75222294658136901</v>
      </c>
    </row>
    <row r="104" spans="1:7">
      <c r="A104" s="1">
        <v>3</v>
      </c>
      <c r="B104" s="4">
        <v>1</v>
      </c>
      <c r="C104" s="4">
        <v>1</v>
      </c>
      <c r="D104" s="5">
        <v>0.72399999999999998</v>
      </c>
      <c r="E104" s="4">
        <v>0</v>
      </c>
      <c r="F104" s="6">
        <v>-0.185077975592188</v>
      </c>
      <c r="G104" s="6">
        <v>-1.65625888641643</v>
      </c>
    </row>
    <row r="105" spans="1:7">
      <c r="A105" s="1">
        <v>3</v>
      </c>
      <c r="B105" s="4">
        <v>1</v>
      </c>
      <c r="C105" s="4">
        <v>2</v>
      </c>
      <c r="D105" s="5">
        <v>0.83199999999999996</v>
      </c>
      <c r="E105" s="4">
        <v>0.110011001100105</v>
      </c>
      <c r="F105" s="6">
        <v>-0.18322212167062499</v>
      </c>
      <c r="G105" s="6">
        <v>-1.9282877676736101</v>
      </c>
    </row>
    <row r="106" spans="1:7">
      <c r="A106" s="1">
        <v>3</v>
      </c>
      <c r="B106" s="4">
        <v>1</v>
      </c>
      <c r="C106" s="4">
        <v>3</v>
      </c>
      <c r="D106" s="5">
        <v>0.95499999999999996</v>
      </c>
      <c r="E106" s="4">
        <v>0.55005500550053898</v>
      </c>
      <c r="F106" s="6">
        <v>-0.15455312548966199</v>
      </c>
      <c r="G106" s="6">
        <v>-1.9518632719956901</v>
      </c>
    </row>
    <row r="107" spans="1:7">
      <c r="A107" s="1">
        <v>3</v>
      </c>
      <c r="B107" s="4">
        <v>1</v>
      </c>
      <c r="C107" s="4">
        <v>4</v>
      </c>
      <c r="D107" s="5">
        <v>1.0960000000000001</v>
      </c>
      <c r="E107" s="4">
        <v>1.27012701270127</v>
      </c>
      <c r="F107" s="6">
        <v>-0.122353790450889</v>
      </c>
      <c r="G107" s="6">
        <v>-1.79682762652512</v>
      </c>
    </row>
    <row r="108" spans="1:7">
      <c r="A108" s="1">
        <v>3</v>
      </c>
      <c r="B108" s="4">
        <v>1</v>
      </c>
      <c r="C108" s="4">
        <v>5</v>
      </c>
      <c r="D108" s="5">
        <v>1.2589999999999999</v>
      </c>
      <c r="E108" s="4">
        <v>2.3102310231023</v>
      </c>
      <c r="F108" s="6">
        <v>-8.7453834970214805E-2</v>
      </c>
      <c r="G108" s="6">
        <v>-1.44965949889443</v>
      </c>
    </row>
    <row r="109" spans="1:7">
      <c r="A109" s="1">
        <v>3</v>
      </c>
      <c r="B109" s="4">
        <v>1</v>
      </c>
      <c r="C109" s="4">
        <v>6</v>
      </c>
      <c r="D109" s="5">
        <v>1.4450000000000001</v>
      </c>
      <c r="E109" s="4">
        <v>3.64036403640364</v>
      </c>
      <c r="F109" s="6">
        <v>-5.3940707900121503E-2</v>
      </c>
      <c r="G109" s="6">
        <v>-0.95591413240782497</v>
      </c>
    </row>
    <row r="110" spans="1:7">
      <c r="A110" s="1">
        <v>3</v>
      </c>
      <c r="B110" s="4">
        <v>1</v>
      </c>
      <c r="C110" s="4">
        <v>7</v>
      </c>
      <c r="D110" s="5">
        <v>1.66</v>
      </c>
      <c r="E110" s="4">
        <v>5.2505250525052496</v>
      </c>
      <c r="F110" s="6">
        <v>-2.38203683037609E-2</v>
      </c>
      <c r="G110" s="6">
        <v>-0.36482575346425999</v>
      </c>
    </row>
    <row r="111" spans="1:7">
      <c r="A111" s="1">
        <v>3</v>
      </c>
      <c r="B111" s="4">
        <v>1</v>
      </c>
      <c r="C111" s="4">
        <v>8</v>
      </c>
      <c r="D111" s="5">
        <v>1.905</v>
      </c>
      <c r="E111" s="4">
        <v>7.1007100710071001</v>
      </c>
      <c r="F111" s="6">
        <v>1.44667771920114E-3</v>
      </c>
      <c r="G111" s="6">
        <v>0.266540004241131</v>
      </c>
    </row>
    <row r="112" spans="1:7">
      <c r="A112" s="1">
        <v>3</v>
      </c>
      <c r="B112" s="4">
        <v>1</v>
      </c>
      <c r="C112" s="4">
        <v>9</v>
      </c>
      <c r="D112" s="5">
        <v>2.1880000000000002</v>
      </c>
      <c r="E112" s="4">
        <v>9.1709170917091694</v>
      </c>
      <c r="F112" s="6">
        <v>2.0551043971513101E-2</v>
      </c>
      <c r="G112" s="6">
        <v>0.86669821093807897</v>
      </c>
    </row>
    <row r="113" spans="1:7">
      <c r="A113" s="1">
        <v>3</v>
      </c>
      <c r="B113" s="4">
        <v>1</v>
      </c>
      <c r="C113" s="4">
        <v>10</v>
      </c>
      <c r="D113" s="5">
        <v>2.512</v>
      </c>
      <c r="E113" s="4">
        <v>11.4311431143114</v>
      </c>
      <c r="F113" s="6">
        <v>3.3250572018961297E-2</v>
      </c>
      <c r="G113" s="6">
        <v>1.38022286130506</v>
      </c>
    </row>
    <row r="114" spans="1:7">
      <c r="A114" s="1">
        <v>3</v>
      </c>
      <c r="B114" s="4">
        <v>1</v>
      </c>
      <c r="C114" s="4">
        <v>11</v>
      </c>
      <c r="D114" s="5">
        <v>2.8839999999999999</v>
      </c>
      <c r="E114" s="4">
        <v>13.8813881388139</v>
      </c>
      <c r="F114" s="6">
        <v>3.97872089590805E-2</v>
      </c>
      <c r="G114" s="6">
        <v>1.76439046018808</v>
      </c>
    </row>
    <row r="115" spans="1:7">
      <c r="A115" s="1">
        <v>3</v>
      </c>
      <c r="B115" s="4">
        <v>1</v>
      </c>
      <c r="C115" s="4">
        <v>12</v>
      </c>
      <c r="D115" s="5">
        <v>3.3109999999999999</v>
      </c>
      <c r="E115" s="4">
        <v>16.541654165416499</v>
      </c>
      <c r="F115" s="6">
        <v>4.1084413345117303E-2</v>
      </c>
      <c r="G115" s="6">
        <v>2.0024547647470099</v>
      </c>
    </row>
    <row r="116" spans="1:7">
      <c r="A116" s="1">
        <v>3</v>
      </c>
      <c r="B116" s="4">
        <v>1</v>
      </c>
      <c r="C116" s="4">
        <v>13</v>
      </c>
      <c r="D116" s="5">
        <v>3.802</v>
      </c>
      <c r="E116" s="4">
        <v>19.441944194419399</v>
      </c>
      <c r="F116" s="6">
        <v>3.80585044755943E-2</v>
      </c>
      <c r="G116" s="6">
        <v>2.0866359597739401</v>
      </c>
    </row>
    <row r="117" spans="1:7">
      <c r="A117" s="1">
        <v>3</v>
      </c>
      <c r="B117" s="4">
        <v>1</v>
      </c>
      <c r="C117" s="4">
        <v>14</v>
      </c>
      <c r="D117" s="5">
        <v>4.3650000000000002</v>
      </c>
      <c r="E117" s="4">
        <v>22.6322632263226</v>
      </c>
      <c r="F117" s="6">
        <v>3.2408419958264302E-2</v>
      </c>
      <c r="G117" s="6">
        <v>2.0502523863243201</v>
      </c>
    </row>
    <row r="118" spans="1:7">
      <c r="A118" s="1">
        <v>3</v>
      </c>
      <c r="B118" s="4">
        <v>1</v>
      </c>
      <c r="C118" s="4">
        <v>15</v>
      </c>
      <c r="D118" s="5">
        <v>5.0119999999999996</v>
      </c>
      <c r="E118" s="4">
        <v>26.162616261626201</v>
      </c>
      <c r="F118" s="6">
        <v>2.53729308573881E-2</v>
      </c>
      <c r="G118" s="6">
        <v>1.92476865123609</v>
      </c>
    </row>
    <row r="119" spans="1:7">
      <c r="A119" s="1">
        <v>3</v>
      </c>
      <c r="B119" s="4">
        <v>1</v>
      </c>
      <c r="C119" s="4">
        <v>16</v>
      </c>
      <c r="D119" s="5">
        <v>5.7539999999999996</v>
      </c>
      <c r="E119" s="4">
        <v>30.093009300930099</v>
      </c>
      <c r="F119" s="6">
        <v>1.8858528458762999E-2</v>
      </c>
      <c r="G119" s="6">
        <v>1.7841078289694701</v>
      </c>
    </row>
    <row r="120" spans="1:7">
      <c r="A120" s="1">
        <v>3</v>
      </c>
      <c r="B120" s="4">
        <v>1</v>
      </c>
      <c r="C120" s="4">
        <v>17</v>
      </c>
      <c r="D120" s="5">
        <v>6.6070000000000002</v>
      </c>
      <c r="E120" s="4">
        <v>34.463446344634498</v>
      </c>
      <c r="F120" s="6">
        <v>1.4092313655428099E-2</v>
      </c>
      <c r="G120" s="6">
        <v>1.6866590670196699</v>
      </c>
    </row>
    <row r="121" spans="1:7">
      <c r="A121" s="1">
        <v>3</v>
      </c>
      <c r="B121" s="4">
        <v>1</v>
      </c>
      <c r="C121" s="4">
        <v>18</v>
      </c>
      <c r="D121" s="5">
        <v>7.5860000000000003</v>
      </c>
      <c r="E121" s="4">
        <v>39.2839283928393</v>
      </c>
      <c r="F121" s="6">
        <v>1.23985751330743E-2</v>
      </c>
      <c r="G121" s="6">
        <v>1.70201056405175</v>
      </c>
    </row>
    <row r="122" spans="1:7">
      <c r="A122" s="1">
        <v>3</v>
      </c>
      <c r="B122" s="4">
        <v>1</v>
      </c>
      <c r="C122" s="4">
        <v>19</v>
      </c>
      <c r="D122" s="5">
        <v>8.7100000000000009</v>
      </c>
      <c r="E122" s="4">
        <v>44.544454445444501</v>
      </c>
      <c r="F122" s="6">
        <v>1.49599401994015E-2</v>
      </c>
      <c r="G122" s="6">
        <v>1.89513750870166</v>
      </c>
    </row>
    <row r="123" spans="1:7">
      <c r="A123" s="1">
        <v>3</v>
      </c>
      <c r="B123" s="4">
        <v>1</v>
      </c>
      <c r="C123" s="4">
        <v>20</v>
      </c>
      <c r="D123" s="5">
        <v>10</v>
      </c>
      <c r="E123" s="4">
        <v>50.175017501750197</v>
      </c>
      <c r="F123" s="6">
        <v>2.2350259224916399E-2</v>
      </c>
      <c r="G123" s="6">
        <v>2.2948926257633002</v>
      </c>
    </row>
    <row r="124" spans="1:7">
      <c r="A124" s="1">
        <v>3</v>
      </c>
      <c r="B124" s="4">
        <v>1</v>
      </c>
      <c r="C124" s="4">
        <v>21</v>
      </c>
      <c r="D124" s="5">
        <v>11.481999999999999</v>
      </c>
      <c r="E124" s="4">
        <v>56.085608560856102</v>
      </c>
      <c r="F124" s="6">
        <v>3.5135014276556797E-2</v>
      </c>
      <c r="G124" s="6">
        <v>2.9168819874705898</v>
      </c>
    </row>
    <row r="125" spans="1:7">
      <c r="A125" s="1">
        <v>3</v>
      </c>
      <c r="B125" s="4">
        <v>1</v>
      </c>
      <c r="C125" s="4">
        <v>22</v>
      </c>
      <c r="D125" s="5">
        <v>13.183</v>
      </c>
      <c r="E125" s="4">
        <v>62.136213621362103</v>
      </c>
      <c r="F125" s="6">
        <v>5.3500873311861201E-2</v>
      </c>
      <c r="G125" s="6">
        <v>3.7415432582797798</v>
      </c>
    </row>
    <row r="126" spans="1:7">
      <c r="A126" s="1">
        <v>3</v>
      </c>
      <c r="B126" s="4">
        <v>1</v>
      </c>
      <c r="C126" s="4">
        <v>23</v>
      </c>
      <c r="D126" s="5">
        <v>15.135999999999999</v>
      </c>
      <c r="E126" s="4">
        <v>68.136813681368096</v>
      </c>
      <c r="F126" s="6">
        <v>7.6670065189235595E-2</v>
      </c>
      <c r="G126" s="6">
        <v>4.6872594676156298</v>
      </c>
    </row>
    <row r="127" spans="1:7">
      <c r="A127" s="1">
        <v>3</v>
      </c>
      <c r="B127" s="4">
        <v>1</v>
      </c>
      <c r="C127" s="4">
        <v>24</v>
      </c>
      <c r="D127" s="5">
        <v>17.378</v>
      </c>
      <c r="E127" s="4">
        <v>73.887388738873895</v>
      </c>
      <c r="F127" s="6">
        <v>0.103515104710828</v>
      </c>
      <c r="G127" s="6">
        <v>5.6507017921809304</v>
      </c>
    </row>
    <row r="128" spans="1:7">
      <c r="A128" s="1">
        <v>3</v>
      </c>
      <c r="B128" s="4">
        <v>1</v>
      </c>
      <c r="C128" s="4">
        <v>25</v>
      </c>
      <c r="D128" s="5">
        <v>19.952999999999999</v>
      </c>
      <c r="E128" s="4">
        <v>79.197919791979203</v>
      </c>
      <c r="F128" s="6">
        <v>0.13243453617409401</v>
      </c>
      <c r="G128" s="6">
        <v>6.5149917282779901</v>
      </c>
    </row>
    <row r="129" spans="1:7">
      <c r="A129" s="1">
        <v>3</v>
      </c>
      <c r="B129" s="4">
        <v>1</v>
      </c>
      <c r="C129" s="4">
        <v>26</v>
      </c>
      <c r="D129" s="5">
        <v>22.908999999999999</v>
      </c>
      <c r="E129" s="4">
        <v>83.908390839083907</v>
      </c>
      <c r="F129" s="6">
        <v>0.16151708279521801</v>
      </c>
      <c r="G129" s="6">
        <v>7.1736018224462201</v>
      </c>
    </row>
    <row r="130" spans="1:7">
      <c r="A130" s="1">
        <v>3</v>
      </c>
      <c r="B130" s="4">
        <v>1</v>
      </c>
      <c r="C130" s="4">
        <v>27</v>
      </c>
      <c r="D130" s="5">
        <v>26.303000000000001</v>
      </c>
      <c r="E130" s="4">
        <v>87.908790879087903</v>
      </c>
      <c r="F130" s="6">
        <v>0.188526006692775</v>
      </c>
      <c r="G130" s="6">
        <v>7.5425965150184497</v>
      </c>
    </row>
    <row r="131" spans="1:7">
      <c r="A131" s="1">
        <v>3</v>
      </c>
      <c r="B131" s="4">
        <v>1</v>
      </c>
      <c r="C131" s="4">
        <v>28</v>
      </c>
      <c r="D131" s="5">
        <v>30.2</v>
      </c>
      <c r="E131" s="4">
        <v>91.139113911391107</v>
      </c>
      <c r="F131" s="6">
        <v>0.21079357177887301</v>
      </c>
      <c r="G131" s="6">
        <v>7.56717746924339</v>
      </c>
    </row>
    <row r="132" spans="1:7">
      <c r="A132" s="1">
        <v>3</v>
      </c>
      <c r="B132" s="4">
        <v>1</v>
      </c>
      <c r="C132" s="4">
        <v>29</v>
      </c>
      <c r="D132" s="5">
        <v>34.673999999999999</v>
      </c>
      <c r="E132" s="4">
        <v>93.619361936193599</v>
      </c>
      <c r="F132" s="6">
        <v>0.226232622186442</v>
      </c>
      <c r="G132" s="6">
        <v>7.2553757644650902</v>
      </c>
    </row>
    <row r="133" spans="1:7">
      <c r="A133" s="1">
        <v>3</v>
      </c>
      <c r="B133" s="4">
        <v>1</v>
      </c>
      <c r="C133" s="4">
        <v>30</v>
      </c>
      <c r="D133" s="5">
        <v>39.811</v>
      </c>
      <c r="E133" s="4">
        <v>95.419541954195395</v>
      </c>
      <c r="F133" s="7">
        <v>0.23302490339252899</v>
      </c>
      <c r="G133" s="6">
        <v>6.6517198080053204</v>
      </c>
    </row>
    <row r="134" spans="1:7">
      <c r="A134" s="1">
        <v>3</v>
      </c>
      <c r="B134" s="4">
        <v>1</v>
      </c>
      <c r="C134" s="4">
        <v>31</v>
      </c>
      <c r="D134" s="5">
        <v>45.709000000000003</v>
      </c>
      <c r="E134" s="4">
        <v>96.649664966496701</v>
      </c>
      <c r="F134" s="7">
        <v>0.230169572808299</v>
      </c>
      <c r="G134" s="6">
        <v>5.8330233601478101</v>
      </c>
    </row>
    <row r="135" spans="1:7">
      <c r="A135" s="1">
        <v>3</v>
      </c>
      <c r="B135" s="4">
        <v>1</v>
      </c>
      <c r="C135" s="4">
        <v>32</v>
      </c>
      <c r="D135" s="5">
        <v>52.481000000000002</v>
      </c>
      <c r="E135" s="4">
        <v>97.439743974397501</v>
      </c>
      <c r="F135" s="6">
        <v>0.21784950802265399</v>
      </c>
      <c r="G135" s="6">
        <v>4.8917044093373798</v>
      </c>
    </row>
    <row r="136" spans="1:7">
      <c r="A136" s="1">
        <v>3</v>
      </c>
      <c r="B136" s="4">
        <v>1</v>
      </c>
      <c r="C136" s="4">
        <v>33</v>
      </c>
      <c r="D136" s="5">
        <v>60.256</v>
      </c>
      <c r="E136" s="4">
        <v>97.929792979297901</v>
      </c>
      <c r="F136" s="6">
        <v>0.19821946363883899</v>
      </c>
      <c r="G136" s="6">
        <v>3.92925688218165</v>
      </c>
    </row>
    <row r="137" spans="1:7">
      <c r="A137" s="1">
        <v>3</v>
      </c>
      <c r="B137" s="4">
        <v>1</v>
      </c>
      <c r="C137" s="4">
        <v>34</v>
      </c>
      <c r="D137" s="5">
        <v>69.183000000000007</v>
      </c>
      <c r="E137" s="4">
        <v>98.229822982298202</v>
      </c>
      <c r="F137" s="6">
        <v>0.173893295032854</v>
      </c>
      <c r="G137" s="6">
        <v>3.01808922081671</v>
      </c>
    </row>
    <row r="138" spans="1:7">
      <c r="A138" s="1">
        <v>3</v>
      </c>
      <c r="B138" s="4">
        <v>1</v>
      </c>
      <c r="C138" s="4">
        <v>35</v>
      </c>
      <c r="D138" s="5">
        <v>79.433000000000007</v>
      </c>
      <c r="E138" s="4">
        <v>98.419841984198399</v>
      </c>
      <c r="F138" s="6">
        <v>0.14750699585267199</v>
      </c>
      <c r="G138" s="6">
        <v>2.2032137470364099</v>
      </c>
    </row>
    <row r="139" spans="1:7">
      <c r="A139" s="1">
        <v>3</v>
      </c>
      <c r="B139" s="4">
        <v>1</v>
      </c>
      <c r="C139" s="4">
        <v>36</v>
      </c>
      <c r="D139" s="5">
        <v>91.200999999999993</v>
      </c>
      <c r="E139" s="4">
        <v>98.569856985698607</v>
      </c>
      <c r="F139" s="6">
        <v>0.122471794743214</v>
      </c>
      <c r="G139" s="6">
        <v>1.5230765816396299</v>
      </c>
    </row>
    <row r="140" spans="1:7">
      <c r="A140" s="1">
        <v>3</v>
      </c>
      <c r="B140" s="4">
        <v>1</v>
      </c>
      <c r="C140" s="4">
        <v>37</v>
      </c>
      <c r="D140" s="5">
        <v>104.71299999999999</v>
      </c>
      <c r="E140" s="4">
        <v>98.699869986998706</v>
      </c>
      <c r="F140" s="6">
        <v>9.9630778663382005E-2</v>
      </c>
      <c r="G140" s="6">
        <v>0.96961530342186097</v>
      </c>
    </row>
    <row r="141" spans="1:7">
      <c r="A141" s="1">
        <v>3</v>
      </c>
      <c r="B141" s="4">
        <v>1</v>
      </c>
      <c r="C141" s="4">
        <v>38</v>
      </c>
      <c r="D141" s="5">
        <v>120.226</v>
      </c>
      <c r="E141" s="4">
        <v>98.819881988198802</v>
      </c>
      <c r="F141" s="6">
        <v>7.9383388410684194E-2</v>
      </c>
      <c r="G141" s="6">
        <v>0.52857691119385197</v>
      </c>
    </row>
    <row r="142" spans="1:7">
      <c r="A142" s="1">
        <v>3</v>
      </c>
      <c r="B142" s="4">
        <v>1</v>
      </c>
      <c r="C142" s="4">
        <v>39</v>
      </c>
      <c r="D142" s="5">
        <v>138.03800000000001</v>
      </c>
      <c r="E142" s="4">
        <v>98.929892989298907</v>
      </c>
      <c r="F142" s="6">
        <v>6.1448104802811397E-2</v>
      </c>
      <c r="G142" s="6">
        <v>0.17907148456147601</v>
      </c>
    </row>
    <row r="143" spans="1:7">
      <c r="A143" s="1">
        <v>3</v>
      </c>
      <c r="B143" s="4">
        <v>1</v>
      </c>
      <c r="C143" s="4">
        <v>40</v>
      </c>
      <c r="D143" s="5">
        <v>158.489</v>
      </c>
      <c r="E143" s="4">
        <v>99.019901990199003</v>
      </c>
      <c r="F143" s="6">
        <v>4.4600678193766799E-2</v>
      </c>
      <c r="G143" s="6">
        <v>-0.106535868390623</v>
      </c>
    </row>
    <row r="144" spans="1:7">
      <c r="A144" s="1">
        <v>3</v>
      </c>
      <c r="B144" s="4">
        <v>1</v>
      </c>
      <c r="C144" s="4">
        <v>41</v>
      </c>
      <c r="D144" s="5">
        <v>181.97</v>
      </c>
      <c r="E144" s="4">
        <v>99.089908990899104</v>
      </c>
      <c r="F144" s="6">
        <v>2.83741272139547E-2</v>
      </c>
      <c r="G144" s="6">
        <v>-0.34308004164033401</v>
      </c>
    </row>
    <row r="145" spans="1:7">
      <c r="A145" s="1">
        <v>3</v>
      </c>
      <c r="B145" s="4">
        <v>1</v>
      </c>
      <c r="C145" s="4">
        <v>42</v>
      </c>
      <c r="D145" s="5">
        <v>208.93</v>
      </c>
      <c r="E145" s="4">
        <v>99.139913991399098</v>
      </c>
      <c r="F145" s="6">
        <v>1.22967885995467E-2</v>
      </c>
      <c r="G145" s="6">
        <v>-0.542938779553225</v>
      </c>
    </row>
    <row r="146" spans="1:7">
      <c r="A146" s="1">
        <v>3</v>
      </c>
      <c r="B146" s="4">
        <v>1</v>
      </c>
      <c r="C146" s="4">
        <v>43</v>
      </c>
      <c r="D146" s="5">
        <v>239.88300000000001</v>
      </c>
      <c r="E146" s="4">
        <v>99.139913991399098</v>
      </c>
      <c r="F146" s="6">
        <v>-7.4035280322162699E-3</v>
      </c>
      <c r="G146" s="6">
        <v>-0.74637578565459295</v>
      </c>
    </row>
    <row r="147" spans="1:7">
      <c r="A147" s="1">
        <v>3</v>
      </c>
      <c r="B147" s="4">
        <v>1</v>
      </c>
      <c r="C147" s="4">
        <v>44</v>
      </c>
      <c r="D147" s="5">
        <v>275.423</v>
      </c>
      <c r="E147" s="4">
        <v>99.139913991399098</v>
      </c>
      <c r="F147" s="6">
        <v>-2.5800903026425199E-2</v>
      </c>
      <c r="G147" s="6">
        <v>-0.91188339227531401</v>
      </c>
    </row>
    <row r="148" spans="1:7">
      <c r="A148" s="1">
        <v>3</v>
      </c>
      <c r="B148" s="4">
        <v>1</v>
      </c>
      <c r="C148" s="4">
        <v>45</v>
      </c>
      <c r="D148" s="5">
        <v>316.22800000000001</v>
      </c>
      <c r="E148" s="4">
        <v>99.139913991399098</v>
      </c>
      <c r="F148" s="6">
        <v>-4.3019959687652397E-2</v>
      </c>
      <c r="G148" s="6">
        <v>-1.0464333610749601</v>
      </c>
    </row>
    <row r="149" spans="1:7">
      <c r="A149" s="1">
        <v>3</v>
      </c>
      <c r="B149" s="4">
        <v>1</v>
      </c>
      <c r="C149" s="4">
        <v>46</v>
      </c>
      <c r="D149" s="5">
        <v>363.07799999999997</v>
      </c>
      <c r="E149" s="4">
        <v>99.189918991899205</v>
      </c>
      <c r="F149" s="6">
        <v>-5.30605812035157E-2</v>
      </c>
      <c r="G149" s="6">
        <v>-1.10574984852626</v>
      </c>
    </row>
    <row r="150" spans="1:7">
      <c r="A150" s="1">
        <v>3</v>
      </c>
      <c r="B150" s="4">
        <v>1</v>
      </c>
      <c r="C150" s="4">
        <v>47</v>
      </c>
      <c r="D150" s="5">
        <v>416.86900000000003</v>
      </c>
      <c r="E150" s="4">
        <v>99.279927992799301</v>
      </c>
      <c r="F150" s="6">
        <v>-5.6357553700599097E-2</v>
      </c>
      <c r="G150" s="6">
        <v>-1.1045243923491199</v>
      </c>
    </row>
    <row r="151" spans="1:7">
      <c r="A151" s="1">
        <v>3</v>
      </c>
      <c r="B151" s="4">
        <v>1</v>
      </c>
      <c r="C151" s="4">
        <v>48</v>
      </c>
      <c r="D151" s="5">
        <v>478.63</v>
      </c>
      <c r="E151" s="4">
        <v>99.379937993799402</v>
      </c>
      <c r="F151" s="6">
        <v>-5.60814923713902E-2</v>
      </c>
      <c r="G151" s="6">
        <v>-1.0765921564060901</v>
      </c>
    </row>
    <row r="152" spans="1:7">
      <c r="A152" s="1">
        <v>3</v>
      </c>
      <c r="B152" s="4">
        <v>1</v>
      </c>
      <c r="C152" s="4">
        <v>49</v>
      </c>
      <c r="D152" s="5">
        <v>549.54100000000005</v>
      </c>
      <c r="E152" s="4">
        <v>99.499949994999497</v>
      </c>
      <c r="F152" s="6">
        <v>-5.01202254475741E-2</v>
      </c>
      <c r="G152" s="6">
        <v>-1.01507702321939</v>
      </c>
    </row>
    <row r="153" spans="1:7">
      <c r="A153" s="1">
        <v>3</v>
      </c>
      <c r="B153" s="4">
        <v>1</v>
      </c>
      <c r="C153" s="4">
        <v>50</v>
      </c>
      <c r="D153" s="5">
        <v>630.95699999999999</v>
      </c>
      <c r="E153" s="4">
        <v>99.629962996299597</v>
      </c>
      <c r="F153" s="6">
        <v>-3.8774380632046399E-2</v>
      </c>
      <c r="G153" s="6">
        <v>-0.93252699065969602</v>
      </c>
    </row>
    <row r="154" spans="1:7">
      <c r="A154" s="1">
        <v>3</v>
      </c>
      <c r="B154" s="4">
        <v>1</v>
      </c>
      <c r="C154" s="4">
        <v>51</v>
      </c>
      <c r="D154" s="5">
        <v>724.43600000000004</v>
      </c>
      <c r="E154" s="4">
        <v>99.7699769976998</v>
      </c>
      <c r="F154" s="6">
        <v>-2.00046825674099E-2</v>
      </c>
      <c r="G154" s="6">
        <v>-0.83101635356612702</v>
      </c>
    </row>
    <row r="155" spans="1:7">
      <c r="A155" s="1">
        <v>3</v>
      </c>
      <c r="B155" s="4">
        <v>1</v>
      </c>
      <c r="C155" s="4">
        <v>52</v>
      </c>
      <c r="D155" s="5">
        <v>831.76400000000001</v>
      </c>
      <c r="E155" s="4">
        <v>99.899989998999899</v>
      </c>
      <c r="F155" s="6">
        <v>5.6633870468004097E-3</v>
      </c>
      <c r="G155" s="6">
        <v>-0.73223294758146595</v>
      </c>
    </row>
    <row r="156" spans="1:7">
      <c r="A156" s="1">
        <v>4</v>
      </c>
      <c r="B156" s="1">
        <v>2</v>
      </c>
      <c r="C156" s="1">
        <v>1</v>
      </c>
      <c r="D156" s="5">
        <v>0.105</v>
      </c>
      <c r="E156" s="4">
        <v>0</v>
      </c>
      <c r="F156" s="6">
        <v>-4.2367470770933099E-2</v>
      </c>
      <c r="G156" s="6">
        <v>-8.9310009358563494E-2</v>
      </c>
    </row>
    <row r="157" spans="1:7">
      <c r="A157" s="1">
        <v>4</v>
      </c>
      <c r="B157" s="1">
        <v>2</v>
      </c>
      <c r="C157" s="1">
        <v>2</v>
      </c>
      <c r="D157" s="5">
        <v>0.12</v>
      </c>
      <c r="E157" s="4">
        <v>0.19000000000002601</v>
      </c>
      <c r="F157" s="6">
        <v>2.1837640658756801E-2</v>
      </c>
      <c r="G157" s="6">
        <v>8.0606358553484997E-2</v>
      </c>
    </row>
    <row r="158" spans="1:7">
      <c r="A158" s="1">
        <v>4</v>
      </c>
      <c r="B158" s="1">
        <v>2</v>
      </c>
      <c r="C158" s="1">
        <v>3</v>
      </c>
      <c r="D158" s="5">
        <v>0.13800000000000001</v>
      </c>
      <c r="E158" s="4">
        <v>0.56000000000003103</v>
      </c>
      <c r="F158" s="6">
        <v>8.5862175847222194E-2</v>
      </c>
      <c r="G158" s="6">
        <v>0.42473873609668999</v>
      </c>
    </row>
    <row r="159" spans="1:7">
      <c r="A159" s="1">
        <v>4</v>
      </c>
      <c r="B159" s="1">
        <v>2</v>
      </c>
      <c r="C159" s="1">
        <v>4</v>
      </c>
      <c r="D159" s="5">
        <v>0.158</v>
      </c>
      <c r="E159" s="4">
        <v>1.07000000000004</v>
      </c>
      <c r="F159" s="6">
        <v>0.14732826528451301</v>
      </c>
      <c r="G159" s="6">
        <v>0.90388300582402203</v>
      </c>
    </row>
    <row r="160" spans="1:7">
      <c r="A160" s="1">
        <v>4</v>
      </c>
      <c r="B160" s="1">
        <v>2</v>
      </c>
      <c r="C160" s="1">
        <v>5</v>
      </c>
      <c r="D160" s="5">
        <v>0.182</v>
      </c>
      <c r="E160" s="4">
        <v>1.6500000000000301</v>
      </c>
      <c r="F160" s="6">
        <v>0.199263708397074</v>
      </c>
      <c r="G160" s="6">
        <v>1.4441149860757501</v>
      </c>
    </row>
    <row r="161" spans="1:7">
      <c r="A161" s="1">
        <v>4</v>
      </c>
      <c r="B161" s="1">
        <v>2</v>
      </c>
      <c r="C161" s="1">
        <v>6</v>
      </c>
      <c r="D161" s="5">
        <v>0.20899999999999999</v>
      </c>
      <c r="E161" s="4">
        <v>2.2500000000000302</v>
      </c>
      <c r="F161" s="6">
        <v>0.24118977345952</v>
      </c>
      <c r="G161" s="6">
        <v>1.9960414431297699</v>
      </c>
    </row>
    <row r="162" spans="1:7">
      <c r="A162" s="1">
        <v>4</v>
      </c>
      <c r="B162" s="1">
        <v>2</v>
      </c>
      <c r="C162" s="1">
        <v>7</v>
      </c>
      <c r="D162" s="5">
        <v>0.24</v>
      </c>
      <c r="E162" s="4">
        <v>2.8100000000000298</v>
      </c>
      <c r="F162" s="6">
        <v>0.27079451389263498</v>
      </c>
      <c r="G162" s="6">
        <v>2.49678870254133</v>
      </c>
    </row>
    <row r="163" spans="1:7">
      <c r="A163" s="1">
        <v>4</v>
      </c>
      <c r="B163" s="1">
        <v>2</v>
      </c>
      <c r="C163" s="1">
        <v>8</v>
      </c>
      <c r="D163" s="5">
        <v>0.27500000000000002</v>
      </c>
      <c r="E163" s="4">
        <v>3.28000000000003</v>
      </c>
      <c r="F163" s="6">
        <v>0.287453055032862</v>
      </c>
      <c r="G163" s="6">
        <v>2.8950333392560399</v>
      </c>
    </row>
    <row r="164" spans="1:7">
      <c r="A164" s="1">
        <v>4</v>
      </c>
      <c r="B164" s="1">
        <v>2</v>
      </c>
      <c r="C164" s="1">
        <v>9</v>
      </c>
      <c r="D164" s="5">
        <v>0.316</v>
      </c>
      <c r="E164" s="4">
        <v>3.6300000000000199</v>
      </c>
      <c r="F164" s="6">
        <v>0.29069457429550999</v>
      </c>
      <c r="G164" s="6">
        <v>3.15487962543193</v>
      </c>
    </row>
    <row r="165" spans="1:7">
      <c r="A165" s="1">
        <v>4</v>
      </c>
      <c r="B165" s="1">
        <v>2</v>
      </c>
      <c r="C165" s="1">
        <v>10</v>
      </c>
      <c r="D165" s="5">
        <v>0.36299999999999999</v>
      </c>
      <c r="E165" s="4">
        <v>3.8400000000000198</v>
      </c>
      <c r="F165" s="6">
        <v>0.28144135771378898</v>
      </c>
      <c r="G165" s="6">
        <v>3.25401161190215</v>
      </c>
    </row>
    <row r="166" spans="1:7">
      <c r="A166" s="1">
        <v>4</v>
      </c>
      <c r="B166" s="1">
        <v>2</v>
      </c>
      <c r="C166" s="1">
        <v>11</v>
      </c>
      <c r="D166" s="5">
        <v>0.41699999999999998</v>
      </c>
      <c r="E166" s="4">
        <v>3.9200000000000199</v>
      </c>
      <c r="F166" s="6">
        <v>0.26158960191488401</v>
      </c>
      <c r="G166" s="6">
        <v>3.1974344074468601</v>
      </c>
    </row>
    <row r="167" spans="1:7">
      <c r="A167" s="1">
        <v>4</v>
      </c>
      <c r="B167" s="1">
        <v>2</v>
      </c>
      <c r="C167" s="1">
        <v>12</v>
      </c>
      <c r="D167" s="5">
        <v>0.47899999999999998</v>
      </c>
      <c r="E167" s="4">
        <v>3.9200000000000199</v>
      </c>
      <c r="F167" s="6">
        <v>0.23509095424498799</v>
      </c>
      <c r="G167" s="6">
        <v>3.0294005977966298</v>
      </c>
    </row>
    <row r="168" spans="1:7">
      <c r="A168" s="1">
        <v>4</v>
      </c>
      <c r="B168" s="1">
        <v>2</v>
      </c>
      <c r="C168" s="1">
        <v>13</v>
      </c>
      <c r="D168" s="5">
        <v>0.55000000000000004</v>
      </c>
      <c r="E168" s="4">
        <v>3.9200000000000199</v>
      </c>
      <c r="F168" s="6">
        <v>0.20725660313980901</v>
      </c>
      <c r="G168" s="6">
        <v>2.82337330949392</v>
      </c>
    </row>
    <row r="169" spans="1:7">
      <c r="A169" s="1">
        <v>4</v>
      </c>
      <c r="B169" s="1">
        <v>2</v>
      </c>
      <c r="C169" s="1">
        <v>14</v>
      </c>
      <c r="D169" s="5">
        <v>0.63100000000000001</v>
      </c>
      <c r="E169" s="4">
        <v>3.9200000000000199</v>
      </c>
      <c r="F169" s="6">
        <v>0.178057023198714</v>
      </c>
      <c r="G169" s="6">
        <v>2.5720083530759599</v>
      </c>
    </row>
    <row r="170" spans="1:7">
      <c r="A170" s="1">
        <v>4</v>
      </c>
      <c r="B170" s="1">
        <v>2</v>
      </c>
      <c r="C170" s="1">
        <v>15</v>
      </c>
      <c r="D170" s="5">
        <v>0.72399999999999998</v>
      </c>
      <c r="E170" s="4">
        <v>3.9500000000000202</v>
      </c>
      <c r="F170" s="6">
        <v>0.14890880566659301</v>
      </c>
      <c r="G170" s="6">
        <v>2.2937411135835899</v>
      </c>
    </row>
    <row r="171" spans="1:7">
      <c r="A171" s="1">
        <v>4</v>
      </c>
      <c r="B171" s="1">
        <v>2</v>
      </c>
      <c r="C171" s="1">
        <v>16</v>
      </c>
      <c r="D171" s="5">
        <v>0.83199999999999996</v>
      </c>
      <c r="E171" s="4">
        <v>4.1700000000000204</v>
      </c>
      <c r="F171" s="6">
        <v>0.128063331636209</v>
      </c>
      <c r="G171" s="6">
        <v>2.1317012312263102</v>
      </c>
    </row>
    <row r="172" spans="1:7">
      <c r="A172" s="1">
        <v>4</v>
      </c>
      <c r="B172" s="1">
        <v>2</v>
      </c>
      <c r="C172" s="1">
        <v>17</v>
      </c>
      <c r="D172" s="5">
        <v>0.95499999999999996</v>
      </c>
      <c r="E172" s="4">
        <v>4.6900000000000102</v>
      </c>
      <c r="F172" s="6">
        <v>0.120227806633044</v>
      </c>
      <c r="G172" s="6">
        <v>2.1880817225037799</v>
      </c>
    </row>
    <row r="173" spans="1:7">
      <c r="A173" s="1">
        <v>4</v>
      </c>
      <c r="B173" s="1">
        <v>2</v>
      </c>
      <c r="C173" s="1">
        <v>18</v>
      </c>
      <c r="D173" s="5">
        <v>1.0960000000000001</v>
      </c>
      <c r="E173" s="4">
        <v>5.5500000000000096</v>
      </c>
      <c r="F173" s="6">
        <v>0.12395048318337</v>
      </c>
      <c r="G173" s="6">
        <v>2.48304536077362</v>
      </c>
    </row>
    <row r="174" spans="1:7">
      <c r="A174" s="1">
        <v>4</v>
      </c>
      <c r="B174" s="1">
        <v>2</v>
      </c>
      <c r="C174" s="1">
        <v>19</v>
      </c>
      <c r="D174" s="5">
        <v>1.2589999999999999</v>
      </c>
      <c r="E174" s="4">
        <v>6.7700000000000102</v>
      </c>
      <c r="F174" s="6">
        <v>0.13614192802198499</v>
      </c>
      <c r="G174" s="6">
        <v>3.01010947800328</v>
      </c>
    </row>
    <row r="175" spans="1:7">
      <c r="A175" s="1">
        <v>4</v>
      </c>
      <c r="B175" s="1">
        <v>2</v>
      </c>
      <c r="C175" s="1">
        <v>20</v>
      </c>
      <c r="D175" s="5">
        <v>1.4450000000000001</v>
      </c>
      <c r="E175" s="4">
        <v>8.34</v>
      </c>
      <c r="F175" s="6">
        <v>0.153615139505061</v>
      </c>
      <c r="G175" s="6">
        <v>3.7437218311885299</v>
      </c>
    </row>
    <row r="176" spans="1:7">
      <c r="A176" s="1">
        <v>4</v>
      </c>
      <c r="B176" s="1">
        <v>2</v>
      </c>
      <c r="C176" s="1">
        <v>21</v>
      </c>
      <c r="D176" s="5">
        <v>1.66</v>
      </c>
      <c r="E176" s="4">
        <v>10.24</v>
      </c>
      <c r="F176" s="6">
        <v>0.17251986609408601</v>
      </c>
      <c r="G176" s="6">
        <v>4.6246491940304901</v>
      </c>
    </row>
    <row r="177" spans="1:7">
      <c r="A177" s="1">
        <v>4</v>
      </c>
      <c r="B177" s="1">
        <v>2</v>
      </c>
      <c r="C177" s="1">
        <v>22</v>
      </c>
      <c r="D177" s="5">
        <v>1.905</v>
      </c>
      <c r="E177" s="4">
        <v>12.44</v>
      </c>
      <c r="F177" s="6">
        <v>0.19093249655338901</v>
      </c>
      <c r="G177" s="6">
        <v>5.6058299332340296</v>
      </c>
    </row>
    <row r="178" spans="1:7">
      <c r="A178" s="1">
        <v>4</v>
      </c>
      <c r="B178" s="1">
        <v>2</v>
      </c>
      <c r="C178" s="1">
        <v>23</v>
      </c>
      <c r="D178" s="5">
        <v>2.1880000000000002</v>
      </c>
      <c r="E178" s="4">
        <v>14.92</v>
      </c>
      <c r="F178" s="6">
        <v>0.20651294677537699</v>
      </c>
      <c r="G178" s="6">
        <v>6.6157811192289104</v>
      </c>
    </row>
    <row r="179" spans="1:7">
      <c r="A179" s="1">
        <v>4</v>
      </c>
      <c r="B179" s="1">
        <v>2</v>
      </c>
      <c r="C179" s="1">
        <v>24</v>
      </c>
      <c r="D179" s="5">
        <v>2.512</v>
      </c>
      <c r="E179" s="4">
        <v>17.649999999999999</v>
      </c>
      <c r="F179" s="6">
        <v>0.21844382124322501</v>
      </c>
      <c r="G179" s="6">
        <v>7.5990797469936497</v>
      </c>
    </row>
    <row r="180" spans="1:7">
      <c r="A180" s="1">
        <v>4</v>
      </c>
      <c r="B180" s="1">
        <v>2</v>
      </c>
      <c r="C180" s="1">
        <v>25</v>
      </c>
      <c r="D180" s="5">
        <v>2.8839999999999999</v>
      </c>
      <c r="E180" s="4">
        <v>20.63</v>
      </c>
      <c r="F180" s="6">
        <v>0.226420536020605</v>
      </c>
      <c r="G180" s="6">
        <v>8.5130023213741808</v>
      </c>
    </row>
    <row r="181" spans="1:7">
      <c r="A181" s="1">
        <v>4</v>
      </c>
      <c r="B181" s="1">
        <v>2</v>
      </c>
      <c r="C181" s="1">
        <v>26</v>
      </c>
      <c r="D181" s="5">
        <v>3.3109999999999999</v>
      </c>
      <c r="E181" s="4">
        <v>23.87</v>
      </c>
      <c r="F181" s="6">
        <v>0.23075131512757999</v>
      </c>
      <c r="G181" s="6">
        <v>9.3308005993305105</v>
      </c>
    </row>
    <row r="182" spans="1:7">
      <c r="A182" s="1">
        <v>4</v>
      </c>
      <c r="B182" s="1">
        <v>2</v>
      </c>
      <c r="C182" s="1">
        <v>27</v>
      </c>
      <c r="D182" s="5">
        <v>3.802</v>
      </c>
      <c r="E182" s="4">
        <v>27.38</v>
      </c>
      <c r="F182" s="6">
        <v>0.23170577018284999</v>
      </c>
      <c r="G182" s="6">
        <v>10.0246917653545</v>
      </c>
    </row>
    <row r="183" spans="1:7">
      <c r="A183" s="1">
        <v>4</v>
      </c>
      <c r="B183" s="1">
        <v>2</v>
      </c>
      <c r="C183" s="1">
        <v>28</v>
      </c>
      <c r="D183" s="5">
        <v>4.3650000000000002</v>
      </c>
      <c r="E183" s="4">
        <v>31.18</v>
      </c>
      <c r="F183" s="6">
        <v>0.23031485481827099</v>
      </c>
      <c r="G183" s="6">
        <v>10.597989160001701</v>
      </c>
    </row>
    <row r="184" spans="1:7">
      <c r="A184" s="1">
        <v>4</v>
      </c>
      <c r="B184" s="1">
        <v>2</v>
      </c>
      <c r="C184" s="1">
        <v>29</v>
      </c>
      <c r="D184" s="5">
        <v>5.0119999999999996</v>
      </c>
      <c r="E184" s="4">
        <v>35.29</v>
      </c>
      <c r="F184" s="6">
        <v>0.227344810218303</v>
      </c>
      <c r="G184" s="6">
        <v>11.052152389609899</v>
      </c>
    </row>
    <row r="185" spans="1:7">
      <c r="A185" s="1">
        <v>4</v>
      </c>
      <c r="B185" s="1">
        <v>2</v>
      </c>
      <c r="C185" s="1">
        <v>30</v>
      </c>
      <c r="D185" s="5">
        <v>5.7539999999999996</v>
      </c>
      <c r="E185" s="4">
        <v>39.700000000000003</v>
      </c>
      <c r="F185" s="6">
        <v>0.22355000415373399</v>
      </c>
      <c r="G185" s="6">
        <v>11.3910985280394</v>
      </c>
    </row>
    <row r="186" spans="1:7">
      <c r="A186" s="1">
        <v>4</v>
      </c>
      <c r="B186" s="1">
        <v>2</v>
      </c>
      <c r="C186" s="1">
        <v>31</v>
      </c>
      <c r="D186" s="5">
        <v>6.6070000000000002</v>
      </c>
      <c r="E186" s="4">
        <v>44.39</v>
      </c>
      <c r="F186" s="6">
        <v>0.21940113836731101</v>
      </c>
      <c r="G186" s="6">
        <v>11.6132127223852</v>
      </c>
    </row>
    <row r="187" spans="1:7">
      <c r="A187" s="1">
        <v>4</v>
      </c>
      <c r="B187" s="1">
        <v>2</v>
      </c>
      <c r="C187" s="1">
        <v>32</v>
      </c>
      <c r="D187" s="5">
        <v>7.5860000000000003</v>
      </c>
      <c r="E187" s="4">
        <v>49.31</v>
      </c>
      <c r="F187" s="6">
        <v>0.215529981048419</v>
      </c>
      <c r="G187" s="6">
        <v>11.728082171212399</v>
      </c>
    </row>
    <row r="188" spans="1:7">
      <c r="A188" s="1">
        <v>4</v>
      </c>
      <c r="B188" s="1">
        <v>2</v>
      </c>
      <c r="C188" s="1">
        <v>33</v>
      </c>
      <c r="D188" s="5">
        <v>8.7100000000000009</v>
      </c>
      <c r="E188" s="4">
        <v>54.4</v>
      </c>
      <c r="F188" s="6">
        <v>0.21253480822205401</v>
      </c>
      <c r="G188" s="6">
        <v>11.750683063257201</v>
      </c>
    </row>
    <row r="189" spans="1:7">
      <c r="A189" s="1">
        <v>4</v>
      </c>
      <c r="B189" s="1">
        <v>2</v>
      </c>
      <c r="C189" s="1">
        <v>34</v>
      </c>
      <c r="D189" s="5">
        <v>10</v>
      </c>
      <c r="E189" s="4">
        <v>59.56</v>
      </c>
      <c r="F189" s="6">
        <v>0.21058775920219799</v>
      </c>
      <c r="G189" s="6">
        <v>11.679875124013099</v>
      </c>
    </row>
    <row r="190" spans="1:7">
      <c r="A190" s="1">
        <v>4</v>
      </c>
      <c r="B190" s="1">
        <v>2</v>
      </c>
      <c r="C190" s="1">
        <v>35</v>
      </c>
      <c r="D190" s="5">
        <v>11.481999999999999</v>
      </c>
      <c r="E190" s="4">
        <v>64.67</v>
      </c>
      <c r="F190" s="6">
        <v>0.20948631518139799</v>
      </c>
      <c r="G190" s="6">
        <v>11.5012734266145</v>
      </c>
    </row>
    <row r="191" spans="1:7">
      <c r="A191" s="1">
        <v>4</v>
      </c>
      <c r="B191" s="1">
        <v>2</v>
      </c>
      <c r="C191" s="1">
        <v>36</v>
      </c>
      <c r="D191" s="5">
        <v>13.183</v>
      </c>
      <c r="E191" s="4">
        <v>69.62</v>
      </c>
      <c r="F191" s="6">
        <v>0.20940387378985401</v>
      </c>
      <c r="G191" s="6">
        <v>11.225329636917699</v>
      </c>
    </row>
    <row r="192" spans="1:7">
      <c r="A192" s="1">
        <v>4</v>
      </c>
      <c r="B192" s="1">
        <v>2</v>
      </c>
      <c r="C192" s="1">
        <v>37</v>
      </c>
      <c r="D192" s="5">
        <v>15.135999999999999</v>
      </c>
      <c r="E192" s="4">
        <v>74.28</v>
      </c>
      <c r="F192" s="6">
        <v>0.209698501588516</v>
      </c>
      <c r="G192" s="6">
        <v>10.8304457862475</v>
      </c>
    </row>
    <row r="193" spans="1:7">
      <c r="A193" s="1">
        <v>4</v>
      </c>
      <c r="B193" s="1">
        <v>2</v>
      </c>
      <c r="C193" s="1">
        <v>38</v>
      </c>
      <c r="D193" s="5">
        <v>17.378</v>
      </c>
      <c r="E193" s="4">
        <v>78.56</v>
      </c>
      <c r="F193" s="6">
        <v>0.21013535476620801</v>
      </c>
      <c r="G193" s="6">
        <v>10.323313053307</v>
      </c>
    </row>
    <row r="194" spans="1:7">
      <c r="A194" s="1">
        <v>4</v>
      </c>
      <c r="B194" s="1">
        <v>2</v>
      </c>
      <c r="C194" s="1">
        <v>39</v>
      </c>
      <c r="D194" s="5">
        <v>19.952999999999999</v>
      </c>
      <c r="E194" s="4">
        <v>82.38</v>
      </c>
      <c r="F194" s="6">
        <v>0.209982413298684</v>
      </c>
      <c r="G194" s="6">
        <v>9.6970719362987801</v>
      </c>
    </row>
    <row r="195" spans="1:7">
      <c r="A195" s="1">
        <v>4</v>
      </c>
      <c r="B195" s="1">
        <v>2</v>
      </c>
      <c r="C195" s="1">
        <v>40</v>
      </c>
      <c r="D195" s="5">
        <v>22.908999999999999</v>
      </c>
      <c r="E195" s="4">
        <v>85.7</v>
      </c>
      <c r="F195" s="6">
        <v>0.20875405633069599</v>
      </c>
      <c r="G195" s="6">
        <v>8.9652109833623097</v>
      </c>
    </row>
    <row r="196" spans="1:7">
      <c r="A196" s="1">
        <v>4</v>
      </c>
      <c r="B196" s="1">
        <v>2</v>
      </c>
      <c r="C196" s="1">
        <v>41</v>
      </c>
      <c r="D196" s="5">
        <v>26.303000000000001</v>
      </c>
      <c r="E196" s="4">
        <v>88.5</v>
      </c>
      <c r="F196" s="6">
        <v>0.205588020253862</v>
      </c>
      <c r="G196" s="6">
        <v>8.1338056359305408</v>
      </c>
    </row>
    <row r="197" spans="1:7">
      <c r="A197" s="1">
        <v>4</v>
      </c>
      <c r="B197" s="1">
        <v>2</v>
      </c>
      <c r="C197" s="1">
        <v>42</v>
      </c>
      <c r="D197" s="5">
        <v>30.2</v>
      </c>
      <c r="E197" s="4">
        <v>90.82</v>
      </c>
      <c r="F197" s="6">
        <v>0.20061251914960401</v>
      </c>
      <c r="G197" s="6">
        <v>7.2480635578522801</v>
      </c>
    </row>
    <row r="198" spans="1:7">
      <c r="A198" s="1">
        <v>4</v>
      </c>
      <c r="B198" s="1">
        <v>2</v>
      </c>
      <c r="C198" s="1">
        <v>43</v>
      </c>
      <c r="D198" s="5">
        <v>34.673999999999999</v>
      </c>
      <c r="E198" s="4">
        <v>92.69</v>
      </c>
      <c r="F198" s="6">
        <v>0.193220161172342</v>
      </c>
      <c r="G198" s="6">
        <v>6.3260138282714804</v>
      </c>
    </row>
    <row r="199" spans="1:7">
      <c r="A199" s="1">
        <v>4</v>
      </c>
      <c r="B199" s="1">
        <v>2</v>
      </c>
      <c r="C199" s="1">
        <v>44</v>
      </c>
      <c r="D199" s="5">
        <v>39.811</v>
      </c>
      <c r="E199" s="4">
        <v>94.18</v>
      </c>
      <c r="F199" s="6">
        <v>0.183817935981053</v>
      </c>
      <c r="G199" s="6">
        <v>5.4121778538099399</v>
      </c>
    </row>
    <row r="200" spans="1:7">
      <c r="A200" s="1">
        <v>4</v>
      </c>
      <c r="B200" s="1">
        <v>2</v>
      </c>
      <c r="C200" s="1">
        <v>45</v>
      </c>
      <c r="D200" s="5">
        <v>45.709000000000003</v>
      </c>
      <c r="E200" s="4">
        <v>95.35</v>
      </c>
      <c r="F200" s="6">
        <v>0.17254204918947699</v>
      </c>
      <c r="G200" s="6">
        <v>4.5333583936510999</v>
      </c>
    </row>
    <row r="201" spans="1:7">
      <c r="A201" s="1">
        <v>4</v>
      </c>
      <c r="B201" s="1">
        <v>2</v>
      </c>
      <c r="C201" s="1">
        <v>46</v>
      </c>
      <c r="D201" s="5">
        <v>52.481000000000002</v>
      </c>
      <c r="E201" s="4">
        <v>96.27</v>
      </c>
      <c r="F201" s="6">
        <v>0.160171059827665</v>
      </c>
      <c r="G201" s="6">
        <v>3.7219604349398701</v>
      </c>
    </row>
    <row r="202" spans="1:7">
      <c r="A202" s="1">
        <v>4</v>
      </c>
      <c r="B202" s="1">
        <v>2</v>
      </c>
      <c r="C202" s="1">
        <v>47</v>
      </c>
      <c r="D202" s="5">
        <v>60.256</v>
      </c>
      <c r="E202" s="4">
        <v>96.99</v>
      </c>
      <c r="F202" s="6">
        <v>0.14703214853129801</v>
      </c>
      <c r="G202" s="6">
        <v>2.98946390288374</v>
      </c>
    </row>
    <row r="203" spans="1:7">
      <c r="A203" s="1">
        <v>4</v>
      </c>
      <c r="B203" s="1">
        <v>2</v>
      </c>
      <c r="C203" s="1">
        <v>48</v>
      </c>
      <c r="D203" s="5">
        <v>69.183000000000007</v>
      </c>
      <c r="E203" s="4">
        <v>97.56</v>
      </c>
      <c r="F203" s="6">
        <v>0.133871028811584</v>
      </c>
      <c r="G203" s="6">
        <v>2.34826623851851</v>
      </c>
    </row>
    <row r="204" spans="1:7">
      <c r="A204" s="1">
        <v>4</v>
      </c>
      <c r="B204" s="1">
        <v>2</v>
      </c>
      <c r="C204" s="1">
        <v>49</v>
      </c>
      <c r="D204" s="5">
        <v>79.433000000000007</v>
      </c>
      <c r="E204" s="4">
        <v>98.01</v>
      </c>
      <c r="F204" s="6">
        <v>0.120807177391955</v>
      </c>
      <c r="G204" s="6">
        <v>1.7933717628380199</v>
      </c>
    </row>
    <row r="205" spans="1:7">
      <c r="A205" s="1">
        <v>4</v>
      </c>
      <c r="B205" s="1">
        <v>2</v>
      </c>
      <c r="C205" s="1">
        <v>50</v>
      </c>
      <c r="D205" s="5">
        <v>91.200999999999993</v>
      </c>
      <c r="E205" s="4">
        <v>98.36</v>
      </c>
      <c r="F205" s="6">
        <v>0.107615505353612</v>
      </c>
      <c r="G205" s="6">
        <v>1.31321959594102</v>
      </c>
    </row>
    <row r="206" spans="1:7">
      <c r="A206" s="1">
        <v>4</v>
      </c>
      <c r="B206" s="1">
        <v>2</v>
      </c>
      <c r="C206" s="1">
        <v>51</v>
      </c>
      <c r="D206" s="5">
        <v>104.71299999999999</v>
      </c>
      <c r="E206" s="4">
        <v>98.63</v>
      </c>
      <c r="F206" s="6">
        <v>9.4270348770079004E-2</v>
      </c>
      <c r="G206" s="6">
        <v>0.89974531642315003</v>
      </c>
    </row>
    <row r="207" spans="1:7">
      <c r="A207" s="1">
        <v>4</v>
      </c>
      <c r="B207" s="1">
        <v>2</v>
      </c>
      <c r="C207" s="1">
        <v>52</v>
      </c>
      <c r="D207" s="5">
        <v>120.226</v>
      </c>
      <c r="E207" s="4">
        <v>98.82</v>
      </c>
      <c r="F207" s="6">
        <v>7.9393156301035397E-2</v>
      </c>
      <c r="G207" s="6">
        <v>0.52869492299504395</v>
      </c>
    </row>
    <row r="208" spans="1:7">
      <c r="A208" s="1">
        <v>4</v>
      </c>
      <c r="B208" s="1">
        <v>2</v>
      </c>
      <c r="C208" s="1">
        <v>53</v>
      </c>
      <c r="D208" s="5">
        <v>138.03800000000001</v>
      </c>
      <c r="E208" s="4">
        <v>98.95</v>
      </c>
      <c r="F208" s="6">
        <v>6.3234950406093601E-2</v>
      </c>
      <c r="G208" s="6">
        <v>0.199178495262572</v>
      </c>
    </row>
    <row r="209" spans="1:7">
      <c r="A209" s="1">
        <v>4</v>
      </c>
      <c r="B209" s="1">
        <v>2</v>
      </c>
      <c r="C209" s="1">
        <v>54</v>
      </c>
      <c r="D209" s="5">
        <v>158.489</v>
      </c>
      <c r="E209" s="4">
        <v>99</v>
      </c>
      <c r="F209" s="6">
        <v>4.27251899770906E-2</v>
      </c>
      <c r="G209" s="6">
        <v>-0.126437858589625</v>
      </c>
    </row>
    <row r="210" spans="1:7">
      <c r="A210" s="1">
        <v>4</v>
      </c>
      <c r="B210" s="1">
        <v>2</v>
      </c>
      <c r="C210" s="1">
        <v>55</v>
      </c>
      <c r="D210" s="5">
        <v>181.97</v>
      </c>
      <c r="E210" s="4">
        <v>99</v>
      </c>
      <c r="F210" s="6">
        <v>1.9484940719586199E-2</v>
      </c>
      <c r="G210" s="6">
        <v>-0.43298903253943899</v>
      </c>
    </row>
    <row r="211" spans="1:7">
      <c r="A211" s="1">
        <v>4</v>
      </c>
      <c r="B211" s="1">
        <v>2</v>
      </c>
      <c r="C211" s="1">
        <v>56</v>
      </c>
      <c r="D211" s="5">
        <v>208.93</v>
      </c>
      <c r="E211" s="4">
        <v>99</v>
      </c>
      <c r="F211" s="6">
        <v>-2.1622678360181499E-3</v>
      </c>
      <c r="G211" s="6">
        <v>-0.682852770952323</v>
      </c>
    </row>
    <row r="212" spans="1:7">
      <c r="A212" s="1">
        <v>4</v>
      </c>
      <c r="B212" s="1">
        <v>2</v>
      </c>
      <c r="C212" s="1">
        <v>57</v>
      </c>
      <c r="D212" s="5">
        <v>239.88300000000001</v>
      </c>
      <c r="E212" s="4">
        <v>99</v>
      </c>
      <c r="F212" s="6">
        <v>-2.2367533771471999E-2</v>
      </c>
      <c r="G212" s="6">
        <v>-0.88628977705369005</v>
      </c>
    </row>
    <row r="213" spans="1:7">
      <c r="A213" s="1">
        <v>4</v>
      </c>
      <c r="B213" s="1">
        <v>2</v>
      </c>
      <c r="C213" s="1">
        <v>58</v>
      </c>
      <c r="D213" s="5">
        <v>275.423</v>
      </c>
      <c r="E213" s="4">
        <v>99</v>
      </c>
      <c r="F213" s="6">
        <v>-4.1270222519210302E-2</v>
      </c>
      <c r="G213" s="6">
        <v>-1.0517973836744099</v>
      </c>
    </row>
    <row r="214" spans="1:7">
      <c r="A214" s="1">
        <v>4</v>
      </c>
      <c r="B214" s="1">
        <v>2</v>
      </c>
      <c r="C214" s="1">
        <v>59</v>
      </c>
      <c r="D214" s="5">
        <v>316.22800000000001</v>
      </c>
      <c r="E214" s="4">
        <v>99</v>
      </c>
      <c r="F214" s="6">
        <v>-5.8994117101904303E-2</v>
      </c>
      <c r="G214" s="6">
        <v>-1.18634735247406</v>
      </c>
    </row>
    <row r="215" spans="1:7">
      <c r="A215" s="1">
        <v>4</v>
      </c>
      <c r="B215" s="1">
        <v>2</v>
      </c>
      <c r="C215" s="1">
        <v>60</v>
      </c>
      <c r="D215" s="5">
        <v>363.07799999999997</v>
      </c>
      <c r="E215" s="4">
        <v>99</v>
      </c>
      <c r="F215" s="6">
        <v>-7.5651744289391004E-2</v>
      </c>
      <c r="G215" s="6">
        <v>-1.2956688404254599</v>
      </c>
    </row>
    <row r="216" spans="1:7">
      <c r="A216" s="1">
        <v>4</v>
      </c>
      <c r="B216" s="1">
        <v>2</v>
      </c>
      <c r="C216" s="1">
        <v>61</v>
      </c>
      <c r="D216" s="5">
        <v>416.86900000000003</v>
      </c>
      <c r="E216" s="4">
        <v>99.05</v>
      </c>
      <c r="F216" s="6">
        <v>-8.5380474871622494E-2</v>
      </c>
      <c r="G216" s="6">
        <v>-1.33445238514842</v>
      </c>
    </row>
    <row r="217" spans="1:7">
      <c r="A217" s="1">
        <v>4</v>
      </c>
      <c r="B217" s="1">
        <v>2</v>
      </c>
      <c r="C217" s="1">
        <v>62</v>
      </c>
      <c r="D217" s="5">
        <v>478.63</v>
      </c>
      <c r="E217" s="4">
        <v>99.16</v>
      </c>
      <c r="F217" s="6">
        <v>-8.6093857504835794E-2</v>
      </c>
      <c r="G217" s="6">
        <v>-1.2965301502055</v>
      </c>
    </row>
    <row r="218" spans="1:7">
      <c r="A218" s="1">
        <v>4</v>
      </c>
      <c r="B218" s="1">
        <v>2</v>
      </c>
      <c r="C218" s="1">
        <v>63</v>
      </c>
      <c r="D218" s="5">
        <v>549.54100000000005</v>
      </c>
      <c r="E218" s="4">
        <v>99.3</v>
      </c>
      <c r="F218" s="6">
        <v>-8.02771636986543E-2</v>
      </c>
      <c r="G218" s="6">
        <v>-1.21502701821889</v>
      </c>
    </row>
    <row r="219" spans="1:7">
      <c r="A219" s="1">
        <v>4</v>
      </c>
      <c r="B219" s="1">
        <v>2</v>
      </c>
      <c r="C219" s="1">
        <v>64</v>
      </c>
      <c r="D219" s="5">
        <v>630.95699999999999</v>
      </c>
      <c r="E219" s="4">
        <v>99.47</v>
      </c>
      <c r="F219" s="6">
        <v>-6.6325133941348396E-2</v>
      </c>
      <c r="G219" s="6">
        <v>-1.0924899869592899</v>
      </c>
    </row>
    <row r="220" spans="1:7">
      <c r="A220" s="1">
        <v>4</v>
      </c>
      <c r="B220" s="1">
        <v>2</v>
      </c>
      <c r="C220" s="1">
        <v>65</v>
      </c>
      <c r="D220" s="5">
        <v>724.43600000000004</v>
      </c>
      <c r="E220" s="4">
        <v>99.66</v>
      </c>
      <c r="F220" s="6">
        <v>-4.2963833511485298E-2</v>
      </c>
      <c r="G220" s="6">
        <v>-0.94099335126593098</v>
      </c>
    </row>
    <row r="221" spans="1:7">
      <c r="A221" s="1">
        <v>4</v>
      </c>
      <c r="B221" s="1">
        <v>2</v>
      </c>
      <c r="C221" s="1">
        <v>66</v>
      </c>
      <c r="D221" s="5">
        <v>831.76400000000001</v>
      </c>
      <c r="E221" s="4">
        <v>99.85</v>
      </c>
      <c r="F221" s="6">
        <v>-8.6409211257720397E-3</v>
      </c>
      <c r="G221" s="6">
        <v>-0.78222294658137104</v>
      </c>
    </row>
    <row r="222" spans="1:7">
      <c r="A222" s="1">
        <v>5</v>
      </c>
      <c r="B222" s="1">
        <v>2</v>
      </c>
      <c r="C222" s="1">
        <v>1</v>
      </c>
      <c r="D222" s="5">
        <v>0.105</v>
      </c>
      <c r="E222" s="4">
        <v>0</v>
      </c>
      <c r="F222" s="6">
        <v>-4.2367470770933099E-2</v>
      </c>
      <c r="G222" s="6">
        <v>-8.9310009358563494E-2</v>
      </c>
    </row>
    <row r="223" spans="1:7">
      <c r="A223" s="1">
        <v>5</v>
      </c>
      <c r="B223" s="1">
        <v>2</v>
      </c>
      <c r="C223" s="1">
        <v>2</v>
      </c>
      <c r="D223" s="5">
        <v>0.12</v>
      </c>
      <c r="E223" s="4">
        <v>0.17003400680135899</v>
      </c>
      <c r="F223" s="6">
        <v>1.6741264337988601E-2</v>
      </c>
      <c r="G223" s="6">
        <v>6.0640365354817899E-2</v>
      </c>
    </row>
    <row r="224" spans="1:7">
      <c r="A224" s="1">
        <v>5</v>
      </c>
      <c r="B224" s="1">
        <v>2</v>
      </c>
      <c r="C224" s="1">
        <v>3</v>
      </c>
      <c r="D224" s="5">
        <v>0.13800000000000001</v>
      </c>
      <c r="E224" s="4">
        <v>0.500100020003998</v>
      </c>
      <c r="F224" s="6">
        <v>7.5768994303747603E-2</v>
      </c>
      <c r="G224" s="6">
        <v>0.36483875610065702</v>
      </c>
    </row>
    <row r="225" spans="1:7">
      <c r="A225" s="1">
        <v>5</v>
      </c>
      <c r="B225" s="1">
        <v>2</v>
      </c>
      <c r="C225" s="1">
        <v>4</v>
      </c>
      <c r="D225" s="5">
        <v>0.158</v>
      </c>
      <c r="E225" s="4">
        <v>0.96019203840768297</v>
      </c>
      <c r="F225" s="6">
        <v>0.133162926567507</v>
      </c>
      <c r="G225" s="6">
        <v>0.79407504423166497</v>
      </c>
    </row>
    <row r="226" spans="1:7">
      <c r="A226" s="1">
        <v>5</v>
      </c>
      <c r="B226" s="1">
        <v>2</v>
      </c>
      <c r="C226" s="1">
        <v>5</v>
      </c>
      <c r="D226" s="5">
        <v>0.182</v>
      </c>
      <c r="E226" s="4">
        <v>1.4802960592118399</v>
      </c>
      <c r="F226" s="6">
        <v>0.181140858723774</v>
      </c>
      <c r="G226" s="6">
        <v>1.2744110452875601</v>
      </c>
    </row>
    <row r="227" spans="1:7">
      <c r="A227" s="1">
        <v>5</v>
      </c>
      <c r="B227" s="1">
        <v>2</v>
      </c>
      <c r="C227" s="1">
        <v>6</v>
      </c>
      <c r="D227" s="5">
        <v>0.20899999999999999</v>
      </c>
      <c r="E227" s="4">
        <v>2.0104020804160898</v>
      </c>
      <c r="F227" s="6">
        <v>0.21897440823853001</v>
      </c>
      <c r="G227" s="6">
        <v>1.75644352354583</v>
      </c>
    </row>
    <row r="228" spans="1:7">
      <c r="A228" s="1">
        <v>5</v>
      </c>
      <c r="B228" s="1">
        <v>2</v>
      </c>
      <c r="C228" s="1">
        <v>7</v>
      </c>
      <c r="D228" s="5">
        <v>0.24</v>
      </c>
      <c r="E228" s="4">
        <v>2.5005001000200102</v>
      </c>
      <c r="F228" s="6">
        <v>0.245027987126921</v>
      </c>
      <c r="G228" s="6">
        <v>2.18728880256131</v>
      </c>
    </row>
    <row r="229" spans="1:7">
      <c r="A229" s="1">
        <v>5</v>
      </c>
      <c r="B229" s="1">
        <v>2</v>
      </c>
      <c r="C229" s="1">
        <v>8</v>
      </c>
      <c r="D229" s="5">
        <v>0.27500000000000002</v>
      </c>
      <c r="E229" s="4">
        <v>2.9005801160232099</v>
      </c>
      <c r="F229" s="6">
        <v>0.25832698140448801</v>
      </c>
      <c r="G229" s="6">
        <v>2.5156134552792202</v>
      </c>
    </row>
    <row r="230" spans="1:7">
      <c r="A230" s="1">
        <v>5</v>
      </c>
      <c r="B230" s="1">
        <v>2</v>
      </c>
      <c r="C230" s="1">
        <v>9</v>
      </c>
      <c r="D230" s="5">
        <v>0.316</v>
      </c>
      <c r="E230" s="4">
        <v>3.19063812762553</v>
      </c>
      <c r="F230" s="6">
        <v>0.258981189057369</v>
      </c>
      <c r="G230" s="6">
        <v>2.7155177530574401</v>
      </c>
    </row>
    <row r="231" spans="1:7">
      <c r="A231" s="1">
        <v>5</v>
      </c>
      <c r="B231" s="1">
        <v>2</v>
      </c>
      <c r="C231" s="1">
        <v>10</v>
      </c>
      <c r="D231" s="5">
        <v>0.36299999999999999</v>
      </c>
      <c r="E231" s="4">
        <v>3.3506701340268101</v>
      </c>
      <c r="F231" s="6">
        <v>0.24766465395611501</v>
      </c>
      <c r="G231" s="6">
        <v>2.7646817459289399</v>
      </c>
    </row>
    <row r="232" spans="1:7">
      <c r="A232" s="1">
        <v>5</v>
      </c>
      <c r="B232" s="1">
        <v>2</v>
      </c>
      <c r="C232" s="1">
        <v>11</v>
      </c>
      <c r="D232" s="5">
        <v>0.41699999999999998</v>
      </c>
      <c r="E232" s="4">
        <v>3.4006801360272201</v>
      </c>
      <c r="F232" s="6">
        <v>0.22688285492781801</v>
      </c>
      <c r="G232" s="6">
        <v>2.6781145434740599</v>
      </c>
    </row>
    <row r="233" spans="1:7">
      <c r="A233" s="1">
        <v>5</v>
      </c>
      <c r="B233" s="1">
        <v>2</v>
      </c>
      <c r="C233" s="1">
        <v>12</v>
      </c>
      <c r="D233" s="5">
        <v>0.47899999999999998</v>
      </c>
      <c r="E233" s="4">
        <v>3.4006801360272201</v>
      </c>
      <c r="F233" s="6">
        <v>0.201293971559136</v>
      </c>
      <c r="G233" s="6">
        <v>2.51008073382383</v>
      </c>
    </row>
    <row r="234" spans="1:7">
      <c r="A234" s="1">
        <v>5</v>
      </c>
      <c r="B234" s="1">
        <v>2</v>
      </c>
      <c r="C234" s="1">
        <v>13</v>
      </c>
      <c r="D234" s="5">
        <v>0.55000000000000004</v>
      </c>
      <c r="E234" s="4">
        <v>3.4006801360272201</v>
      </c>
      <c r="F234" s="6">
        <v>0.17437113332062801</v>
      </c>
      <c r="G234" s="6">
        <v>2.3040534455211099</v>
      </c>
    </row>
    <row r="235" spans="1:7">
      <c r="A235" s="1">
        <v>5</v>
      </c>
      <c r="B235" s="1">
        <v>2</v>
      </c>
      <c r="C235" s="1">
        <v>14</v>
      </c>
      <c r="D235" s="5">
        <v>0.63100000000000001</v>
      </c>
      <c r="E235" s="4">
        <v>3.4006801360272201</v>
      </c>
      <c r="F235" s="6">
        <v>0.14608072762183599</v>
      </c>
      <c r="G235" s="6">
        <v>2.05268848910316</v>
      </c>
    </row>
    <row r="236" spans="1:7">
      <c r="A236" s="1">
        <v>5</v>
      </c>
      <c r="B236" s="1">
        <v>2</v>
      </c>
      <c r="C236" s="1">
        <v>15</v>
      </c>
      <c r="D236" s="5">
        <v>0.72399999999999998</v>
      </c>
      <c r="E236" s="4">
        <v>3.4506901380276198</v>
      </c>
      <c r="F236" s="6">
        <v>0.11915348675363301</v>
      </c>
      <c r="G236" s="6">
        <v>1.79443125161119</v>
      </c>
    </row>
    <row r="237" spans="1:7">
      <c r="A237" s="1">
        <v>5</v>
      </c>
      <c r="B237" s="1">
        <v>2</v>
      </c>
      <c r="C237" s="1">
        <v>16</v>
      </c>
      <c r="D237" s="5">
        <v>0.83199999999999996</v>
      </c>
      <c r="E237" s="4">
        <v>3.7107421484296998</v>
      </c>
      <c r="F237" s="6">
        <v>0.102066566616263</v>
      </c>
      <c r="G237" s="6">
        <v>1.6724433796559901</v>
      </c>
    </row>
    <row r="238" spans="1:7">
      <c r="A238" s="1">
        <v>5</v>
      </c>
      <c r="B238" s="1">
        <v>2</v>
      </c>
      <c r="C238" s="1">
        <v>17</v>
      </c>
      <c r="D238" s="5">
        <v>0.95499999999999996</v>
      </c>
      <c r="E238" s="4">
        <v>4.2808561712342597</v>
      </c>
      <c r="F238" s="6">
        <v>9.8712776644323305E-2</v>
      </c>
      <c r="G238" s="6">
        <v>1.77893789373803</v>
      </c>
    </row>
    <row r="239" spans="1:7">
      <c r="A239" s="1">
        <v>5</v>
      </c>
      <c r="B239" s="1">
        <v>2</v>
      </c>
      <c r="C239" s="1">
        <v>18</v>
      </c>
      <c r="D239" s="5">
        <v>1.0960000000000001</v>
      </c>
      <c r="E239" s="4">
        <v>5.2010402080416203</v>
      </c>
      <c r="F239" s="6">
        <v>0.10718238412672999</v>
      </c>
      <c r="G239" s="6">
        <v>2.1340855688152298</v>
      </c>
    </row>
    <row r="240" spans="1:7">
      <c r="A240" s="1">
        <v>5</v>
      </c>
      <c r="B240" s="1">
        <v>2</v>
      </c>
      <c r="C240" s="1">
        <v>19</v>
      </c>
      <c r="D240" s="5">
        <v>1.2589999999999999</v>
      </c>
      <c r="E240" s="4">
        <v>6.4912982596519404</v>
      </c>
      <c r="F240" s="6">
        <v>0.12400858576576899</v>
      </c>
      <c r="G240" s="6">
        <v>2.7314077376552102</v>
      </c>
    </row>
    <row r="241" spans="1:7">
      <c r="A241" s="1">
        <v>5</v>
      </c>
      <c r="B241" s="1">
        <v>2</v>
      </c>
      <c r="C241" s="1">
        <v>20</v>
      </c>
      <c r="D241" s="5">
        <v>1.4450000000000001</v>
      </c>
      <c r="E241" s="4">
        <v>8.1416283256651401</v>
      </c>
      <c r="F241" s="6">
        <v>0.145795715056698</v>
      </c>
      <c r="G241" s="6">
        <v>3.5453501568536701</v>
      </c>
    </row>
    <row r="242" spans="1:7">
      <c r="A242" s="1">
        <v>5</v>
      </c>
      <c r="B242" s="1">
        <v>2</v>
      </c>
      <c r="C242" s="1">
        <v>21</v>
      </c>
      <c r="D242" s="5">
        <v>1.66</v>
      </c>
      <c r="E242" s="4">
        <v>10.132026405281101</v>
      </c>
      <c r="F242" s="6">
        <v>0.16865217637247501</v>
      </c>
      <c r="G242" s="6">
        <v>4.5166755993115899</v>
      </c>
    </row>
    <row r="243" spans="1:7">
      <c r="A243" s="1">
        <v>5</v>
      </c>
      <c r="B243" s="1">
        <v>2</v>
      </c>
      <c r="C243" s="1">
        <v>22</v>
      </c>
      <c r="D243" s="5">
        <v>1.905</v>
      </c>
      <c r="E243" s="4">
        <v>12.4324864972995</v>
      </c>
      <c r="F243" s="6">
        <v>0.19068630913311099</v>
      </c>
      <c r="G243" s="6">
        <v>5.5983164305335302</v>
      </c>
    </row>
    <row r="244" spans="1:7">
      <c r="A244" s="1">
        <v>5</v>
      </c>
      <c r="B244" s="1">
        <v>2</v>
      </c>
      <c r="C244" s="1">
        <v>23</v>
      </c>
      <c r="D244" s="5">
        <v>2.1880000000000002</v>
      </c>
      <c r="E244" s="4">
        <v>15.033006601320301</v>
      </c>
      <c r="F244" s="6">
        <v>0.20992347146649501</v>
      </c>
      <c r="G244" s="6">
        <v>6.7287877205492101</v>
      </c>
    </row>
    <row r="245" spans="1:7">
      <c r="A245" s="1">
        <v>5</v>
      </c>
      <c r="B245" s="1">
        <v>2</v>
      </c>
      <c r="C245" s="1">
        <v>24</v>
      </c>
      <c r="D245" s="5">
        <v>2.512</v>
      </c>
      <c r="E245" s="4">
        <v>17.9035807161432</v>
      </c>
      <c r="F245" s="6">
        <v>0.225546733700487</v>
      </c>
      <c r="G245" s="6">
        <v>7.8526604631368597</v>
      </c>
    </row>
    <row r="246" spans="1:7">
      <c r="A246" s="1">
        <v>5</v>
      </c>
      <c r="B246" s="1">
        <v>2</v>
      </c>
      <c r="C246" s="1">
        <v>25</v>
      </c>
      <c r="D246" s="5">
        <v>2.8839999999999999</v>
      </c>
      <c r="E246" s="4">
        <v>21.044208841768299</v>
      </c>
      <c r="F246" s="6">
        <v>0.23726681903039901</v>
      </c>
      <c r="G246" s="6">
        <v>8.9272111631424806</v>
      </c>
    </row>
    <row r="247" spans="1:7">
      <c r="A247" s="1">
        <v>5</v>
      </c>
      <c r="B247" s="1">
        <v>2</v>
      </c>
      <c r="C247" s="1">
        <v>26</v>
      </c>
      <c r="D247" s="5">
        <v>3.3109999999999999</v>
      </c>
      <c r="E247" s="4">
        <v>24.474894978995799</v>
      </c>
      <c r="F247" s="6">
        <v>0.24566161128795699</v>
      </c>
      <c r="G247" s="6">
        <v>9.9356955783263103</v>
      </c>
    </row>
    <row r="248" spans="1:7">
      <c r="A248" s="1">
        <v>5</v>
      </c>
      <c r="B248" s="1">
        <v>2</v>
      </c>
      <c r="C248" s="1">
        <v>27</v>
      </c>
      <c r="D248" s="5">
        <v>3.802</v>
      </c>
      <c r="E248" s="4">
        <v>28.205641128225601</v>
      </c>
      <c r="F248" s="6">
        <v>0.25099573143684001</v>
      </c>
      <c r="G248" s="6">
        <v>10.8503328935801</v>
      </c>
    </row>
    <row r="249" spans="1:7">
      <c r="A249" s="1">
        <v>5</v>
      </c>
      <c r="B249" s="1">
        <v>2</v>
      </c>
      <c r="C249" s="1">
        <v>28</v>
      </c>
      <c r="D249" s="5">
        <v>4.3650000000000002</v>
      </c>
      <c r="E249" s="4">
        <v>32.266453290658099</v>
      </c>
      <c r="F249" s="6">
        <v>0.25454382517593499</v>
      </c>
      <c r="G249" s="6">
        <v>11.6844424506598</v>
      </c>
    </row>
    <row r="250" spans="1:7">
      <c r="A250" s="1">
        <v>5</v>
      </c>
      <c r="B250" s="1">
        <v>2</v>
      </c>
      <c r="C250" s="1">
        <v>29</v>
      </c>
      <c r="D250" s="5">
        <v>5.0119999999999996</v>
      </c>
      <c r="E250" s="4">
        <v>36.6673334666933</v>
      </c>
      <c r="F250" s="6">
        <v>0.25688106174446201</v>
      </c>
      <c r="G250" s="6">
        <v>12.4294858563032</v>
      </c>
    </row>
    <row r="251" spans="1:7">
      <c r="A251" s="1">
        <v>5</v>
      </c>
      <c r="B251" s="1">
        <v>2</v>
      </c>
      <c r="C251" s="1">
        <v>30</v>
      </c>
      <c r="D251" s="5">
        <v>5.7539999999999996</v>
      </c>
      <c r="E251" s="4">
        <v>41.398279655931198</v>
      </c>
      <c r="F251" s="6">
        <v>0.25885499999185702</v>
      </c>
      <c r="G251" s="6">
        <v>13.0893781839706</v>
      </c>
    </row>
    <row r="252" spans="1:7">
      <c r="A252" s="1">
        <v>5</v>
      </c>
      <c r="B252" s="1">
        <v>2</v>
      </c>
      <c r="C252" s="1">
        <v>31</v>
      </c>
      <c r="D252" s="5">
        <v>6.6070000000000002</v>
      </c>
      <c r="E252" s="4">
        <v>46.4392878575715</v>
      </c>
      <c r="F252" s="6">
        <v>0.26106773637478298</v>
      </c>
      <c r="G252" s="6">
        <v>13.662500579956699</v>
      </c>
    </row>
    <row r="253" spans="1:7">
      <c r="A253" s="1">
        <v>5</v>
      </c>
      <c r="B253" s="1">
        <v>2</v>
      </c>
      <c r="C253" s="1">
        <v>32</v>
      </c>
      <c r="D253" s="5">
        <v>7.5860000000000003</v>
      </c>
      <c r="E253" s="4">
        <v>51.720344068813802</v>
      </c>
      <c r="F253" s="6">
        <v>0.26393311215290399</v>
      </c>
      <c r="G253" s="6">
        <v>14.138426240026201</v>
      </c>
    </row>
    <row r="254" spans="1:7">
      <c r="A254" s="1">
        <v>5</v>
      </c>
      <c r="B254" s="1">
        <v>2</v>
      </c>
      <c r="C254" s="1">
        <v>33</v>
      </c>
      <c r="D254" s="5">
        <v>8.7100000000000009</v>
      </c>
      <c r="E254" s="4">
        <v>57.161432286457298</v>
      </c>
      <c r="F254" s="6">
        <v>0.26789131140375799</v>
      </c>
      <c r="G254" s="6">
        <v>14.512115349714501</v>
      </c>
    </row>
    <row r="255" spans="1:7">
      <c r="A255" s="1">
        <v>5</v>
      </c>
      <c r="B255" s="1">
        <v>2</v>
      </c>
      <c r="C255" s="1">
        <v>34</v>
      </c>
      <c r="D255" s="5">
        <v>10</v>
      </c>
      <c r="E255" s="4">
        <v>62.642528505701101</v>
      </c>
      <c r="F255" s="6">
        <v>0.27298475250036203</v>
      </c>
      <c r="G255" s="6">
        <v>14.7624036297142</v>
      </c>
    </row>
    <row r="256" spans="1:7">
      <c r="A256" s="1">
        <v>5</v>
      </c>
      <c r="B256" s="1">
        <v>2</v>
      </c>
      <c r="C256" s="1">
        <v>35</v>
      </c>
      <c r="D256" s="5">
        <v>11.481999999999999</v>
      </c>
      <c r="E256" s="4">
        <v>68.0136027205441</v>
      </c>
      <c r="F256" s="6">
        <v>0.27865838737201998</v>
      </c>
      <c r="G256" s="6">
        <v>14.844876147158599</v>
      </c>
    </row>
    <row r="257" spans="1:7">
      <c r="A257" s="1">
        <v>5</v>
      </c>
      <c r="B257" s="1">
        <v>2</v>
      </c>
      <c r="C257" s="1">
        <v>36</v>
      </c>
      <c r="D257" s="5">
        <v>13.183</v>
      </c>
      <c r="E257" s="4">
        <v>73.144628925785199</v>
      </c>
      <c r="F257" s="6">
        <v>0.284859116437708</v>
      </c>
      <c r="G257" s="6">
        <v>14.749958562702901</v>
      </c>
    </row>
    <row r="258" spans="1:7">
      <c r="A258" s="1">
        <v>5</v>
      </c>
      <c r="B258" s="1">
        <v>2</v>
      </c>
      <c r="C258" s="1">
        <v>37</v>
      </c>
      <c r="D258" s="5">
        <v>15.135999999999999</v>
      </c>
      <c r="E258" s="4">
        <v>77.885577115423104</v>
      </c>
      <c r="F258" s="6">
        <v>0.29056731302679101</v>
      </c>
      <c r="G258" s="6">
        <v>14.436022901670601</v>
      </c>
    </row>
    <row r="259" spans="1:7">
      <c r="A259" s="1">
        <v>5</v>
      </c>
      <c r="B259" s="1">
        <v>2</v>
      </c>
      <c r="C259" s="1">
        <v>38</v>
      </c>
      <c r="D259" s="5">
        <v>17.378</v>
      </c>
      <c r="E259" s="4">
        <v>82.116423284656904</v>
      </c>
      <c r="F259" s="6">
        <v>0.29470725079041299</v>
      </c>
      <c r="G259" s="6">
        <v>13.8797363379639</v>
      </c>
    </row>
    <row r="260" spans="1:7">
      <c r="A260" s="1">
        <v>5</v>
      </c>
      <c r="B260" s="1">
        <v>2</v>
      </c>
      <c r="C260" s="1">
        <v>39</v>
      </c>
      <c r="D260" s="5">
        <v>19.952999999999999</v>
      </c>
      <c r="E260" s="4">
        <v>85.767153430686093</v>
      </c>
      <c r="F260" s="6">
        <v>0.296327198049397</v>
      </c>
      <c r="G260" s="6">
        <v>13.084225366984899</v>
      </c>
    </row>
    <row r="261" spans="1:7">
      <c r="A261" s="1">
        <v>5</v>
      </c>
      <c r="B261" s="1">
        <v>2</v>
      </c>
      <c r="C261" s="1">
        <v>40</v>
      </c>
      <c r="D261" s="5">
        <v>22.908999999999999</v>
      </c>
      <c r="E261" s="4">
        <v>88.807761552310495</v>
      </c>
      <c r="F261" s="6">
        <v>0.29450044954974502</v>
      </c>
      <c r="G261" s="6">
        <v>12.0729725356728</v>
      </c>
    </row>
    <row r="262" spans="1:7">
      <c r="A262" s="1">
        <v>5</v>
      </c>
      <c r="B262" s="1">
        <v>2</v>
      </c>
      <c r="C262" s="1">
        <v>41</v>
      </c>
      <c r="D262" s="5">
        <v>26.303000000000001</v>
      </c>
      <c r="E262" s="4">
        <v>91.238247649529896</v>
      </c>
      <c r="F262" s="6">
        <v>0.28797022540857398</v>
      </c>
      <c r="G262" s="6">
        <v>10.8720532854604</v>
      </c>
    </row>
    <row r="263" spans="1:7">
      <c r="A263" s="1">
        <v>5</v>
      </c>
      <c r="B263" s="1">
        <v>2</v>
      </c>
      <c r="C263" s="1">
        <v>42</v>
      </c>
      <c r="D263" s="5">
        <v>30.2</v>
      </c>
      <c r="E263" s="4">
        <v>93.128625725145</v>
      </c>
      <c r="F263" s="6">
        <v>0.27676912937479797</v>
      </c>
      <c r="G263" s="6">
        <v>9.5566892829972794</v>
      </c>
    </row>
    <row r="264" spans="1:7">
      <c r="A264" s="1">
        <v>5</v>
      </c>
      <c r="B264" s="1">
        <v>2</v>
      </c>
      <c r="C264" s="1">
        <v>43</v>
      </c>
      <c r="D264" s="5">
        <v>34.673999999999999</v>
      </c>
      <c r="E264" s="4">
        <v>94.548909781956397</v>
      </c>
      <c r="F264" s="6">
        <v>0.26064056881353198</v>
      </c>
      <c r="G264" s="6">
        <v>8.1849236102278802</v>
      </c>
    </row>
    <row r="265" spans="1:7">
      <c r="A265" s="1">
        <v>5</v>
      </c>
      <c r="B265" s="1">
        <v>2</v>
      </c>
      <c r="C265" s="1">
        <v>44</v>
      </c>
      <c r="D265" s="5">
        <v>39.811</v>
      </c>
      <c r="E265" s="4">
        <v>95.599119823964799</v>
      </c>
      <c r="F265" s="6">
        <v>0.24045290432330699</v>
      </c>
      <c r="G265" s="6">
        <v>6.8312976777747298</v>
      </c>
    </row>
    <row r="266" spans="1:7">
      <c r="A266" s="1">
        <v>5</v>
      </c>
      <c r="B266" s="1">
        <v>2</v>
      </c>
      <c r="C266" s="1">
        <v>45</v>
      </c>
      <c r="D266" s="5">
        <v>45.709000000000003</v>
      </c>
      <c r="E266" s="4">
        <v>96.379275855171002</v>
      </c>
      <c r="F266" s="6">
        <v>0.217712648951849</v>
      </c>
      <c r="G266" s="6">
        <v>5.5626342488221097</v>
      </c>
    </row>
    <row r="267" spans="1:7">
      <c r="A267" s="1">
        <v>5</v>
      </c>
      <c r="B267" s="1">
        <v>2</v>
      </c>
      <c r="C267" s="1">
        <v>46</v>
      </c>
      <c r="D267" s="5">
        <v>52.481000000000002</v>
      </c>
      <c r="E267" s="4">
        <v>96.969393878775804</v>
      </c>
      <c r="F267" s="6">
        <v>0.193887004163289</v>
      </c>
      <c r="G267" s="6">
        <v>4.4213543137156801</v>
      </c>
    </row>
    <row r="268" spans="1:7">
      <c r="A268" s="1">
        <v>5</v>
      </c>
      <c r="B268" s="1">
        <v>2</v>
      </c>
      <c r="C268" s="1">
        <v>47</v>
      </c>
      <c r="D268" s="5">
        <v>60.256</v>
      </c>
      <c r="E268" s="4">
        <v>97.429485897179404</v>
      </c>
      <c r="F268" s="6">
        <v>0.170273654804073</v>
      </c>
      <c r="G268" s="6">
        <v>3.4289498000631502</v>
      </c>
    </row>
    <row r="269" spans="1:7">
      <c r="A269" s="1">
        <v>5</v>
      </c>
      <c r="B269" s="1">
        <v>2</v>
      </c>
      <c r="C269" s="1">
        <v>48</v>
      </c>
      <c r="D269" s="5">
        <v>69.183000000000007</v>
      </c>
      <c r="E269" s="4">
        <v>97.799559911982399</v>
      </c>
      <c r="F269" s="6">
        <v>0.14775575262680199</v>
      </c>
      <c r="G269" s="6">
        <v>2.5878261505008999</v>
      </c>
    </row>
    <row r="270" spans="1:7">
      <c r="A270" s="1">
        <v>5</v>
      </c>
      <c r="B270" s="1">
        <v>2</v>
      </c>
      <c r="C270" s="1">
        <v>49</v>
      </c>
      <c r="D270" s="5">
        <v>79.433000000000007</v>
      </c>
      <c r="E270" s="4">
        <v>98.109621924384896</v>
      </c>
      <c r="F270" s="6">
        <v>0.12713144223827599</v>
      </c>
      <c r="G270" s="6">
        <v>1.8929936872229101</v>
      </c>
    </row>
    <row r="271" spans="1:7">
      <c r="A271" s="1">
        <v>5</v>
      </c>
      <c r="B271" s="1">
        <v>2</v>
      </c>
      <c r="C271" s="1">
        <v>50</v>
      </c>
      <c r="D271" s="5">
        <v>91.200999999999993</v>
      </c>
      <c r="E271" s="4">
        <v>98.359671934386895</v>
      </c>
      <c r="F271" s="6">
        <v>0.107592750018912</v>
      </c>
      <c r="G271" s="6">
        <v>1.3128915303279201</v>
      </c>
    </row>
    <row r="272" spans="1:7">
      <c r="A272" s="1">
        <v>5</v>
      </c>
      <c r="B272" s="1">
        <v>2</v>
      </c>
      <c r="C272" s="1">
        <v>51</v>
      </c>
      <c r="D272" s="5">
        <v>104.71299999999999</v>
      </c>
      <c r="E272" s="4">
        <v>98.559711942388503</v>
      </c>
      <c r="F272" s="6">
        <v>8.8961886231741602E-2</v>
      </c>
      <c r="G272" s="6">
        <v>0.82945725881165799</v>
      </c>
    </row>
    <row r="273" spans="1:7">
      <c r="A273" s="1">
        <v>5</v>
      </c>
      <c r="B273" s="1">
        <v>2</v>
      </c>
      <c r="C273" s="1">
        <v>52</v>
      </c>
      <c r="D273" s="5">
        <v>120.226</v>
      </c>
      <c r="E273" s="4">
        <v>98.709741948389706</v>
      </c>
      <c r="F273" s="6">
        <v>7.0394001343232607E-2</v>
      </c>
      <c r="G273" s="6">
        <v>0.41843687138475599</v>
      </c>
    </row>
    <row r="274" spans="1:7">
      <c r="A274" s="1">
        <v>5</v>
      </c>
      <c r="B274" s="1">
        <v>2</v>
      </c>
      <c r="C274" s="1">
        <v>53</v>
      </c>
      <c r="D274" s="5">
        <v>138.03800000000001</v>
      </c>
      <c r="E274" s="4">
        <v>98.819763952790595</v>
      </c>
      <c r="F274" s="6">
        <v>5.1841414802713398E-2</v>
      </c>
      <c r="G274" s="6">
        <v>6.8942448053164199E-2</v>
      </c>
    </row>
    <row r="275" spans="1:7">
      <c r="A275" s="1">
        <v>5</v>
      </c>
      <c r="B275" s="1">
        <v>2</v>
      </c>
      <c r="C275" s="1">
        <v>54</v>
      </c>
      <c r="D275" s="5">
        <v>158.489</v>
      </c>
      <c r="E275" s="4">
        <v>98.859771954390894</v>
      </c>
      <c r="F275" s="6">
        <v>2.9830782472719499E-2</v>
      </c>
      <c r="G275" s="6">
        <v>-0.26666590419873198</v>
      </c>
    </row>
    <row r="276" spans="1:7">
      <c r="A276" s="1">
        <v>5</v>
      </c>
      <c r="B276" s="1">
        <v>2</v>
      </c>
      <c r="C276" s="1">
        <v>55</v>
      </c>
      <c r="D276" s="5">
        <v>181.97</v>
      </c>
      <c r="E276" s="4">
        <v>98.859771954390894</v>
      </c>
      <c r="F276" s="6">
        <v>6.1217073029258603E-3</v>
      </c>
      <c r="G276" s="6">
        <v>-0.57321707814854495</v>
      </c>
    </row>
    <row r="277" spans="1:7">
      <c r="A277" s="1">
        <v>5</v>
      </c>
      <c r="B277" s="1">
        <v>2</v>
      </c>
      <c r="C277" s="1">
        <v>56</v>
      </c>
      <c r="D277" s="5">
        <v>208.93</v>
      </c>
      <c r="E277" s="4">
        <v>98.859771954390894</v>
      </c>
      <c r="F277" s="6">
        <v>-1.59959308653536E-2</v>
      </c>
      <c r="G277" s="6">
        <v>-0.82308081656142895</v>
      </c>
    </row>
    <row r="278" spans="1:7">
      <c r="A278" s="1">
        <v>5</v>
      </c>
      <c r="B278" s="1">
        <v>2</v>
      </c>
      <c r="C278" s="1">
        <v>57</v>
      </c>
      <c r="D278" s="5">
        <v>239.88300000000001</v>
      </c>
      <c r="E278" s="4">
        <v>98.859771954390894</v>
      </c>
      <c r="F278" s="6">
        <v>-3.6672330512003803E-2</v>
      </c>
      <c r="G278" s="6">
        <v>-1.0265178226628</v>
      </c>
    </row>
    <row r="279" spans="1:7">
      <c r="A279" s="1">
        <v>5</v>
      </c>
      <c r="B279" s="1">
        <v>2</v>
      </c>
      <c r="C279" s="1">
        <v>58</v>
      </c>
      <c r="D279" s="5">
        <v>275.423</v>
      </c>
      <c r="E279" s="4">
        <v>98.859771954390894</v>
      </c>
      <c r="F279" s="6">
        <v>-5.6046086478551298E-2</v>
      </c>
      <c r="G279" s="6">
        <v>-1.19202542928352</v>
      </c>
    </row>
    <row r="280" spans="1:7">
      <c r="A280" s="1">
        <v>5</v>
      </c>
      <c r="B280" s="1">
        <v>2</v>
      </c>
      <c r="C280" s="1">
        <v>59</v>
      </c>
      <c r="D280" s="5">
        <v>316.22800000000001</v>
      </c>
      <c r="E280" s="4">
        <v>98.859771954390894</v>
      </c>
      <c r="F280" s="6">
        <v>-7.4240228902963501E-2</v>
      </c>
      <c r="G280" s="6">
        <v>-1.3265753980831601</v>
      </c>
    </row>
    <row r="281" spans="1:7">
      <c r="A281" s="1">
        <v>5</v>
      </c>
      <c r="B281" s="1">
        <v>2</v>
      </c>
      <c r="C281" s="1">
        <v>60</v>
      </c>
      <c r="D281" s="5">
        <v>363.07799999999997</v>
      </c>
      <c r="E281" s="4">
        <v>98.919783956791406</v>
      </c>
      <c r="F281" s="6">
        <v>-8.4730405927636296E-2</v>
      </c>
      <c r="G281" s="6">
        <v>-1.37588488363406</v>
      </c>
    </row>
    <row r="282" spans="1:7">
      <c r="A282" s="1">
        <v>5</v>
      </c>
      <c r="B282" s="1">
        <v>2</v>
      </c>
      <c r="C282" s="1">
        <v>61</v>
      </c>
      <c r="D282" s="5">
        <v>416.86900000000003</v>
      </c>
      <c r="E282" s="4">
        <v>99.039807961592302</v>
      </c>
      <c r="F282" s="6">
        <v>-8.6605130696394902E-2</v>
      </c>
      <c r="G282" s="6">
        <v>-1.3446444235561199</v>
      </c>
    </row>
    <row r="283" spans="1:7">
      <c r="A283" s="1">
        <v>5</v>
      </c>
      <c r="B283" s="1">
        <v>2</v>
      </c>
      <c r="C283" s="1">
        <v>62</v>
      </c>
      <c r="D283" s="5">
        <v>478.63</v>
      </c>
      <c r="E283" s="4">
        <v>99.179835967193398</v>
      </c>
      <c r="F283" s="6">
        <v>-8.3513230487475595E-2</v>
      </c>
      <c r="G283" s="6">
        <v>-1.2766941830120999</v>
      </c>
    </row>
    <row r="284" spans="1:7">
      <c r="A284" s="1">
        <v>5</v>
      </c>
      <c r="B284" s="1">
        <v>2</v>
      </c>
      <c r="C284" s="1">
        <v>63</v>
      </c>
      <c r="D284" s="5">
        <v>549.54100000000005</v>
      </c>
      <c r="E284" s="4">
        <v>99.339867973594707</v>
      </c>
      <c r="F284" s="6">
        <v>-7.4540278232910206E-2</v>
      </c>
      <c r="G284" s="6">
        <v>-1.17515904462418</v>
      </c>
    </row>
    <row r="285" spans="1:7">
      <c r="A285" s="1">
        <v>5</v>
      </c>
      <c r="B285" s="1">
        <v>2</v>
      </c>
      <c r="C285" s="1">
        <v>64</v>
      </c>
      <c r="D285" s="5">
        <v>630.95699999999999</v>
      </c>
      <c r="E285" s="4">
        <v>99.519903980796201</v>
      </c>
      <c r="F285" s="6">
        <v>-5.8095546777612701E-2</v>
      </c>
      <c r="G285" s="6">
        <v>-1.0425860061630901</v>
      </c>
    </row>
    <row r="286" spans="1:7">
      <c r="A286" s="1">
        <v>5</v>
      </c>
      <c r="B286" s="1">
        <v>2</v>
      </c>
      <c r="C286" s="1">
        <v>65</v>
      </c>
      <c r="D286" s="5">
        <v>724.43600000000004</v>
      </c>
      <c r="E286" s="4">
        <v>99.699939987997595</v>
      </c>
      <c r="F286" s="6">
        <v>-3.4978804976410399E-2</v>
      </c>
      <c r="G286" s="6">
        <v>-0.90105336326833196</v>
      </c>
    </row>
    <row r="287" spans="1:7">
      <c r="A287" s="1">
        <v>5</v>
      </c>
      <c r="B287" s="1">
        <v>2</v>
      </c>
      <c r="C287" s="1">
        <v>66</v>
      </c>
      <c r="D287" s="5">
        <v>831.76400000000001</v>
      </c>
      <c r="E287" s="4">
        <v>99.869973994798997</v>
      </c>
      <c r="F287" s="6">
        <v>-3.1525800729028798E-3</v>
      </c>
      <c r="G287" s="6">
        <v>-0.76224895178236796</v>
      </c>
    </row>
    <row r="288" spans="1:7">
      <c r="A288" s="1">
        <v>6</v>
      </c>
      <c r="B288" s="1">
        <v>2</v>
      </c>
      <c r="C288" s="1">
        <v>1</v>
      </c>
      <c r="D288" s="5">
        <v>0.105</v>
      </c>
      <c r="E288" s="4">
        <v>0</v>
      </c>
      <c r="F288" s="6">
        <v>-4.2367470770933099E-2</v>
      </c>
      <c r="G288" s="6">
        <v>-8.9310009358563494E-2</v>
      </c>
    </row>
    <row r="289" spans="1:7">
      <c r="A289" s="1">
        <v>6</v>
      </c>
      <c r="B289" s="1">
        <v>2</v>
      </c>
      <c r="C289" s="1">
        <v>2</v>
      </c>
      <c r="D289" s="5">
        <v>0.12</v>
      </c>
      <c r="E289" s="4">
        <v>0.16993202718909101</v>
      </c>
      <c r="F289" s="6">
        <v>1.6714719119048298E-2</v>
      </c>
      <c r="G289" s="6">
        <v>6.0538385742550001E-2</v>
      </c>
    </row>
    <row r="290" spans="1:7">
      <c r="A290" s="1">
        <v>6</v>
      </c>
      <c r="B290" s="1">
        <v>2</v>
      </c>
      <c r="C290" s="1">
        <v>3</v>
      </c>
      <c r="D290" s="5">
        <v>0.13800000000000001</v>
      </c>
      <c r="E290" s="4">
        <v>0.489804078368621</v>
      </c>
      <c r="F290" s="6">
        <v>7.3990576157418705E-2</v>
      </c>
      <c r="G290" s="6">
        <v>0.35454281446528002</v>
      </c>
    </row>
    <row r="291" spans="1:7">
      <c r="A291" s="1">
        <v>6</v>
      </c>
      <c r="B291" s="1">
        <v>2</v>
      </c>
      <c r="C291" s="1">
        <v>4</v>
      </c>
      <c r="D291" s="5">
        <v>0.158</v>
      </c>
      <c r="E291" s="4">
        <v>0.93962415033983904</v>
      </c>
      <c r="F291" s="6">
        <v>0.13044357036031101</v>
      </c>
      <c r="G291" s="6">
        <v>0.77350715616382104</v>
      </c>
    </row>
    <row r="292" spans="1:7">
      <c r="A292" s="1">
        <v>6</v>
      </c>
      <c r="B292" s="1">
        <v>2</v>
      </c>
      <c r="C292" s="1">
        <v>5</v>
      </c>
      <c r="D292" s="5">
        <v>0.182</v>
      </c>
      <c r="E292" s="4">
        <v>1.44942023190721</v>
      </c>
      <c r="F292" s="6">
        <v>0.177760931588093</v>
      </c>
      <c r="G292" s="6">
        <v>1.24353521798293</v>
      </c>
    </row>
    <row r="293" spans="1:7">
      <c r="A293" s="1">
        <v>6</v>
      </c>
      <c r="B293" s="1">
        <v>2</v>
      </c>
      <c r="C293" s="1">
        <v>6</v>
      </c>
      <c r="D293" s="5">
        <v>0.20899999999999999</v>
      </c>
      <c r="E293" s="4">
        <v>1.96921231507395</v>
      </c>
      <c r="F293" s="6">
        <v>0.21505652759942701</v>
      </c>
      <c r="G293" s="6">
        <v>1.71525375820369</v>
      </c>
    </row>
    <row r="294" spans="1:7">
      <c r="A294" s="1">
        <v>6</v>
      </c>
      <c r="B294" s="1">
        <v>2</v>
      </c>
      <c r="C294" s="1">
        <v>7</v>
      </c>
      <c r="D294" s="5">
        <v>0.24</v>
      </c>
      <c r="E294" s="4">
        <v>2.4490203918432298</v>
      </c>
      <c r="F294" s="6">
        <v>0.24062798277248601</v>
      </c>
      <c r="G294" s="6">
        <v>2.13580909438453</v>
      </c>
    </row>
    <row r="295" spans="1:7">
      <c r="A295" s="1">
        <v>6</v>
      </c>
      <c r="B295" s="1">
        <v>2</v>
      </c>
      <c r="C295" s="1">
        <v>8</v>
      </c>
      <c r="D295" s="5">
        <v>0.27500000000000002</v>
      </c>
      <c r="E295" s="4">
        <v>2.8488604558176398</v>
      </c>
      <c r="F295" s="6">
        <v>0.25424871071184602</v>
      </c>
      <c r="G295" s="6">
        <v>2.4638937950736501</v>
      </c>
    </row>
    <row r="296" spans="1:7">
      <c r="A296" s="1">
        <v>6</v>
      </c>
      <c r="B296" s="1">
        <v>2</v>
      </c>
      <c r="C296" s="1">
        <v>9</v>
      </c>
      <c r="D296" s="5">
        <v>0.316</v>
      </c>
      <c r="E296" s="4">
        <v>3.1387445021990898</v>
      </c>
      <c r="F296" s="6">
        <v>0.25513102694178802</v>
      </c>
      <c r="G296" s="6">
        <v>2.663624127631</v>
      </c>
    </row>
    <row r="297" spans="1:7">
      <c r="A297" s="1">
        <v>6</v>
      </c>
      <c r="B297" s="1">
        <v>2</v>
      </c>
      <c r="C297" s="1">
        <v>10</v>
      </c>
      <c r="D297" s="5">
        <v>0.36299999999999999</v>
      </c>
      <c r="E297" s="4">
        <v>3.29868052778885</v>
      </c>
      <c r="F297" s="6">
        <v>0.243972340723632</v>
      </c>
      <c r="G297" s="6">
        <v>2.71269213969097</v>
      </c>
    </row>
    <row r="298" spans="1:7">
      <c r="A298" s="1">
        <v>6</v>
      </c>
      <c r="B298" s="1">
        <v>2</v>
      </c>
      <c r="C298" s="1">
        <v>11</v>
      </c>
      <c r="D298" s="5">
        <v>0.41699999999999998</v>
      </c>
      <c r="E298" s="4">
        <v>3.3486605357856498</v>
      </c>
      <c r="F298" s="6">
        <v>0.22330337969247599</v>
      </c>
      <c r="G298" s="6">
        <v>2.62609494323249</v>
      </c>
    </row>
    <row r="299" spans="1:7">
      <c r="A299" s="1">
        <v>6</v>
      </c>
      <c r="B299" s="1">
        <v>2</v>
      </c>
      <c r="C299" s="1">
        <v>12</v>
      </c>
      <c r="D299" s="5">
        <v>0.47899999999999998</v>
      </c>
      <c r="E299" s="4">
        <v>3.3486605357856498</v>
      </c>
      <c r="F299" s="6">
        <v>0.19780971688538301</v>
      </c>
      <c r="G299" s="6">
        <v>2.4580611335822602</v>
      </c>
    </row>
    <row r="300" spans="1:7">
      <c r="A300" s="1">
        <v>6</v>
      </c>
      <c r="B300" s="1">
        <v>2</v>
      </c>
      <c r="C300" s="1">
        <v>13</v>
      </c>
      <c r="D300" s="5">
        <v>0.55000000000000004</v>
      </c>
      <c r="E300" s="4">
        <v>3.3486605357856498</v>
      </c>
      <c r="F300" s="6">
        <v>0.170982258681972</v>
      </c>
      <c r="G300" s="6">
        <v>2.2520338452795401</v>
      </c>
    </row>
    <row r="301" spans="1:7">
      <c r="A301" s="1">
        <v>6</v>
      </c>
      <c r="B301" s="1">
        <v>2</v>
      </c>
      <c r="C301" s="1">
        <v>14</v>
      </c>
      <c r="D301" s="5">
        <v>0.63100000000000001</v>
      </c>
      <c r="E301" s="4">
        <v>3.3486605357856498</v>
      </c>
      <c r="F301" s="6">
        <v>0.14278696227121301</v>
      </c>
      <c r="G301" s="6">
        <v>2.0006688888615898</v>
      </c>
    </row>
    <row r="302" spans="1:7">
      <c r="A302" s="1">
        <v>6</v>
      </c>
      <c r="B302" s="1">
        <v>2</v>
      </c>
      <c r="C302" s="1">
        <v>15</v>
      </c>
      <c r="D302" s="5">
        <v>0.72399999999999998</v>
      </c>
      <c r="E302" s="4">
        <v>3.3986405437824598</v>
      </c>
      <c r="F302" s="6">
        <v>0.115969279304324</v>
      </c>
      <c r="G302" s="6">
        <v>1.74238165736603</v>
      </c>
    </row>
    <row r="303" spans="1:7">
      <c r="A303" s="1">
        <v>6</v>
      </c>
      <c r="B303" s="1">
        <v>2</v>
      </c>
      <c r="C303" s="1">
        <v>16</v>
      </c>
      <c r="D303" s="5">
        <v>0.83199999999999996</v>
      </c>
      <c r="E303" s="4">
        <v>3.6385445821671101</v>
      </c>
      <c r="F303" s="6">
        <v>9.7883069644774195E-2</v>
      </c>
      <c r="G303" s="6">
        <v>1.6002458133934001</v>
      </c>
    </row>
    <row r="304" spans="1:7">
      <c r="A304" s="1">
        <v>6</v>
      </c>
      <c r="B304" s="1">
        <v>2</v>
      </c>
      <c r="C304" s="1">
        <v>17</v>
      </c>
      <c r="D304" s="5">
        <v>0.95499999999999996</v>
      </c>
      <c r="E304" s="4">
        <v>4.1783286685325702</v>
      </c>
      <c r="F304" s="6">
        <v>9.3215094077076704E-2</v>
      </c>
      <c r="G304" s="6">
        <v>1.6764103910363399</v>
      </c>
    </row>
    <row r="305" spans="1:7">
      <c r="A305" s="1">
        <v>6</v>
      </c>
      <c r="B305" s="1">
        <v>2</v>
      </c>
      <c r="C305" s="1">
        <v>18</v>
      </c>
      <c r="D305" s="5">
        <v>1.0960000000000001</v>
      </c>
      <c r="E305" s="4">
        <v>5.05797680927627</v>
      </c>
      <c r="F305" s="6">
        <v>0.100200868227875</v>
      </c>
      <c r="G305" s="6">
        <v>1.99102217004988</v>
      </c>
    </row>
    <row r="306" spans="1:7">
      <c r="A306" s="1">
        <v>6</v>
      </c>
      <c r="B306" s="1">
        <v>2</v>
      </c>
      <c r="C306" s="1">
        <v>19</v>
      </c>
      <c r="D306" s="5">
        <v>1.2589999999999999</v>
      </c>
      <c r="E306" s="4">
        <v>6.2874850059975804</v>
      </c>
      <c r="F306" s="6">
        <v>0.11502727166146</v>
      </c>
      <c r="G306" s="6">
        <v>2.5275944840008502</v>
      </c>
    </row>
    <row r="307" spans="1:7">
      <c r="A307" s="1">
        <v>6</v>
      </c>
      <c r="B307" s="1">
        <v>2</v>
      </c>
      <c r="C307" s="1">
        <v>20</v>
      </c>
      <c r="D307" s="5">
        <v>1.4450000000000001</v>
      </c>
      <c r="E307" s="4">
        <v>7.8568572570971504</v>
      </c>
      <c r="F307" s="6">
        <v>0.134462098502416</v>
      </c>
      <c r="G307" s="6">
        <v>3.2605790882856902</v>
      </c>
    </row>
    <row r="308" spans="1:7">
      <c r="A308" s="1">
        <v>6</v>
      </c>
      <c r="B308" s="1">
        <v>2</v>
      </c>
      <c r="C308" s="1">
        <v>21</v>
      </c>
      <c r="D308" s="5">
        <v>1.66</v>
      </c>
      <c r="E308" s="4">
        <v>9.7461015593762408</v>
      </c>
      <c r="F308" s="6">
        <v>0.154719843125075</v>
      </c>
      <c r="G308" s="6">
        <v>4.1307507534067298</v>
      </c>
    </row>
    <row r="309" spans="1:7">
      <c r="A309" s="1">
        <v>6</v>
      </c>
      <c r="B309" s="1">
        <v>2</v>
      </c>
      <c r="C309" s="1">
        <v>22</v>
      </c>
      <c r="D309" s="5">
        <v>1.905</v>
      </c>
      <c r="E309" s="4">
        <v>11.935225909636101</v>
      </c>
      <c r="F309" s="6">
        <v>0.174289040208776</v>
      </c>
      <c r="G309" s="6">
        <v>5.1010558428701298</v>
      </c>
    </row>
    <row r="310" spans="1:7">
      <c r="A310" s="1">
        <v>6</v>
      </c>
      <c r="B310" s="1">
        <v>2</v>
      </c>
      <c r="C310" s="1">
        <v>23</v>
      </c>
      <c r="D310" s="5">
        <v>2.1880000000000002</v>
      </c>
      <c r="E310" s="4">
        <v>14.3942423030788</v>
      </c>
      <c r="F310" s="6">
        <v>0.19054262185933701</v>
      </c>
      <c r="G310" s="6">
        <v>6.0900234223077101</v>
      </c>
    </row>
    <row r="311" spans="1:7">
      <c r="A311" s="1">
        <v>6</v>
      </c>
      <c r="B311" s="1">
        <v>2</v>
      </c>
      <c r="C311" s="1">
        <v>24</v>
      </c>
      <c r="D311" s="5">
        <v>2.512</v>
      </c>
      <c r="E311" s="4">
        <v>17.1131547381048</v>
      </c>
      <c r="F311" s="6">
        <v>0.203308861042963</v>
      </c>
      <c r="G311" s="6">
        <v>7.0622344850984602</v>
      </c>
    </row>
    <row r="312" spans="1:7">
      <c r="A312" s="1">
        <v>6</v>
      </c>
      <c r="B312" s="1">
        <v>2</v>
      </c>
      <c r="C312" s="1">
        <v>25</v>
      </c>
      <c r="D312" s="5">
        <v>2.8839999999999999</v>
      </c>
      <c r="E312" s="4">
        <v>20.081967213114801</v>
      </c>
      <c r="F312" s="6">
        <v>0.21197805651061899</v>
      </c>
      <c r="G312" s="6">
        <v>7.9649695344889802</v>
      </c>
    </row>
    <row r="313" spans="1:7">
      <c r="A313" s="1">
        <v>6</v>
      </c>
      <c r="B313" s="1">
        <v>2</v>
      </c>
      <c r="C313" s="1">
        <v>26</v>
      </c>
      <c r="D313" s="5">
        <v>3.3109999999999999</v>
      </c>
      <c r="E313" s="4">
        <v>23.320671731307499</v>
      </c>
      <c r="F313" s="6">
        <v>0.217126688091098</v>
      </c>
      <c r="G313" s="6">
        <v>8.7814723306380102</v>
      </c>
    </row>
    <row r="314" spans="1:7">
      <c r="A314" s="1">
        <v>6</v>
      </c>
      <c r="B314" s="1">
        <v>2</v>
      </c>
      <c r="C314" s="1">
        <v>27</v>
      </c>
      <c r="D314" s="5">
        <v>3.802</v>
      </c>
      <c r="E314" s="4">
        <v>26.839264294282302</v>
      </c>
      <c r="F314" s="6">
        <v>0.21899807412223299</v>
      </c>
      <c r="G314" s="6">
        <v>9.4839560596368493</v>
      </c>
    </row>
    <row r="315" spans="1:7">
      <c r="A315" s="1">
        <v>6</v>
      </c>
      <c r="B315" s="1">
        <v>2</v>
      </c>
      <c r="C315" s="1">
        <v>28</v>
      </c>
      <c r="D315" s="5">
        <v>4.3650000000000002</v>
      </c>
      <c r="E315" s="4">
        <v>30.657736905237901</v>
      </c>
      <c r="F315" s="6">
        <v>0.21860486813746399</v>
      </c>
      <c r="G315" s="6">
        <v>10.0757260652396</v>
      </c>
    </row>
    <row r="316" spans="1:7">
      <c r="A316" s="1">
        <v>6</v>
      </c>
      <c r="B316" s="1">
        <v>2</v>
      </c>
      <c r="C316" s="1">
        <v>29</v>
      </c>
      <c r="D316" s="5">
        <v>5.0119999999999996</v>
      </c>
      <c r="E316" s="4">
        <v>34.796081567373101</v>
      </c>
      <c r="F316" s="6">
        <v>0.21670272451893699</v>
      </c>
      <c r="G316" s="6">
        <v>10.558233956983001</v>
      </c>
    </row>
    <row r="317" spans="1:7">
      <c r="A317" s="1">
        <v>6</v>
      </c>
      <c r="B317" s="1">
        <v>2</v>
      </c>
      <c r="C317" s="1">
        <v>30</v>
      </c>
      <c r="D317" s="5">
        <v>5.7539999999999996</v>
      </c>
      <c r="E317" s="4">
        <v>39.244302279088402</v>
      </c>
      <c r="F317" s="6">
        <v>0.21404030144811001</v>
      </c>
      <c r="G317" s="6">
        <v>10.935400807127801</v>
      </c>
    </row>
    <row r="318" spans="1:7">
      <c r="A318" s="1">
        <v>6</v>
      </c>
      <c r="B318" s="1">
        <v>2</v>
      </c>
      <c r="C318" s="1">
        <v>31</v>
      </c>
      <c r="D318" s="5">
        <v>6.6070000000000002</v>
      </c>
      <c r="E318" s="4">
        <v>43.992403038784502</v>
      </c>
      <c r="F318" s="6">
        <v>0.21129589593108999</v>
      </c>
      <c r="G318" s="6">
        <v>11.215615761169699</v>
      </c>
    </row>
    <row r="319" spans="1:7">
      <c r="A319" s="1">
        <v>6</v>
      </c>
      <c r="B319" s="1">
        <v>2</v>
      </c>
      <c r="C319" s="1">
        <v>32</v>
      </c>
      <c r="D319" s="5">
        <v>7.5860000000000003</v>
      </c>
      <c r="E319" s="4">
        <v>48.980407836865197</v>
      </c>
      <c r="F319" s="6">
        <v>0.208904378028194</v>
      </c>
      <c r="G319" s="6">
        <v>11.3984900080776</v>
      </c>
    </row>
    <row r="320" spans="1:7">
      <c r="A320" s="1">
        <v>6</v>
      </c>
      <c r="B320" s="1">
        <v>2</v>
      </c>
      <c r="C320" s="1">
        <v>33</v>
      </c>
      <c r="D320" s="5">
        <v>8.7100000000000009</v>
      </c>
      <c r="E320" s="4">
        <v>54.138344662135097</v>
      </c>
      <c r="F320" s="6">
        <v>0.207294654819248</v>
      </c>
      <c r="G320" s="6">
        <v>11.489027725392299</v>
      </c>
    </row>
    <row r="321" spans="1:7">
      <c r="A321" s="1">
        <v>6</v>
      </c>
      <c r="B321" s="1">
        <v>2</v>
      </c>
      <c r="C321" s="1">
        <v>34</v>
      </c>
      <c r="D321" s="5">
        <v>10</v>
      </c>
      <c r="E321" s="4">
        <v>59.356257497001202</v>
      </c>
      <c r="F321" s="6">
        <v>0.206478003824455</v>
      </c>
      <c r="G321" s="6">
        <v>11.476132621014299</v>
      </c>
    </row>
    <row r="322" spans="1:7">
      <c r="A322" s="1">
        <v>6</v>
      </c>
      <c r="B322" s="1">
        <v>2</v>
      </c>
      <c r="C322" s="1">
        <v>35</v>
      </c>
      <c r="D322" s="5">
        <v>11.481999999999999</v>
      </c>
      <c r="E322" s="4">
        <v>64.5241903238704</v>
      </c>
      <c r="F322" s="6">
        <v>0.20648974669126999</v>
      </c>
      <c r="G322" s="6">
        <v>11.355463750484899</v>
      </c>
    </row>
    <row r="323" spans="1:7">
      <c r="A323" s="1">
        <v>6</v>
      </c>
      <c r="B323" s="1">
        <v>2</v>
      </c>
      <c r="C323" s="1">
        <v>36</v>
      </c>
      <c r="D323" s="5">
        <v>13.183</v>
      </c>
      <c r="E323" s="4">
        <v>69.502199120351904</v>
      </c>
      <c r="F323" s="6">
        <v>0.20690821333905099</v>
      </c>
      <c r="G323" s="6">
        <v>11.1075287572696</v>
      </c>
    </row>
    <row r="324" spans="1:7">
      <c r="A324" s="1">
        <v>6</v>
      </c>
      <c r="B324" s="1">
        <v>2</v>
      </c>
      <c r="C324" s="1">
        <v>37</v>
      </c>
      <c r="D324" s="5">
        <v>15.135999999999999</v>
      </c>
      <c r="E324" s="4">
        <v>74.170331867253097</v>
      </c>
      <c r="F324" s="6">
        <v>0.207275420546948</v>
      </c>
      <c r="G324" s="6">
        <v>10.720777653500599</v>
      </c>
    </row>
    <row r="325" spans="1:7">
      <c r="A325" s="1">
        <v>6</v>
      </c>
      <c r="B325" s="1">
        <v>2</v>
      </c>
      <c r="C325" s="1">
        <v>38</v>
      </c>
      <c r="D325" s="5">
        <v>17.378</v>
      </c>
      <c r="E325" s="4">
        <v>78.4186325469812</v>
      </c>
      <c r="F325" s="6">
        <v>0.20684120522955399</v>
      </c>
      <c r="G325" s="6">
        <v>10.1819456002882</v>
      </c>
    </row>
    <row r="326" spans="1:7">
      <c r="A326" s="1">
        <v>6</v>
      </c>
      <c r="B326" s="1">
        <v>2</v>
      </c>
      <c r="C326" s="1">
        <v>39</v>
      </c>
      <c r="D326" s="5">
        <v>19.952999999999999</v>
      </c>
      <c r="E326" s="4">
        <v>82.177129148340697</v>
      </c>
      <c r="F326" s="6">
        <v>0.204945026746642</v>
      </c>
      <c r="G326" s="6">
        <v>9.4942010846394904</v>
      </c>
    </row>
    <row r="327" spans="1:7">
      <c r="A327" s="1">
        <v>6</v>
      </c>
      <c r="B327" s="1">
        <v>2</v>
      </c>
      <c r="C327" s="1">
        <v>40</v>
      </c>
      <c r="D327" s="5">
        <v>22.908999999999999</v>
      </c>
      <c r="E327" s="4">
        <v>85.395841663334707</v>
      </c>
      <c r="F327" s="6">
        <v>0.20063363447240701</v>
      </c>
      <c r="G327" s="6">
        <v>8.6610526466970192</v>
      </c>
    </row>
    <row r="328" spans="1:7">
      <c r="A328" s="1">
        <v>6</v>
      </c>
      <c r="B328" s="1">
        <v>2</v>
      </c>
      <c r="C328" s="1">
        <v>41</v>
      </c>
      <c r="D328" s="5">
        <v>26.303000000000001</v>
      </c>
      <c r="E328" s="4">
        <v>88.074770091963202</v>
      </c>
      <c r="F328" s="6">
        <v>0.193293207438377</v>
      </c>
      <c r="G328" s="6">
        <v>7.7085757278937503</v>
      </c>
    </row>
    <row r="329" spans="1:7">
      <c r="A329" s="1">
        <v>6</v>
      </c>
      <c r="B329" s="1">
        <v>2</v>
      </c>
      <c r="C329" s="1">
        <v>42</v>
      </c>
      <c r="D329" s="5">
        <v>30.2</v>
      </c>
      <c r="E329" s="4">
        <v>90.253898440623701</v>
      </c>
      <c r="F329" s="6">
        <v>0.18278800898339501</v>
      </c>
      <c r="G329" s="6">
        <v>6.6819619984759804</v>
      </c>
    </row>
    <row r="330" spans="1:7">
      <c r="A330" s="1">
        <v>6</v>
      </c>
      <c r="B330" s="1">
        <v>2</v>
      </c>
      <c r="C330" s="1">
        <v>43</v>
      </c>
      <c r="D330" s="5">
        <v>34.673999999999999</v>
      </c>
      <c r="E330" s="4">
        <v>91.983206717313095</v>
      </c>
      <c r="F330" s="6">
        <v>0.16890642774908499</v>
      </c>
      <c r="G330" s="6">
        <v>5.6192205455845796</v>
      </c>
    </row>
    <row r="331" spans="1:7">
      <c r="A331" s="1">
        <v>6</v>
      </c>
      <c r="B331" s="1">
        <v>2</v>
      </c>
      <c r="C331" s="1">
        <v>44</v>
      </c>
      <c r="D331" s="5">
        <v>39.811</v>
      </c>
      <c r="E331" s="4">
        <v>93.342662934826095</v>
      </c>
      <c r="F331" s="6">
        <v>0.15229455248263701</v>
      </c>
      <c r="G331" s="6">
        <v>4.5748407886360196</v>
      </c>
    </row>
    <row r="332" spans="1:7">
      <c r="A332" s="1">
        <v>6</v>
      </c>
      <c r="B332" s="1">
        <v>2</v>
      </c>
      <c r="C332" s="1">
        <v>45</v>
      </c>
      <c r="D332" s="5">
        <v>45.709000000000003</v>
      </c>
      <c r="E332" s="4">
        <v>94.412235105957606</v>
      </c>
      <c r="F332" s="6">
        <v>0.13389321777683899</v>
      </c>
      <c r="G332" s="6">
        <v>3.59559349960871</v>
      </c>
    </row>
    <row r="333" spans="1:7">
      <c r="A333" s="1">
        <v>6</v>
      </c>
      <c r="B333" s="1">
        <v>2</v>
      </c>
      <c r="C333" s="1">
        <v>46</v>
      </c>
      <c r="D333" s="5">
        <v>52.481000000000002</v>
      </c>
      <c r="E333" s="4">
        <v>95.261895241903204</v>
      </c>
      <c r="F333" s="6">
        <v>0.114698992661546</v>
      </c>
      <c r="G333" s="6">
        <v>2.7138556768430799</v>
      </c>
    </row>
    <row r="334" spans="1:7">
      <c r="A334" s="1">
        <v>6</v>
      </c>
      <c r="B334" s="1">
        <v>2</v>
      </c>
      <c r="C334" s="1">
        <v>47</v>
      </c>
      <c r="D334" s="5">
        <v>60.256</v>
      </c>
      <c r="E334" s="4">
        <v>95.951619352259101</v>
      </c>
      <c r="F334" s="6">
        <v>9.5801350446760594E-2</v>
      </c>
      <c r="G334" s="6">
        <v>1.9510832551428501</v>
      </c>
    </row>
    <row r="335" spans="1:7">
      <c r="A335" s="1">
        <v>6</v>
      </c>
      <c r="B335" s="1">
        <v>2</v>
      </c>
      <c r="C335" s="1">
        <v>48</v>
      </c>
      <c r="D335" s="5">
        <v>69.183000000000007</v>
      </c>
      <c r="E335" s="4">
        <v>96.531387445022006</v>
      </c>
      <c r="F335" s="6">
        <v>7.8359186898846106E-2</v>
      </c>
      <c r="G335" s="6">
        <v>1.3196536835405099</v>
      </c>
    </row>
    <row r="336" spans="1:7">
      <c r="A336" s="1">
        <v>6</v>
      </c>
      <c r="B336" s="1">
        <v>2</v>
      </c>
      <c r="C336" s="1">
        <v>49</v>
      </c>
      <c r="D336" s="5">
        <v>79.433000000000007</v>
      </c>
      <c r="E336" s="4">
        <v>97.021191523390598</v>
      </c>
      <c r="F336" s="6">
        <v>6.2454274683134199E-2</v>
      </c>
      <c r="G336" s="6">
        <v>0.80456328622861395</v>
      </c>
    </row>
    <row r="337" spans="1:7">
      <c r="A337" s="1">
        <v>6</v>
      </c>
      <c r="B337" s="1">
        <v>2</v>
      </c>
      <c r="C337" s="1">
        <v>50</v>
      </c>
      <c r="D337" s="5">
        <v>91.200999999999993</v>
      </c>
      <c r="E337" s="4">
        <v>97.441023590563802</v>
      </c>
      <c r="F337" s="6">
        <v>4.8358138682405398E-2</v>
      </c>
      <c r="G337" s="6">
        <v>0.39424318650482298</v>
      </c>
    </row>
    <row r="338" spans="1:7">
      <c r="A338" s="1">
        <v>6</v>
      </c>
      <c r="B338" s="1">
        <v>2</v>
      </c>
      <c r="C338" s="1">
        <v>51</v>
      </c>
      <c r="D338" s="5">
        <v>104.71299999999999</v>
      </c>
      <c r="E338" s="4">
        <v>97.790883646541403</v>
      </c>
      <c r="F338" s="6">
        <v>3.5273977120069903E-2</v>
      </c>
      <c r="G338" s="6">
        <v>6.0628962964557297E-2</v>
      </c>
    </row>
    <row r="339" spans="1:7">
      <c r="A339" s="1">
        <v>6</v>
      </c>
      <c r="B339" s="1">
        <v>2</v>
      </c>
      <c r="C339" s="1">
        <v>52</v>
      </c>
      <c r="D339" s="5">
        <v>120.226</v>
      </c>
      <c r="E339" s="4">
        <v>98.080767692922805</v>
      </c>
      <c r="F339" s="6">
        <v>2.2997384456983599E-2</v>
      </c>
      <c r="G339" s="6">
        <v>-0.21053738408214401</v>
      </c>
    </row>
    <row r="340" spans="1:7">
      <c r="A340" s="1">
        <v>6</v>
      </c>
      <c r="B340" s="1">
        <v>2</v>
      </c>
      <c r="C340" s="1">
        <v>53</v>
      </c>
      <c r="D340" s="5">
        <v>138.03800000000001</v>
      </c>
      <c r="E340" s="4">
        <v>98.310675729708095</v>
      </c>
      <c r="F340" s="6">
        <v>1.06564320743383E-2</v>
      </c>
      <c r="G340" s="6">
        <v>-0.44014577502933599</v>
      </c>
    </row>
    <row r="341" spans="1:7">
      <c r="A341" s="1">
        <v>6</v>
      </c>
      <c r="B341" s="1">
        <v>2</v>
      </c>
      <c r="C341" s="1">
        <v>54</v>
      </c>
      <c r="D341" s="5">
        <v>158.489</v>
      </c>
      <c r="E341" s="4">
        <v>98.4806077568972</v>
      </c>
      <c r="F341" s="6">
        <v>-2.70901178955476E-3</v>
      </c>
      <c r="G341" s="6">
        <v>-0.64583010169242505</v>
      </c>
    </row>
    <row r="342" spans="1:7">
      <c r="A342" s="1">
        <v>6</v>
      </c>
      <c r="B342" s="1">
        <v>2</v>
      </c>
      <c r="C342" s="1">
        <v>55</v>
      </c>
      <c r="D342" s="5">
        <v>181.97</v>
      </c>
      <c r="E342" s="4">
        <v>98.610555777688901</v>
      </c>
      <c r="F342" s="6">
        <v>-1.63677789722982E-2</v>
      </c>
      <c r="G342" s="6">
        <v>-0.82243325485053698</v>
      </c>
    </row>
    <row r="343" spans="1:7">
      <c r="A343" s="1">
        <v>6</v>
      </c>
      <c r="B343" s="1">
        <v>2</v>
      </c>
      <c r="C343" s="1">
        <v>56</v>
      </c>
      <c r="D343" s="5">
        <v>208.93</v>
      </c>
      <c r="E343" s="4">
        <v>98.710515793682504</v>
      </c>
      <c r="F343" s="6">
        <v>-3.01091393246396E-2</v>
      </c>
      <c r="G343" s="6">
        <v>-0.97233697726981905</v>
      </c>
    </row>
    <row r="344" spans="1:7">
      <c r="A344" s="1">
        <v>6</v>
      </c>
      <c r="B344" s="1">
        <v>2</v>
      </c>
      <c r="C344" s="1">
        <v>57</v>
      </c>
      <c r="D344" s="5">
        <v>239.88300000000001</v>
      </c>
      <c r="E344" s="4">
        <v>98.790483806477397</v>
      </c>
      <c r="F344" s="6">
        <v>-4.3518323011839499E-2</v>
      </c>
      <c r="G344" s="6">
        <v>-1.0958059705762899</v>
      </c>
    </row>
    <row r="345" spans="1:7">
      <c r="A345" s="1">
        <v>6</v>
      </c>
      <c r="B345" s="1">
        <v>2</v>
      </c>
      <c r="C345" s="1">
        <v>58</v>
      </c>
      <c r="D345" s="5">
        <v>275.423</v>
      </c>
      <c r="E345" s="4">
        <v>98.8604558176729</v>
      </c>
      <c r="F345" s="6">
        <v>-5.5975600806791703E-2</v>
      </c>
      <c r="G345" s="6">
        <v>-1.1913415660015101</v>
      </c>
    </row>
    <row r="346" spans="1:7">
      <c r="A346" s="1">
        <v>6</v>
      </c>
      <c r="B346" s="1">
        <v>2</v>
      </c>
      <c r="C346" s="1">
        <v>59</v>
      </c>
      <c r="D346" s="5">
        <v>316.22800000000001</v>
      </c>
      <c r="E346" s="4">
        <v>98.940423830467793</v>
      </c>
      <c r="F346" s="6">
        <v>-6.5557172959661694E-2</v>
      </c>
      <c r="G346" s="6">
        <v>-1.2459235220062701</v>
      </c>
    </row>
    <row r="347" spans="1:7">
      <c r="A347" s="1">
        <v>6</v>
      </c>
      <c r="B347" s="1">
        <v>2</v>
      </c>
      <c r="C347" s="1">
        <v>60</v>
      </c>
      <c r="D347" s="5">
        <v>363.07799999999997</v>
      </c>
      <c r="E347" s="4">
        <v>99.030387844862005</v>
      </c>
      <c r="F347" s="6">
        <v>-7.2145783890035994E-2</v>
      </c>
      <c r="G347" s="6">
        <v>-1.2652809955634601</v>
      </c>
    </row>
    <row r="348" spans="1:7">
      <c r="A348" s="1">
        <v>6</v>
      </c>
      <c r="B348" s="1">
        <v>2</v>
      </c>
      <c r="C348" s="1">
        <v>61</v>
      </c>
      <c r="D348" s="5">
        <v>416.86900000000003</v>
      </c>
      <c r="E348" s="4">
        <v>99.140343862454998</v>
      </c>
      <c r="F348" s="6">
        <v>-7.4311370919778102E-2</v>
      </c>
      <c r="G348" s="6">
        <v>-1.2441085226934201</v>
      </c>
    </row>
    <row r="349" spans="1:7">
      <c r="A349" s="1">
        <v>6</v>
      </c>
      <c r="B349" s="1">
        <v>2</v>
      </c>
      <c r="C349" s="1">
        <v>62</v>
      </c>
      <c r="D349" s="5">
        <v>478.63</v>
      </c>
      <c r="E349" s="4">
        <v>99.270291883246699</v>
      </c>
      <c r="F349" s="6">
        <v>-7.1448248338787296E-2</v>
      </c>
      <c r="G349" s="6">
        <v>-1.1862382669588001</v>
      </c>
    </row>
    <row r="350" spans="1:7">
      <c r="A350" s="1">
        <v>6</v>
      </c>
      <c r="B350" s="1">
        <v>2</v>
      </c>
      <c r="C350" s="1">
        <v>63</v>
      </c>
      <c r="D350" s="5">
        <v>549.54100000000005</v>
      </c>
      <c r="E350" s="4">
        <v>99.410235905637805</v>
      </c>
      <c r="F350" s="6">
        <v>-6.4100598110120796E-2</v>
      </c>
      <c r="G350" s="6">
        <v>-1.1047911125810801</v>
      </c>
    </row>
    <row r="351" spans="1:7">
      <c r="A351" s="1">
        <v>6</v>
      </c>
      <c r="B351" s="1">
        <v>2</v>
      </c>
      <c r="C351" s="1">
        <v>64</v>
      </c>
      <c r="D351" s="5">
        <v>630.95699999999999</v>
      </c>
      <c r="E351" s="4">
        <v>99.570171931227506</v>
      </c>
      <c r="F351" s="6">
        <v>-4.9490418157536603E-2</v>
      </c>
      <c r="G351" s="6">
        <v>-0.992318055731786</v>
      </c>
    </row>
    <row r="352" spans="1:7">
      <c r="A352" s="1">
        <v>6</v>
      </c>
      <c r="B352" s="1">
        <v>2</v>
      </c>
      <c r="C352" s="1">
        <v>65</v>
      </c>
      <c r="D352" s="5">
        <v>724.43600000000004</v>
      </c>
      <c r="E352" s="4">
        <v>99.730107956817307</v>
      </c>
      <c r="F352" s="6">
        <v>-2.8696951480171901E-2</v>
      </c>
      <c r="G352" s="6">
        <v>-0.87088539444862101</v>
      </c>
    </row>
    <row r="353" spans="1:7">
      <c r="A353" s="1">
        <v>6</v>
      </c>
      <c r="B353" s="1">
        <v>2</v>
      </c>
      <c r="C353" s="1">
        <v>66</v>
      </c>
      <c r="D353" s="5">
        <v>831.76400000000001</v>
      </c>
      <c r="E353" s="4">
        <v>99.880047980807703</v>
      </c>
      <c r="F353" s="6">
        <v>-2.7766143864552399E-4</v>
      </c>
      <c r="G353" s="6">
        <v>-0.75217496577366205</v>
      </c>
    </row>
    <row r="354" spans="1:7">
      <c r="A354" s="1">
        <v>7</v>
      </c>
      <c r="B354" s="1">
        <v>3</v>
      </c>
      <c r="C354" s="1">
        <v>1</v>
      </c>
      <c r="D354" s="5">
        <v>0.72399999999999998</v>
      </c>
      <c r="E354" s="4">
        <v>0</v>
      </c>
      <c r="F354" s="6">
        <v>-0.185077975592188</v>
      </c>
      <c r="G354" s="6">
        <v>-1.65625888641643</v>
      </c>
    </row>
    <row r="355" spans="1:7">
      <c r="A355" s="1">
        <v>7</v>
      </c>
      <c r="B355" s="1">
        <v>3</v>
      </c>
      <c r="C355" s="1">
        <v>2</v>
      </c>
      <c r="D355" s="5">
        <v>0.83199999999999996</v>
      </c>
      <c r="E355" s="4">
        <v>0.12998700129985299</v>
      </c>
      <c r="F355" s="6">
        <v>-0.18005501261144699</v>
      </c>
      <c r="G355" s="6">
        <v>-1.9083117674738601</v>
      </c>
    </row>
    <row r="356" spans="1:7">
      <c r="A356" s="1">
        <v>7</v>
      </c>
      <c r="B356" s="1">
        <v>3</v>
      </c>
      <c r="C356" s="1">
        <v>3</v>
      </c>
      <c r="D356" s="5">
        <v>0.95499999999999996</v>
      </c>
      <c r="E356" s="4">
        <v>0.59994000599938602</v>
      </c>
      <c r="F356" s="6">
        <v>-0.149571054932856</v>
      </c>
      <c r="G356" s="6">
        <v>-1.9019782714968501</v>
      </c>
    </row>
    <row r="357" spans="1:7">
      <c r="A357" s="1">
        <v>7</v>
      </c>
      <c r="B357" s="1">
        <v>3</v>
      </c>
      <c r="C357" s="1">
        <v>4</v>
      </c>
      <c r="D357" s="5">
        <v>1.0960000000000001</v>
      </c>
      <c r="E357" s="4">
        <v>1.33986601339865</v>
      </c>
      <c r="F357" s="6">
        <v>-0.117097391619801</v>
      </c>
      <c r="G357" s="6">
        <v>-1.72708862582774</v>
      </c>
    </row>
    <row r="358" spans="1:7">
      <c r="A358" s="1">
        <v>7</v>
      </c>
      <c r="B358" s="1">
        <v>3</v>
      </c>
      <c r="C358" s="1">
        <v>5</v>
      </c>
      <c r="D358" s="5">
        <v>1.2589999999999999</v>
      </c>
      <c r="E358" s="4">
        <v>2.3897610238975902</v>
      </c>
      <c r="F358" s="6">
        <v>-8.2630106651799901E-2</v>
      </c>
      <c r="G358" s="6">
        <v>-1.3701294980991401</v>
      </c>
    </row>
    <row r="359" spans="1:7">
      <c r="A359" s="1">
        <v>7</v>
      </c>
      <c r="B359" s="1">
        <v>3</v>
      </c>
      <c r="C359" s="1">
        <v>6</v>
      </c>
      <c r="D359" s="5">
        <v>1.4450000000000001</v>
      </c>
      <c r="E359" s="4">
        <v>3.7296270372962499</v>
      </c>
      <c r="F359" s="6">
        <v>-4.9393928811816E-2</v>
      </c>
      <c r="G359" s="6">
        <v>-0.866651131515215</v>
      </c>
    </row>
    <row r="360" spans="1:7">
      <c r="A360" s="1">
        <v>7</v>
      </c>
      <c r="B360" s="1">
        <v>3</v>
      </c>
      <c r="C360" s="1">
        <v>7</v>
      </c>
      <c r="D360" s="5">
        <v>1.66</v>
      </c>
      <c r="E360" s="4">
        <v>5.3294670532946498</v>
      </c>
      <c r="F360" s="6">
        <v>-2.03444975666177E-2</v>
      </c>
      <c r="G360" s="6">
        <v>-0.28588375267485999</v>
      </c>
    </row>
    <row r="361" spans="1:7">
      <c r="A361" s="1">
        <v>7</v>
      </c>
      <c r="B361" s="1">
        <v>3</v>
      </c>
      <c r="C361" s="1">
        <v>8</v>
      </c>
      <c r="D361" s="5">
        <v>1.905</v>
      </c>
      <c r="E361" s="4">
        <v>7.1592840715928201</v>
      </c>
      <c r="F361" s="6">
        <v>3.7262198343786502E-3</v>
      </c>
      <c r="G361" s="6">
        <v>0.32511400482685099</v>
      </c>
    </row>
    <row r="362" spans="1:7">
      <c r="A362" s="1">
        <v>7</v>
      </c>
      <c r="B362" s="1">
        <v>3</v>
      </c>
      <c r="C362" s="1">
        <v>9</v>
      </c>
      <c r="D362" s="5">
        <v>2.1880000000000002</v>
      </c>
      <c r="E362" s="4">
        <v>9.1990800919907798</v>
      </c>
      <c r="F362" s="6">
        <v>2.1535969072887001E-2</v>
      </c>
      <c r="G362" s="6">
        <v>0.89486121121968898</v>
      </c>
    </row>
    <row r="363" spans="1:7">
      <c r="A363" s="1">
        <v>7</v>
      </c>
      <c r="B363" s="1">
        <v>3</v>
      </c>
      <c r="C363" s="1">
        <v>10</v>
      </c>
      <c r="D363" s="5">
        <v>2.512</v>
      </c>
      <c r="E363" s="4">
        <v>11.4188581141886</v>
      </c>
      <c r="F363" s="6">
        <v>3.28591253606536E-2</v>
      </c>
      <c r="G363" s="6">
        <v>1.3679378611822599</v>
      </c>
    </row>
    <row r="364" spans="1:7">
      <c r="A364" s="1">
        <v>7</v>
      </c>
      <c r="B364" s="1">
        <v>3</v>
      </c>
      <c r="C364" s="1">
        <v>11</v>
      </c>
      <c r="D364" s="5">
        <v>2.8839999999999999</v>
      </c>
      <c r="E364" s="4">
        <v>13.818618138186199</v>
      </c>
      <c r="F364" s="6">
        <v>3.7944813311891E-2</v>
      </c>
      <c r="G364" s="6">
        <v>1.7016204595603801</v>
      </c>
    </row>
    <row r="365" spans="1:7">
      <c r="A365" s="1">
        <v>7</v>
      </c>
      <c r="B365" s="1">
        <v>3</v>
      </c>
      <c r="C365" s="1">
        <v>12</v>
      </c>
      <c r="D365" s="5">
        <v>3.3109999999999999</v>
      </c>
      <c r="E365" s="4">
        <v>16.408359164083599</v>
      </c>
      <c r="F365" s="6">
        <v>3.7447633077554401E-2</v>
      </c>
      <c r="G365" s="6">
        <v>1.8691597634141099</v>
      </c>
    </row>
    <row r="366" spans="1:7">
      <c r="A366" s="1">
        <v>7</v>
      </c>
      <c r="B366" s="1">
        <v>3</v>
      </c>
      <c r="C366" s="1">
        <v>13</v>
      </c>
      <c r="D366" s="5">
        <v>3.802</v>
      </c>
      <c r="E366" s="4">
        <v>19.218078192180801</v>
      </c>
      <c r="F366" s="6">
        <v>3.2336638518492902E-2</v>
      </c>
      <c r="G366" s="6">
        <v>1.86276995753535</v>
      </c>
    </row>
    <row r="367" spans="1:7">
      <c r="A367" s="1">
        <v>7</v>
      </c>
      <c r="B367" s="1">
        <v>3</v>
      </c>
      <c r="C367" s="1">
        <v>14</v>
      </c>
      <c r="D367" s="5">
        <v>4.3650000000000002</v>
      </c>
      <c r="E367" s="4">
        <v>22.2977702229777</v>
      </c>
      <c r="F367" s="6">
        <v>2.4342862275118799E-2</v>
      </c>
      <c r="G367" s="6">
        <v>1.71575938297942</v>
      </c>
    </row>
    <row r="368" spans="1:7">
      <c r="A368" s="1">
        <v>7</v>
      </c>
      <c r="B368" s="1">
        <v>3</v>
      </c>
      <c r="C368" s="1">
        <v>15</v>
      </c>
      <c r="D368" s="5">
        <v>5.0119999999999996</v>
      </c>
      <c r="E368" s="4">
        <v>25.707429257074299</v>
      </c>
      <c r="F368" s="6">
        <v>1.49482526174472E-2</v>
      </c>
      <c r="G368" s="6">
        <v>1.46958164668419</v>
      </c>
    </row>
    <row r="369" spans="1:7">
      <c r="A369" s="1">
        <v>7</v>
      </c>
      <c r="B369" s="1">
        <v>3</v>
      </c>
      <c r="C369" s="1">
        <v>16</v>
      </c>
      <c r="D369" s="5">
        <v>5.7539999999999996</v>
      </c>
      <c r="E369" s="4">
        <v>29.487051294870501</v>
      </c>
      <c r="F369" s="6">
        <v>5.5846242256655902E-3</v>
      </c>
      <c r="G369" s="6">
        <v>1.1781498229098699</v>
      </c>
    </row>
    <row r="370" spans="1:7">
      <c r="A370" s="1">
        <v>7</v>
      </c>
      <c r="B370" s="1">
        <v>3</v>
      </c>
      <c r="C370" s="1">
        <v>17</v>
      </c>
      <c r="D370" s="5">
        <v>6.6070000000000002</v>
      </c>
      <c r="E370" s="4">
        <v>33.686631336866299</v>
      </c>
      <c r="F370" s="6">
        <v>-2.3085281630539699E-3</v>
      </c>
      <c r="G370" s="6">
        <v>0.90984405925146905</v>
      </c>
    </row>
    <row r="371" spans="1:7">
      <c r="A371" s="1">
        <v>7</v>
      </c>
      <c r="B371" s="1">
        <v>3</v>
      </c>
      <c r="C371" s="1">
        <v>18</v>
      </c>
      <c r="D371" s="5">
        <v>7.5860000000000003</v>
      </c>
      <c r="E371" s="4">
        <v>38.316168383161703</v>
      </c>
      <c r="F371" s="6">
        <v>-7.46524401753573E-3</v>
      </c>
      <c r="G371" s="6">
        <v>0.73425055437414999</v>
      </c>
    </row>
    <row r="372" spans="1:7">
      <c r="A372" s="1">
        <v>7</v>
      </c>
      <c r="B372" s="1">
        <v>3</v>
      </c>
      <c r="C372" s="1">
        <v>19</v>
      </c>
      <c r="D372" s="5">
        <v>8.7100000000000009</v>
      </c>
      <c r="E372" s="4">
        <v>43.375662433756602</v>
      </c>
      <c r="F372" s="6">
        <v>-8.5916969679686005E-3</v>
      </c>
      <c r="G372" s="6">
        <v>0.72634549701376006</v>
      </c>
    </row>
    <row r="373" spans="1:7">
      <c r="A373" s="1">
        <v>7</v>
      </c>
      <c r="B373" s="1">
        <v>3</v>
      </c>
      <c r="C373" s="1">
        <v>20</v>
      </c>
      <c r="D373" s="5">
        <v>10</v>
      </c>
      <c r="E373" s="4">
        <v>48.805119488051197</v>
      </c>
      <c r="F373" s="6">
        <v>-5.0505314155981397E-3</v>
      </c>
      <c r="G373" s="6">
        <v>0.92499461206429601</v>
      </c>
    </row>
    <row r="374" spans="1:7">
      <c r="A374" s="1">
        <v>7</v>
      </c>
      <c r="B374" s="1">
        <v>3</v>
      </c>
      <c r="C374" s="1">
        <v>21</v>
      </c>
      <c r="D374" s="5">
        <v>11.481999999999999</v>
      </c>
      <c r="E374" s="4">
        <v>54.514548545145502</v>
      </c>
      <c r="F374" s="6">
        <v>3.5558161415068399E-3</v>
      </c>
      <c r="G374" s="6">
        <v>1.34582197175999</v>
      </c>
    </row>
    <row r="375" spans="1:7">
      <c r="A375" s="1">
        <v>7</v>
      </c>
      <c r="B375" s="1">
        <v>3</v>
      </c>
      <c r="C375" s="1">
        <v>22</v>
      </c>
      <c r="D375" s="5">
        <v>13.183</v>
      </c>
      <c r="E375" s="4">
        <v>60.373962603739599</v>
      </c>
      <c r="F375" s="6">
        <v>1.7420997320681499E-2</v>
      </c>
      <c r="G375" s="6">
        <v>1.9792922406572799</v>
      </c>
    </row>
    <row r="376" spans="1:7">
      <c r="A376" s="1">
        <v>7</v>
      </c>
      <c r="B376" s="1">
        <v>3</v>
      </c>
      <c r="C376" s="1">
        <v>23</v>
      </c>
      <c r="D376" s="5">
        <v>15.135999999999999</v>
      </c>
      <c r="E376" s="4">
        <v>66.203379662033797</v>
      </c>
      <c r="F376" s="6">
        <v>3.5764773802953599E-2</v>
      </c>
      <c r="G376" s="6">
        <v>2.7538254482813298</v>
      </c>
    </row>
    <row r="377" spans="1:7">
      <c r="A377" s="1">
        <v>7</v>
      </c>
      <c r="B377" s="1">
        <v>3</v>
      </c>
      <c r="C377" s="1">
        <v>24</v>
      </c>
      <c r="D377" s="5">
        <v>17.378</v>
      </c>
      <c r="E377" s="4">
        <v>71.812818718128199</v>
      </c>
      <c r="F377" s="6">
        <v>5.7472626383560398E-2</v>
      </c>
      <c r="G377" s="6">
        <v>3.5761317714352301</v>
      </c>
    </row>
    <row r="378" spans="1:7">
      <c r="A378" s="1">
        <v>7</v>
      </c>
      <c r="B378" s="1">
        <v>3</v>
      </c>
      <c r="C378" s="1">
        <v>25</v>
      </c>
      <c r="D378" s="5">
        <v>19.952999999999999</v>
      </c>
      <c r="E378" s="4">
        <v>77.022297770223005</v>
      </c>
      <c r="F378" s="6">
        <v>8.1004644530986894E-2</v>
      </c>
      <c r="G378" s="6">
        <v>4.33936970652179</v>
      </c>
    </row>
    <row r="379" spans="1:7">
      <c r="A379" s="1">
        <v>7</v>
      </c>
      <c r="B379" s="1">
        <v>3</v>
      </c>
      <c r="C379" s="1">
        <v>26</v>
      </c>
      <c r="D379" s="5">
        <v>22.908999999999999</v>
      </c>
      <c r="E379" s="4">
        <v>81.681831816818303</v>
      </c>
      <c r="F379" s="6">
        <v>0.10461179133019601</v>
      </c>
      <c r="G379" s="6">
        <v>4.9470428001806104</v>
      </c>
    </row>
    <row r="380" spans="1:7">
      <c r="A380" s="1">
        <v>7</v>
      </c>
      <c r="B380" s="1">
        <v>3</v>
      </c>
      <c r="C380" s="1">
        <v>27</v>
      </c>
      <c r="D380" s="5">
        <v>26.303000000000001</v>
      </c>
      <c r="E380" s="4">
        <v>85.681431856814299</v>
      </c>
      <c r="F380" s="6">
        <v>0.12611970500897801</v>
      </c>
      <c r="G380" s="6">
        <v>5.3152374927448403</v>
      </c>
    </row>
    <row r="381" spans="1:7">
      <c r="A381" s="1">
        <v>7</v>
      </c>
      <c r="B381" s="1">
        <v>3</v>
      </c>
      <c r="C381" s="1">
        <v>28</v>
      </c>
      <c r="D381" s="5">
        <v>30.2</v>
      </c>
      <c r="E381" s="4">
        <v>88.971102889711005</v>
      </c>
      <c r="F381" s="6">
        <v>0.143415488830268</v>
      </c>
      <c r="G381" s="6">
        <v>5.3991664475632897</v>
      </c>
    </row>
    <row r="382" spans="1:7">
      <c r="A382" s="1">
        <v>7</v>
      </c>
      <c r="B382" s="1">
        <v>3</v>
      </c>
      <c r="C382" s="1">
        <v>29</v>
      </c>
      <c r="D382" s="5">
        <v>34.673999999999999</v>
      </c>
      <c r="E382" s="4">
        <v>91.560843915608402</v>
      </c>
      <c r="F382" s="6">
        <v>0.15466824405012899</v>
      </c>
      <c r="G382" s="6">
        <v>5.1968577438798897</v>
      </c>
    </row>
    <row r="383" spans="1:7">
      <c r="A383" s="1">
        <v>7</v>
      </c>
      <c r="B383" s="1">
        <v>3</v>
      </c>
      <c r="C383" s="1">
        <v>30</v>
      </c>
      <c r="D383" s="5">
        <v>39.811</v>
      </c>
      <c r="E383" s="4">
        <v>93.530646935306507</v>
      </c>
      <c r="F383" s="7">
        <v>0.15926660895613001</v>
      </c>
      <c r="G383" s="6">
        <v>4.7628247891164399</v>
      </c>
    </row>
    <row r="384" spans="1:7">
      <c r="A384" s="1">
        <v>7</v>
      </c>
      <c r="B384" s="1">
        <v>3</v>
      </c>
      <c r="C384" s="1">
        <v>31</v>
      </c>
      <c r="D384" s="5">
        <v>45.709000000000003</v>
      </c>
      <c r="E384" s="4">
        <v>94.990500949904998</v>
      </c>
      <c r="F384" s="7">
        <v>0.157476978566577</v>
      </c>
      <c r="G384" s="6">
        <v>4.1738593435561002</v>
      </c>
    </row>
    <row r="385" spans="1:7">
      <c r="A385" s="1">
        <v>7</v>
      </c>
      <c r="B385" s="1">
        <v>3</v>
      </c>
      <c r="C385" s="1">
        <v>32</v>
      </c>
      <c r="D385" s="5">
        <v>52.481000000000002</v>
      </c>
      <c r="E385" s="4">
        <v>96.070392960703899</v>
      </c>
      <c r="F385" s="6">
        <v>0.150902433375633</v>
      </c>
      <c r="G385" s="6">
        <v>3.5223533956437798</v>
      </c>
    </row>
    <row r="386" spans="1:7">
      <c r="A386" s="1">
        <v>7</v>
      </c>
      <c r="B386" s="1">
        <v>3</v>
      </c>
      <c r="C386" s="1">
        <v>33</v>
      </c>
      <c r="D386" s="5">
        <v>60.256</v>
      </c>
      <c r="E386" s="4">
        <v>96.890310968903094</v>
      </c>
      <c r="F386" s="6">
        <v>0.14190507082887899</v>
      </c>
      <c r="G386" s="6">
        <v>2.8897748717868401</v>
      </c>
    </row>
    <row r="387" spans="1:7">
      <c r="A387" s="1">
        <v>7</v>
      </c>
      <c r="B387" s="1">
        <v>3</v>
      </c>
      <c r="C387" s="1">
        <v>34</v>
      </c>
      <c r="D387" s="5">
        <v>69.183000000000007</v>
      </c>
      <c r="E387" s="4">
        <v>97.560243975602404</v>
      </c>
      <c r="F387" s="6">
        <v>0.133884955424593</v>
      </c>
      <c r="G387" s="6">
        <v>2.34851021412091</v>
      </c>
    </row>
    <row r="388" spans="1:7">
      <c r="A388" s="1">
        <v>7</v>
      </c>
      <c r="B388" s="1">
        <v>3</v>
      </c>
      <c r="C388" s="1">
        <v>35</v>
      </c>
      <c r="D388" s="5">
        <v>79.433000000000007</v>
      </c>
      <c r="E388" s="4">
        <v>98.140185981401899</v>
      </c>
      <c r="F388" s="6">
        <v>0.129091756046425</v>
      </c>
      <c r="G388" s="6">
        <v>1.9235577442399101</v>
      </c>
    </row>
    <row r="389" spans="1:7">
      <c r="A389" s="1">
        <v>7</v>
      </c>
      <c r="B389" s="1">
        <v>3</v>
      </c>
      <c r="C389" s="1">
        <v>36</v>
      </c>
      <c r="D389" s="5">
        <v>91.200999999999993</v>
      </c>
      <c r="E389" s="4">
        <v>98.6501349865013</v>
      </c>
      <c r="F389" s="6">
        <v>0.12832639521466499</v>
      </c>
      <c r="G389" s="6">
        <v>1.6033545824423201</v>
      </c>
    </row>
    <row r="390" spans="1:7">
      <c r="A390" s="1">
        <v>7</v>
      </c>
      <c r="B390" s="1">
        <v>3</v>
      </c>
      <c r="C390" s="1">
        <v>37</v>
      </c>
      <c r="D390" s="5">
        <v>104.71299999999999</v>
      </c>
      <c r="E390" s="4">
        <v>99.1000899910009</v>
      </c>
      <c r="F390" s="6">
        <v>0.132260322202886</v>
      </c>
      <c r="G390" s="6">
        <v>1.3698353074240499</v>
      </c>
    </row>
    <row r="391" spans="1:7">
      <c r="A391" s="1">
        <v>7</v>
      </c>
      <c r="B391" s="1">
        <v>3</v>
      </c>
      <c r="C391" s="1">
        <v>38</v>
      </c>
      <c r="D391" s="5">
        <v>120.226</v>
      </c>
      <c r="E391" s="4">
        <v>99.470052994700495</v>
      </c>
      <c r="F391" s="6">
        <v>0.13930691237707901</v>
      </c>
      <c r="G391" s="6">
        <v>1.17874791769555</v>
      </c>
    </row>
    <row r="392" spans="1:7">
      <c r="A392" s="1">
        <v>7</v>
      </c>
      <c r="B392" s="1">
        <v>3</v>
      </c>
      <c r="C392" s="1">
        <v>39</v>
      </c>
      <c r="D392" s="5">
        <v>138.03800000000001</v>
      </c>
      <c r="E392" s="4">
        <v>99.750024997500205</v>
      </c>
      <c r="F392" s="6">
        <v>0.148009275999721</v>
      </c>
      <c r="G392" s="6">
        <v>0.99920349276277398</v>
      </c>
    </row>
    <row r="393" spans="1:7">
      <c r="A393" s="1">
        <v>7</v>
      </c>
      <c r="B393" s="1">
        <v>3</v>
      </c>
      <c r="C393" s="1">
        <v>40</v>
      </c>
      <c r="D393" s="5">
        <v>158.489</v>
      </c>
      <c r="E393" s="4">
        <v>99.920007999200095</v>
      </c>
      <c r="F393" s="6">
        <v>0.153800914160274</v>
      </c>
      <c r="G393" s="6">
        <v>0.79357014061047004</v>
      </c>
    </row>
    <row r="394" spans="1:7">
      <c r="A394" s="1">
        <v>8</v>
      </c>
      <c r="B394" s="1">
        <v>3</v>
      </c>
      <c r="C394" s="1">
        <v>1</v>
      </c>
      <c r="D394" s="5">
        <v>0.105</v>
      </c>
      <c r="E394" s="4">
        <v>0</v>
      </c>
      <c r="F394" s="6">
        <v>-4.2367470770933099E-2</v>
      </c>
      <c r="G394" s="6">
        <v>-8.9310009358563494E-2</v>
      </c>
    </row>
    <row r="395" spans="1:7">
      <c r="A395" s="1">
        <v>8</v>
      </c>
      <c r="B395" s="1">
        <v>3</v>
      </c>
      <c r="C395" s="1">
        <v>2</v>
      </c>
      <c r="D395" s="5">
        <v>0.12</v>
      </c>
      <c r="E395" s="4">
        <v>0.16993202718914799</v>
      </c>
      <c r="F395" s="6">
        <v>1.6714719119048298E-2</v>
      </c>
      <c r="G395" s="6">
        <v>6.05383857426069E-2</v>
      </c>
    </row>
    <row r="396" spans="1:7">
      <c r="A396" s="1">
        <v>8</v>
      </c>
      <c r="B396" s="1">
        <v>3</v>
      </c>
      <c r="C396" s="1">
        <v>3</v>
      </c>
      <c r="D396" s="5">
        <v>0.13800000000000001</v>
      </c>
      <c r="E396" s="4">
        <v>0.48980407836867801</v>
      </c>
      <c r="F396" s="6">
        <v>7.3990576157418705E-2</v>
      </c>
      <c r="G396" s="6">
        <v>0.35454281446533698</v>
      </c>
    </row>
    <row r="397" spans="1:7">
      <c r="A397" s="1">
        <v>8</v>
      </c>
      <c r="B397" s="1">
        <v>3</v>
      </c>
      <c r="C397" s="1">
        <v>4</v>
      </c>
      <c r="D397" s="5">
        <v>0.158</v>
      </c>
      <c r="E397" s="4">
        <v>0.93962415033989499</v>
      </c>
      <c r="F397" s="6">
        <v>0.13044357036031101</v>
      </c>
      <c r="G397" s="6">
        <v>0.773507156163877</v>
      </c>
    </row>
    <row r="398" spans="1:7">
      <c r="A398" s="1">
        <v>8</v>
      </c>
      <c r="B398" s="1">
        <v>3</v>
      </c>
      <c r="C398" s="1">
        <v>5</v>
      </c>
      <c r="D398" s="5">
        <v>0.182</v>
      </c>
      <c r="E398" s="4">
        <v>1.44942023190727</v>
      </c>
      <c r="F398" s="6">
        <v>0.177760931588093</v>
      </c>
      <c r="G398" s="6">
        <v>1.2435352179829899</v>
      </c>
    </row>
    <row r="399" spans="1:7">
      <c r="A399" s="1">
        <v>8</v>
      </c>
      <c r="B399" s="1">
        <v>3</v>
      </c>
      <c r="C399" s="1">
        <v>6</v>
      </c>
      <c r="D399" s="5">
        <v>0.20899999999999999</v>
      </c>
      <c r="E399" s="4">
        <v>1.969212315074</v>
      </c>
      <c r="F399" s="6">
        <v>0.21505652759942701</v>
      </c>
      <c r="G399" s="6">
        <v>1.7152537582037399</v>
      </c>
    </row>
    <row r="400" spans="1:7">
      <c r="A400" s="1">
        <v>8</v>
      </c>
      <c r="B400" s="1">
        <v>3</v>
      </c>
      <c r="C400" s="1">
        <v>7</v>
      </c>
      <c r="D400" s="5">
        <v>0.24</v>
      </c>
      <c r="E400" s="4">
        <v>2.4490203918432898</v>
      </c>
      <c r="F400" s="6">
        <v>0.24062798277248601</v>
      </c>
      <c r="G400" s="6">
        <v>2.13580909438459</v>
      </c>
    </row>
    <row r="401" spans="1:7">
      <c r="A401" s="1">
        <v>8</v>
      </c>
      <c r="B401" s="1">
        <v>3</v>
      </c>
      <c r="C401" s="1">
        <v>8</v>
      </c>
      <c r="D401" s="5">
        <v>0.27500000000000002</v>
      </c>
      <c r="E401" s="4">
        <v>2.8488604558177002</v>
      </c>
      <c r="F401" s="6">
        <v>0.25424871071184602</v>
      </c>
      <c r="G401" s="6">
        <v>2.4638937950737101</v>
      </c>
    </row>
    <row r="402" spans="1:7">
      <c r="A402" s="1">
        <v>8</v>
      </c>
      <c r="B402" s="1">
        <v>3</v>
      </c>
      <c r="C402" s="1">
        <v>9</v>
      </c>
      <c r="D402" s="5">
        <v>0.316</v>
      </c>
      <c r="E402" s="4">
        <v>3.1487405037985101</v>
      </c>
      <c r="F402" s="6">
        <v>0.25587449390449002</v>
      </c>
      <c r="G402" s="6">
        <v>2.6736201292304198</v>
      </c>
    </row>
    <row r="403" spans="1:7">
      <c r="A403" s="1">
        <v>8</v>
      </c>
      <c r="B403" s="1">
        <v>3</v>
      </c>
      <c r="C403" s="1">
        <v>10</v>
      </c>
      <c r="D403" s="5">
        <v>0.36299999999999999</v>
      </c>
      <c r="E403" s="4">
        <v>3.32866853258699</v>
      </c>
      <c r="F403" s="6">
        <v>0.24610468759522</v>
      </c>
      <c r="G403" s="6">
        <v>2.74268014448911</v>
      </c>
    </row>
    <row r="404" spans="1:7">
      <c r="A404" s="1">
        <v>8</v>
      </c>
      <c r="B404" s="1">
        <v>3</v>
      </c>
      <c r="C404" s="1">
        <v>11</v>
      </c>
      <c r="D404" s="5">
        <v>0.41699999999999998</v>
      </c>
      <c r="E404" s="4">
        <v>3.39864054378251</v>
      </c>
      <c r="F404" s="6">
        <v>0.22674288687720301</v>
      </c>
      <c r="G404" s="6">
        <v>2.6760749512293498</v>
      </c>
    </row>
    <row r="405" spans="1:7">
      <c r="A405" s="1">
        <v>8</v>
      </c>
      <c r="B405" s="1">
        <v>3</v>
      </c>
      <c r="C405" s="1">
        <v>12</v>
      </c>
      <c r="D405" s="5">
        <v>0.47899999999999998</v>
      </c>
      <c r="E405" s="4">
        <v>3.39864054378251</v>
      </c>
      <c r="F405" s="6">
        <v>0.20115772184084399</v>
      </c>
      <c r="G405" s="6">
        <v>2.5080411415791199</v>
      </c>
    </row>
    <row r="406" spans="1:7">
      <c r="A406" s="1">
        <v>8</v>
      </c>
      <c r="B406" s="1">
        <v>3</v>
      </c>
      <c r="C406" s="1">
        <v>13</v>
      </c>
      <c r="D406" s="5">
        <v>0.55000000000000004</v>
      </c>
      <c r="E406" s="4">
        <v>3.39864054378251</v>
      </c>
      <c r="F406" s="6">
        <v>0.174238608251017</v>
      </c>
      <c r="G406" s="6">
        <v>2.3020138532763998</v>
      </c>
    </row>
    <row r="407" spans="1:7">
      <c r="A407" s="1">
        <v>8</v>
      </c>
      <c r="B407" s="1">
        <v>3</v>
      </c>
      <c r="C407" s="1">
        <v>14</v>
      </c>
      <c r="D407" s="5">
        <v>0.63100000000000001</v>
      </c>
      <c r="E407" s="4">
        <v>3.39864054378251</v>
      </c>
      <c r="F407" s="6">
        <v>0.145951916726242</v>
      </c>
      <c r="G407" s="6">
        <v>2.05064889685845</v>
      </c>
    </row>
    <row r="408" spans="1:7">
      <c r="A408" s="1">
        <v>8</v>
      </c>
      <c r="B408" s="1">
        <v>3</v>
      </c>
      <c r="C408" s="1">
        <v>15</v>
      </c>
      <c r="D408" s="5">
        <v>0.72399999999999998</v>
      </c>
      <c r="E408" s="4">
        <v>3.4286285485805901</v>
      </c>
      <c r="F408" s="6">
        <v>0.117805859919814</v>
      </c>
      <c r="G408" s="6">
        <v>1.77236966216416</v>
      </c>
    </row>
    <row r="409" spans="1:7">
      <c r="A409" s="1">
        <v>8</v>
      </c>
      <c r="B409" s="1">
        <v>3</v>
      </c>
      <c r="C409" s="1">
        <v>16</v>
      </c>
      <c r="D409" s="5">
        <v>0.83199999999999996</v>
      </c>
      <c r="E409" s="4">
        <v>3.6385445821671598</v>
      </c>
      <c r="F409" s="6">
        <v>9.7883069644774195E-2</v>
      </c>
      <c r="G409" s="6">
        <v>1.6002458133934501</v>
      </c>
    </row>
    <row r="410" spans="1:7">
      <c r="A410" s="1">
        <v>8</v>
      </c>
      <c r="B410" s="1">
        <v>3</v>
      </c>
      <c r="C410" s="1">
        <v>17</v>
      </c>
      <c r="D410" s="5">
        <v>0.95499999999999996</v>
      </c>
      <c r="E410" s="4">
        <v>4.1083566573370804</v>
      </c>
      <c r="F410" s="6">
        <v>8.9437204408795101E-2</v>
      </c>
      <c r="G410" s="6">
        <v>1.6064383798408499</v>
      </c>
    </row>
    <row r="411" spans="1:7">
      <c r="A411" s="1">
        <v>8</v>
      </c>
      <c r="B411" s="1">
        <v>3</v>
      </c>
      <c r="C411" s="1">
        <v>18</v>
      </c>
      <c r="D411" s="5">
        <v>1.0960000000000001</v>
      </c>
      <c r="E411" s="4">
        <v>4.8780487804878199</v>
      </c>
      <c r="F411" s="6">
        <v>9.1326886570390203E-2</v>
      </c>
      <c r="G411" s="6">
        <v>1.8110941412614301</v>
      </c>
    </row>
    <row r="412" spans="1:7">
      <c r="A412" s="1">
        <v>8</v>
      </c>
      <c r="B412" s="1">
        <v>3</v>
      </c>
      <c r="C412" s="1">
        <v>19</v>
      </c>
      <c r="D412" s="5">
        <v>1.2589999999999999</v>
      </c>
      <c r="E412" s="4">
        <v>5.9576169532187198</v>
      </c>
      <c r="F412" s="6">
        <v>0.100286419932326</v>
      </c>
      <c r="G412" s="6">
        <v>2.19772643122199</v>
      </c>
    </row>
    <row r="413" spans="1:7">
      <c r="A413" s="1">
        <v>8</v>
      </c>
      <c r="B413" s="1">
        <v>3</v>
      </c>
      <c r="C413" s="1">
        <v>20</v>
      </c>
      <c r="D413" s="5">
        <v>1.4450000000000001</v>
      </c>
      <c r="E413" s="4">
        <v>7.33706517393043</v>
      </c>
      <c r="F413" s="6">
        <v>0.113426348720552</v>
      </c>
      <c r="G413" s="6">
        <v>2.74078700511896</v>
      </c>
    </row>
    <row r="414" spans="1:7">
      <c r="A414" s="1">
        <v>8</v>
      </c>
      <c r="B414" s="1">
        <v>3</v>
      </c>
      <c r="C414" s="1">
        <v>21</v>
      </c>
      <c r="D414" s="5">
        <v>1.66</v>
      </c>
      <c r="E414" s="4">
        <v>8.9664134346261495</v>
      </c>
      <c r="F414" s="6">
        <v>0.12602557726059499</v>
      </c>
      <c r="G414" s="6">
        <v>3.3510626286566398</v>
      </c>
    </row>
    <row r="415" spans="1:7">
      <c r="A415" s="1">
        <v>8</v>
      </c>
      <c r="B415" s="1">
        <v>3</v>
      </c>
      <c r="C415" s="1">
        <v>22</v>
      </c>
      <c r="D415" s="5">
        <v>1.905</v>
      </c>
      <c r="E415" s="4">
        <v>10.825669732107199</v>
      </c>
      <c r="F415" s="6">
        <v>0.13691609056891399</v>
      </c>
      <c r="G415" s="6">
        <v>3.9914996653412298</v>
      </c>
    </row>
    <row r="416" spans="1:7">
      <c r="A416" s="1">
        <v>8</v>
      </c>
      <c r="B416" s="1">
        <v>3</v>
      </c>
      <c r="C416" s="1">
        <v>23</v>
      </c>
      <c r="D416" s="5">
        <v>2.1880000000000002</v>
      </c>
      <c r="E416" s="4">
        <v>12.8848460615754</v>
      </c>
      <c r="F416" s="6">
        <v>0.14368443620423699</v>
      </c>
      <c r="G416" s="6">
        <v>4.58062718080431</v>
      </c>
    </row>
    <row r="417" spans="1:7">
      <c r="A417" s="1">
        <v>8</v>
      </c>
      <c r="B417" s="1">
        <v>3</v>
      </c>
      <c r="C417" s="1">
        <v>24</v>
      </c>
      <c r="D417" s="5">
        <v>2.512</v>
      </c>
      <c r="E417" s="4">
        <v>15.1139544182327</v>
      </c>
      <c r="F417" s="6">
        <v>0.14568653119973399</v>
      </c>
      <c r="G417" s="6">
        <v>5.0630341652263597</v>
      </c>
    </row>
    <row r="418" spans="1:7">
      <c r="A418" s="1">
        <v>8</v>
      </c>
      <c r="B418" s="1">
        <v>3</v>
      </c>
      <c r="C418" s="1">
        <v>25</v>
      </c>
      <c r="D418" s="5">
        <v>2.8839999999999999</v>
      </c>
      <c r="E418" s="4">
        <v>17.4930027988805</v>
      </c>
      <c r="F418" s="6">
        <v>0.14220687054185699</v>
      </c>
      <c r="G418" s="6">
        <v>5.3760051202546801</v>
      </c>
    </row>
    <row r="419" spans="1:7">
      <c r="A419" s="1">
        <v>8</v>
      </c>
      <c r="B419" s="1">
        <v>3</v>
      </c>
      <c r="C419" s="1">
        <v>26</v>
      </c>
      <c r="D419" s="5">
        <v>3.3109999999999999</v>
      </c>
      <c r="E419" s="4">
        <v>20.031987205118</v>
      </c>
      <c r="F419" s="6">
        <v>0.13371600642430401</v>
      </c>
      <c r="G419" s="6">
        <v>5.4927878044485103</v>
      </c>
    </row>
    <row r="420" spans="1:7">
      <c r="A420" s="1">
        <v>8</v>
      </c>
      <c r="B420" s="1">
        <v>3</v>
      </c>
      <c r="C420" s="1">
        <v>27</v>
      </c>
      <c r="D420" s="5">
        <v>3.802</v>
      </c>
      <c r="E420" s="4">
        <v>22.7608956417433</v>
      </c>
      <c r="F420" s="6">
        <v>0.12104060300341001</v>
      </c>
      <c r="G420" s="6">
        <v>5.4055874070978396</v>
      </c>
    </row>
    <row r="421" spans="1:7">
      <c r="A421" s="1">
        <v>8</v>
      </c>
      <c r="B421" s="1">
        <v>3</v>
      </c>
      <c r="C421" s="1">
        <v>28</v>
      </c>
      <c r="D421" s="5">
        <v>4.3650000000000002</v>
      </c>
      <c r="E421" s="4">
        <v>25.709716113554599</v>
      </c>
      <c r="F421" s="6">
        <v>0.10535219609105199</v>
      </c>
      <c r="G421" s="6">
        <v>5.1277052735563204</v>
      </c>
    </row>
    <row r="422" spans="1:7">
      <c r="A422" s="1">
        <v>8</v>
      </c>
      <c r="B422" s="1">
        <v>3</v>
      </c>
      <c r="C422" s="1">
        <v>29</v>
      </c>
      <c r="D422" s="5">
        <v>5.0119999999999996</v>
      </c>
      <c r="E422" s="4">
        <v>28.928428628548598</v>
      </c>
      <c r="F422" s="6">
        <v>8.7904581147341093E-2</v>
      </c>
      <c r="G422" s="6">
        <v>4.6905810181584897</v>
      </c>
    </row>
    <row r="423" spans="1:7">
      <c r="A423" s="1">
        <v>8</v>
      </c>
      <c r="B423" s="1">
        <v>3</v>
      </c>
      <c r="C423" s="1">
        <v>30</v>
      </c>
      <c r="D423" s="5">
        <v>5.7539999999999996</v>
      </c>
      <c r="E423" s="4">
        <v>32.457017193122702</v>
      </c>
      <c r="F423" s="6">
        <v>7.0170376598548398E-2</v>
      </c>
      <c r="G423" s="6">
        <v>4.1481157211620703</v>
      </c>
    </row>
    <row r="424" spans="1:7">
      <c r="A424" s="1">
        <v>8</v>
      </c>
      <c r="B424" s="1">
        <v>3</v>
      </c>
      <c r="C424" s="1">
        <v>31</v>
      </c>
      <c r="D424" s="5">
        <v>6.6070000000000002</v>
      </c>
      <c r="E424" s="4">
        <v>36.325469812075198</v>
      </c>
      <c r="F424" s="6">
        <v>5.3170391754741697E-2</v>
      </c>
      <c r="G424" s="6">
        <v>3.5486825344603701</v>
      </c>
    </row>
    <row r="425" spans="1:7">
      <c r="A425" s="1">
        <v>8</v>
      </c>
      <c r="B425" s="1">
        <v>3</v>
      </c>
      <c r="C425" s="1">
        <v>32</v>
      </c>
      <c r="D425" s="5">
        <v>7.5860000000000003</v>
      </c>
      <c r="E425" s="4">
        <v>40.543782487005203</v>
      </c>
      <c r="F425" s="6">
        <v>3.81710521506467E-2</v>
      </c>
      <c r="G425" s="6">
        <v>2.96186465821765</v>
      </c>
    </row>
    <row r="426" spans="1:7">
      <c r="A426" s="1">
        <v>8</v>
      </c>
      <c r="B426" s="1">
        <v>3</v>
      </c>
      <c r="C426" s="1">
        <v>33</v>
      </c>
      <c r="D426" s="5">
        <v>8.7100000000000009</v>
      </c>
      <c r="E426" s="4">
        <v>45.111955217912801</v>
      </c>
      <c r="F426" s="6">
        <v>2.63797854795682E-2</v>
      </c>
      <c r="G426" s="6">
        <v>2.4626382811699599</v>
      </c>
    </row>
    <row r="427" spans="1:7">
      <c r="A427" s="1">
        <v>8</v>
      </c>
      <c r="B427" s="1">
        <v>3</v>
      </c>
      <c r="C427" s="1">
        <v>34</v>
      </c>
      <c r="D427" s="5">
        <v>10</v>
      </c>
      <c r="E427" s="4">
        <v>49.990003998400603</v>
      </c>
      <c r="F427" s="6">
        <v>1.8649895269502201E-2</v>
      </c>
      <c r="G427" s="6">
        <v>2.1098791224136999</v>
      </c>
    </row>
    <row r="428" spans="1:7">
      <c r="A428" s="1">
        <v>8</v>
      </c>
      <c r="B428" s="1">
        <v>3</v>
      </c>
      <c r="C428" s="1">
        <v>35</v>
      </c>
      <c r="D428" s="5">
        <v>11.481999999999999</v>
      </c>
      <c r="E428" s="4">
        <v>55.097960815673702</v>
      </c>
      <c r="F428" s="6">
        <v>1.52749151484341E-2</v>
      </c>
      <c r="G428" s="6">
        <v>1.9292342422881901</v>
      </c>
    </row>
    <row r="429" spans="1:7">
      <c r="A429" s="1">
        <v>8</v>
      </c>
      <c r="B429" s="1">
        <v>3</v>
      </c>
      <c r="C429" s="1">
        <v>36</v>
      </c>
      <c r="D429" s="5">
        <v>13.183</v>
      </c>
      <c r="E429" s="4">
        <v>60.325869652139097</v>
      </c>
      <c r="F429" s="6">
        <v>1.6438993538058399E-2</v>
      </c>
      <c r="G429" s="6">
        <v>1.93119928905678</v>
      </c>
    </row>
    <row r="430" spans="1:7">
      <c r="A430" s="1">
        <v>8</v>
      </c>
      <c r="B430" s="1">
        <v>3</v>
      </c>
      <c r="C430" s="1">
        <v>37</v>
      </c>
      <c r="D430" s="5">
        <v>15.135999999999999</v>
      </c>
      <c r="E430" s="4">
        <v>65.543782487005203</v>
      </c>
      <c r="F430" s="6">
        <v>2.1896723281502498E-2</v>
      </c>
      <c r="G430" s="6">
        <v>2.0942282732527402</v>
      </c>
    </row>
    <row r="431" spans="1:7">
      <c r="A431" s="1">
        <v>8</v>
      </c>
      <c r="B431" s="1">
        <v>3</v>
      </c>
      <c r="C431" s="1">
        <v>38</v>
      </c>
      <c r="D431" s="5">
        <v>17.378</v>
      </c>
      <c r="E431" s="4">
        <v>70.6017592962815</v>
      </c>
      <c r="F431" s="6">
        <v>3.0904586708626999E-2</v>
      </c>
      <c r="G431" s="6">
        <v>2.3650723495885302</v>
      </c>
    </row>
    <row r="432" spans="1:7">
      <c r="A432" s="1">
        <v>8</v>
      </c>
      <c r="B432" s="1">
        <v>3</v>
      </c>
      <c r="C432" s="1">
        <v>39</v>
      </c>
      <c r="D432" s="5">
        <v>19.952999999999999</v>
      </c>
      <c r="E432" s="4">
        <v>75.349860055977601</v>
      </c>
      <c r="F432" s="6">
        <v>4.2214429393305102E-2</v>
      </c>
      <c r="G432" s="6">
        <v>2.6669319922763899</v>
      </c>
    </row>
    <row r="433" spans="1:7">
      <c r="A433" s="1">
        <v>8</v>
      </c>
      <c r="B433" s="1">
        <v>3</v>
      </c>
      <c r="C433" s="1">
        <v>40</v>
      </c>
      <c r="D433" s="5">
        <v>22.908999999999999</v>
      </c>
      <c r="E433" s="4">
        <v>79.668132746901193</v>
      </c>
      <c r="F433" s="6">
        <v>5.4606333811544901E-2</v>
      </c>
      <c r="G433" s="6">
        <v>2.9333437302635001</v>
      </c>
    </row>
    <row r="434" spans="1:7">
      <c r="A434" s="1">
        <v>8</v>
      </c>
      <c r="B434" s="1">
        <v>3</v>
      </c>
      <c r="C434" s="1">
        <v>41</v>
      </c>
      <c r="D434" s="5">
        <v>26.303000000000001</v>
      </c>
      <c r="E434" s="4">
        <v>83.456617353058803</v>
      </c>
      <c r="F434" s="6">
        <v>6.6296616824215698E-2</v>
      </c>
      <c r="G434" s="6">
        <v>3.0904229889893502</v>
      </c>
    </row>
    <row r="435" spans="1:7">
      <c r="A435" s="1">
        <v>8</v>
      </c>
      <c r="B435" s="1">
        <v>3</v>
      </c>
      <c r="C435" s="1">
        <v>42</v>
      </c>
      <c r="D435" s="5">
        <v>30.2</v>
      </c>
      <c r="E435" s="4">
        <v>86.675329868052799</v>
      </c>
      <c r="F435" s="6">
        <v>7.5946003266027504E-2</v>
      </c>
      <c r="G435" s="6">
        <v>3.1033934259050802</v>
      </c>
    </row>
    <row r="436" spans="1:7">
      <c r="A436" s="1">
        <v>8</v>
      </c>
      <c r="B436" s="1">
        <v>3</v>
      </c>
      <c r="C436" s="1">
        <v>43</v>
      </c>
      <c r="D436" s="5">
        <v>34.673999999999999</v>
      </c>
      <c r="E436" s="4">
        <v>89.324270291883195</v>
      </c>
      <c r="F436" s="6">
        <v>8.2352783370714E-2</v>
      </c>
      <c r="G436" s="6">
        <v>2.9602841201546801</v>
      </c>
    </row>
    <row r="437" spans="1:7">
      <c r="A437" s="1">
        <v>8</v>
      </c>
      <c r="B437" s="1">
        <v>3</v>
      </c>
      <c r="C437" s="1">
        <v>44</v>
      </c>
      <c r="D437" s="5">
        <v>39.811</v>
      </c>
      <c r="E437" s="4">
        <v>91.443422630947595</v>
      </c>
      <c r="F437" s="7">
        <v>8.4745884642317096E-2</v>
      </c>
      <c r="G437" s="6">
        <v>2.6756004847575201</v>
      </c>
    </row>
    <row r="438" spans="1:7">
      <c r="A438" s="1">
        <v>8</v>
      </c>
      <c r="B438" s="1">
        <v>3</v>
      </c>
      <c r="C438" s="1">
        <v>45</v>
      </c>
      <c r="D438" s="5">
        <v>45.709000000000003</v>
      </c>
      <c r="E438" s="4">
        <v>93.092762894842096</v>
      </c>
      <c r="F438" s="7">
        <v>8.2613367660188702E-2</v>
      </c>
      <c r="G438" s="6">
        <v>2.2761212884931998</v>
      </c>
    </row>
    <row r="439" spans="1:7">
      <c r="A439" s="1">
        <v>8</v>
      </c>
      <c r="B439" s="1">
        <v>3</v>
      </c>
      <c r="C439" s="1">
        <v>46</v>
      </c>
      <c r="D439" s="5">
        <v>52.481000000000002</v>
      </c>
      <c r="E439" s="4">
        <v>94.372251099560202</v>
      </c>
      <c r="F439" s="6">
        <v>7.6948388928460607E-2</v>
      </c>
      <c r="G439" s="6">
        <v>1.82421153450008</v>
      </c>
    </row>
    <row r="440" spans="1:7">
      <c r="A440" s="1">
        <v>8</v>
      </c>
      <c r="B440" s="1">
        <v>3</v>
      </c>
      <c r="C440" s="1">
        <v>47</v>
      </c>
      <c r="D440" s="5">
        <v>60.256</v>
      </c>
      <c r="E440" s="4">
        <v>95.361855257896806</v>
      </c>
      <c r="F440" s="6">
        <v>6.8512511040348098E-2</v>
      </c>
      <c r="G440" s="6">
        <v>1.3613191607805499</v>
      </c>
    </row>
    <row r="441" spans="1:7">
      <c r="A441" s="1">
        <v>8</v>
      </c>
      <c r="B441" s="1">
        <v>3</v>
      </c>
      <c r="C441" s="1">
        <v>48</v>
      </c>
      <c r="D441" s="5">
        <v>69.183000000000007</v>
      </c>
      <c r="E441" s="4">
        <v>96.131547381047596</v>
      </c>
      <c r="F441" s="6">
        <v>5.8205994696290703E-2</v>
      </c>
      <c r="G441" s="6">
        <v>0.91981361956609897</v>
      </c>
    </row>
    <row r="442" spans="1:7">
      <c r="A442" s="1">
        <v>8</v>
      </c>
      <c r="B442" s="1">
        <v>3</v>
      </c>
      <c r="C442" s="1">
        <v>49</v>
      </c>
      <c r="D442" s="5">
        <v>79.433000000000007</v>
      </c>
      <c r="E442" s="4">
        <v>96.7413034786086</v>
      </c>
      <c r="F442" s="6">
        <v>4.7101389015441301E-2</v>
      </c>
      <c r="G442" s="6">
        <v>0.52467524144661604</v>
      </c>
    </row>
    <row r="443" spans="1:7">
      <c r="A443" s="1">
        <v>8</v>
      </c>
      <c r="B443" s="1">
        <v>3</v>
      </c>
      <c r="C443" s="1">
        <v>50</v>
      </c>
      <c r="D443" s="5">
        <v>91.200999999999993</v>
      </c>
      <c r="E443" s="4">
        <v>97.241103558576597</v>
      </c>
      <c r="F443" s="6">
        <v>3.6424131156367098E-2</v>
      </c>
      <c r="G443" s="6">
        <v>0.194323154517619</v>
      </c>
    </row>
    <row r="444" spans="1:7">
      <c r="A444" s="1">
        <v>8</v>
      </c>
      <c r="B444" s="1">
        <v>3</v>
      </c>
      <c r="C444" s="1">
        <v>51</v>
      </c>
      <c r="D444" s="5">
        <v>104.71299999999999</v>
      </c>
      <c r="E444" s="4">
        <v>97.640943622551006</v>
      </c>
      <c r="F444" s="6">
        <v>2.5550573444830301E-2</v>
      </c>
      <c r="G444" s="6">
        <v>-8.9311061025838995E-2</v>
      </c>
    </row>
    <row r="445" spans="1:7">
      <c r="A445" s="1">
        <v>8</v>
      </c>
      <c r="B445" s="1">
        <v>3</v>
      </c>
      <c r="C445" s="1">
        <v>52</v>
      </c>
      <c r="D445" s="5">
        <v>120.226</v>
      </c>
      <c r="E445" s="4">
        <v>97.960815673730494</v>
      </c>
      <c r="F445" s="6">
        <v>1.4566390152016001E-2</v>
      </c>
      <c r="G445" s="6">
        <v>-0.33048940327445597</v>
      </c>
    </row>
    <row r="446" spans="1:7">
      <c r="A446" s="1">
        <v>8</v>
      </c>
      <c r="B446" s="1">
        <v>3</v>
      </c>
      <c r="C446" s="1">
        <v>53</v>
      </c>
      <c r="D446" s="5">
        <v>138.03800000000001</v>
      </c>
      <c r="E446" s="4">
        <v>98.220711715313897</v>
      </c>
      <c r="F446" s="6">
        <v>3.8255617610097499E-3</v>
      </c>
      <c r="G446" s="6">
        <v>-0.53010978942353404</v>
      </c>
    </row>
    <row r="447" spans="1:7">
      <c r="A447" s="1">
        <v>8</v>
      </c>
      <c r="B447" s="1">
        <v>3</v>
      </c>
      <c r="C447" s="1">
        <v>54</v>
      </c>
      <c r="D447" s="5">
        <v>158.489</v>
      </c>
      <c r="E447" s="4">
        <v>98.420631747301101</v>
      </c>
      <c r="F447" s="6">
        <v>-7.59826602005193E-3</v>
      </c>
      <c r="G447" s="6">
        <v>-0.705806111288524</v>
      </c>
    </row>
    <row r="448" spans="1:7">
      <c r="A448" s="1">
        <v>8</v>
      </c>
      <c r="B448" s="1">
        <v>3</v>
      </c>
      <c r="C448" s="1">
        <v>55</v>
      </c>
      <c r="D448" s="5">
        <v>181.97</v>
      </c>
      <c r="E448" s="4">
        <v>98.570571771291497</v>
      </c>
      <c r="F448" s="6">
        <v>-1.98463969110549E-2</v>
      </c>
      <c r="G448" s="6">
        <v>-0.86241726124794105</v>
      </c>
    </row>
    <row r="449" spans="1:7">
      <c r="A449" s="1">
        <v>8</v>
      </c>
      <c r="B449" s="1">
        <v>3</v>
      </c>
      <c r="C449" s="1">
        <v>56</v>
      </c>
      <c r="D449" s="5">
        <v>208.93</v>
      </c>
      <c r="E449" s="4">
        <v>98.690523790483795</v>
      </c>
      <c r="F449" s="6">
        <v>-3.1956715173353502E-2</v>
      </c>
      <c r="G449" s="6">
        <v>-0.99232898046852802</v>
      </c>
    </row>
    <row r="450" spans="1:7">
      <c r="A450" s="1">
        <v>8</v>
      </c>
      <c r="B450" s="1">
        <v>3</v>
      </c>
      <c r="C450" s="1">
        <v>57</v>
      </c>
      <c r="D450" s="5">
        <v>239.88300000000001</v>
      </c>
      <c r="E450" s="4">
        <v>98.790483806477397</v>
      </c>
      <c r="F450" s="6">
        <v>-4.3518323011839499E-2</v>
      </c>
      <c r="G450" s="6">
        <v>-1.0958059705762899</v>
      </c>
    </row>
    <row r="451" spans="1:7">
      <c r="A451" s="1">
        <v>8</v>
      </c>
      <c r="B451" s="1">
        <v>3</v>
      </c>
      <c r="C451" s="1">
        <v>58</v>
      </c>
      <c r="D451" s="5">
        <v>275.423</v>
      </c>
      <c r="E451" s="4">
        <v>98.880447820871694</v>
      </c>
      <c r="F451" s="6">
        <v>-5.3908544968577297E-2</v>
      </c>
      <c r="G451" s="6">
        <v>-1.17134956280272</v>
      </c>
    </row>
    <row r="452" spans="1:7">
      <c r="A452" s="1">
        <v>8</v>
      </c>
      <c r="B452" s="1">
        <v>3</v>
      </c>
      <c r="C452" s="1">
        <v>59</v>
      </c>
      <c r="D452" s="5">
        <v>316.22800000000001</v>
      </c>
      <c r="E452" s="4">
        <v>98.970411835265907</v>
      </c>
      <c r="F452" s="6">
        <v>-6.22701661545031E-2</v>
      </c>
      <c r="G452" s="6">
        <v>-1.2159355172081501</v>
      </c>
    </row>
    <row r="453" spans="1:7">
      <c r="A453" s="1">
        <v>8</v>
      </c>
      <c r="B453" s="1">
        <v>3</v>
      </c>
      <c r="C453" s="1">
        <v>60</v>
      </c>
      <c r="D453" s="5">
        <v>363.07799999999997</v>
      </c>
      <c r="E453" s="4">
        <v>99.060375849660105</v>
      </c>
      <c r="F453" s="6">
        <v>-6.8647767353937905E-2</v>
      </c>
      <c r="G453" s="6">
        <v>-1.23529299076536</v>
      </c>
    </row>
    <row r="454" spans="1:7">
      <c r="A454" s="1">
        <v>8</v>
      </c>
      <c r="B454" s="1">
        <v>3</v>
      </c>
      <c r="C454" s="1">
        <v>61</v>
      </c>
      <c r="D454" s="5">
        <v>416.86900000000003</v>
      </c>
      <c r="E454" s="4">
        <v>99.170331867253097</v>
      </c>
      <c r="F454" s="6">
        <v>-7.0546839296703606E-2</v>
      </c>
      <c r="G454" s="6">
        <v>-1.2141205178953201</v>
      </c>
    </row>
    <row r="455" spans="1:7">
      <c r="A455" s="1">
        <v>8</v>
      </c>
      <c r="B455" s="1">
        <v>3</v>
      </c>
      <c r="C455" s="1">
        <v>62</v>
      </c>
      <c r="D455" s="5">
        <v>478.63</v>
      </c>
      <c r="E455" s="4">
        <v>99.290283886445394</v>
      </c>
      <c r="F455" s="6">
        <v>-6.8711069119980997E-2</v>
      </c>
      <c r="G455" s="6">
        <v>-1.1662462637601001</v>
      </c>
    </row>
    <row r="456" spans="1:7">
      <c r="A456" s="1">
        <v>8</v>
      </c>
      <c r="B456" s="1">
        <v>3</v>
      </c>
      <c r="C456" s="1">
        <v>63</v>
      </c>
      <c r="D456" s="5">
        <v>549.54100000000005</v>
      </c>
      <c r="E456" s="4">
        <v>99.4302279088365</v>
      </c>
      <c r="F456" s="6">
        <v>-6.1054684757874102E-2</v>
      </c>
      <c r="G456" s="6">
        <v>-1.0847991093823901</v>
      </c>
    </row>
    <row r="457" spans="1:7">
      <c r="A457" s="1">
        <v>8</v>
      </c>
      <c r="B457" s="1">
        <v>3</v>
      </c>
      <c r="C457" s="1">
        <v>64</v>
      </c>
      <c r="D457" s="5">
        <v>630.95699999999999</v>
      </c>
      <c r="E457" s="4">
        <v>99.580167932826896</v>
      </c>
      <c r="F457" s="6">
        <v>-4.7737477125367099E-2</v>
      </c>
      <c r="G457" s="6">
        <v>-0.98232205413239604</v>
      </c>
    </row>
    <row r="458" spans="1:7">
      <c r="A458" s="1">
        <v>8</v>
      </c>
      <c r="B458" s="1">
        <v>3</v>
      </c>
      <c r="C458" s="1">
        <v>65</v>
      </c>
      <c r="D458" s="5">
        <v>724.43600000000004</v>
      </c>
      <c r="E458" s="4">
        <v>99.730107956817307</v>
      </c>
      <c r="F458" s="6">
        <v>-2.8696951480171901E-2</v>
      </c>
      <c r="G458" s="6">
        <v>-0.87088539444862101</v>
      </c>
    </row>
    <row r="459" spans="1:7">
      <c r="A459" s="1">
        <v>8</v>
      </c>
      <c r="B459" s="1">
        <v>3</v>
      </c>
      <c r="C459" s="1">
        <v>66</v>
      </c>
      <c r="D459" s="5">
        <v>831.76400000000001</v>
      </c>
      <c r="E459" s="4">
        <v>99.880047980807703</v>
      </c>
      <c r="F459" s="6">
        <v>-2.7766143864552399E-4</v>
      </c>
      <c r="G459" s="6">
        <v>-0.75217496577366205</v>
      </c>
    </row>
    <row r="460" spans="1:7">
      <c r="A460" s="1">
        <v>9</v>
      </c>
      <c r="B460" s="1">
        <v>3</v>
      </c>
      <c r="C460" s="1">
        <v>1</v>
      </c>
      <c r="D460" s="5">
        <v>0.63100000000000001</v>
      </c>
      <c r="E460" s="4">
        <v>0</v>
      </c>
      <c r="F460" s="6">
        <v>-0.16671943228005601</v>
      </c>
      <c r="G460" s="6">
        <v>-1.34799164692406</v>
      </c>
    </row>
    <row r="461" spans="1:7">
      <c r="A461" s="1">
        <v>9</v>
      </c>
      <c r="B461" s="1">
        <v>3</v>
      </c>
      <c r="C461" s="1">
        <v>2</v>
      </c>
      <c r="D461" s="5">
        <v>0.72399999999999998</v>
      </c>
      <c r="E461" s="4">
        <v>3.0006001200206401E-2</v>
      </c>
      <c r="F461" s="6">
        <v>-0.17669618087307601</v>
      </c>
      <c r="G461" s="6">
        <v>-1.6262528852162299</v>
      </c>
    </row>
    <row r="462" spans="1:7">
      <c r="A462" s="1">
        <v>9</v>
      </c>
      <c r="B462" s="1">
        <v>3</v>
      </c>
      <c r="C462" s="1">
        <v>3</v>
      </c>
      <c r="D462" s="5">
        <v>0.83199999999999996</v>
      </c>
      <c r="E462" s="4">
        <v>0.19003800760148701</v>
      </c>
      <c r="F462" s="6">
        <v>-0.17117672424337299</v>
      </c>
      <c r="G462" s="6">
        <v>-1.8482607611722299</v>
      </c>
    </row>
    <row r="463" spans="1:7">
      <c r="A463" s="1">
        <v>9</v>
      </c>
      <c r="B463" s="1">
        <v>3</v>
      </c>
      <c r="C463" s="1">
        <v>4</v>
      </c>
      <c r="D463" s="5">
        <v>0.95499999999999996</v>
      </c>
      <c r="E463" s="4">
        <v>0.63012602520500105</v>
      </c>
      <c r="F463" s="6">
        <v>-0.14661399115892401</v>
      </c>
      <c r="G463" s="6">
        <v>-1.87179225229123</v>
      </c>
    </row>
    <row r="464" spans="1:7">
      <c r="A464" s="1">
        <v>9</v>
      </c>
      <c r="B464" s="1">
        <v>3</v>
      </c>
      <c r="C464" s="1">
        <v>5</v>
      </c>
      <c r="D464" s="5">
        <v>1.0960000000000001</v>
      </c>
      <c r="E464" s="4">
        <v>1.3302660532106101</v>
      </c>
      <c r="F464" s="6">
        <v>-0.11781597788749899</v>
      </c>
      <c r="G464" s="6">
        <v>-1.7366885860157799</v>
      </c>
    </row>
    <row r="465" spans="1:7">
      <c r="A465" s="1">
        <v>9</v>
      </c>
      <c r="B465" s="1">
        <v>3</v>
      </c>
      <c r="C465" s="1">
        <v>6</v>
      </c>
      <c r="D465" s="5">
        <v>1.2589999999999999</v>
      </c>
      <c r="E465" s="4">
        <v>2.3204640928185301</v>
      </c>
      <c r="F465" s="6">
        <v>-8.6830322783877006E-2</v>
      </c>
      <c r="G465" s="6">
        <v>-1.4394264291782</v>
      </c>
    </row>
    <row r="466" spans="1:7">
      <c r="A466" s="1">
        <v>9</v>
      </c>
      <c r="B466" s="1">
        <v>3</v>
      </c>
      <c r="C466" s="1">
        <v>7</v>
      </c>
      <c r="D466" s="5">
        <v>1.4450000000000001</v>
      </c>
      <c r="E466" s="4">
        <v>3.5807161432286101</v>
      </c>
      <c r="F466" s="6">
        <v>-5.6998387345310597E-2</v>
      </c>
      <c r="G466" s="6">
        <v>-1.0155620255828599</v>
      </c>
    </row>
    <row r="467" spans="1:7">
      <c r="A467" s="1">
        <v>9</v>
      </c>
      <c r="B467" s="1">
        <v>3</v>
      </c>
      <c r="C467" s="1">
        <v>8</v>
      </c>
      <c r="D467" s="5">
        <v>1.66</v>
      </c>
      <c r="E467" s="4">
        <v>5.0810162032406199</v>
      </c>
      <c r="F467" s="6">
        <v>-3.13394962289704E-2</v>
      </c>
      <c r="G467" s="6">
        <v>-0.53433460272889</v>
      </c>
    </row>
    <row r="468" spans="1:7">
      <c r="A468" s="1">
        <v>9</v>
      </c>
      <c r="B468" s="1">
        <v>3</v>
      </c>
      <c r="C468" s="1">
        <v>9</v>
      </c>
      <c r="D468" s="5">
        <v>1.905</v>
      </c>
      <c r="E468" s="4">
        <v>6.8013602720543798</v>
      </c>
      <c r="F468" s="6">
        <v>-1.02951128916762E-2</v>
      </c>
      <c r="G468" s="6">
        <v>-3.2809794711589298E-2</v>
      </c>
    </row>
    <row r="469" spans="1:7">
      <c r="A469" s="1">
        <v>9</v>
      </c>
      <c r="B469" s="1">
        <v>3</v>
      </c>
      <c r="C469" s="1">
        <v>10</v>
      </c>
      <c r="D469" s="5">
        <v>2.1880000000000002</v>
      </c>
      <c r="E469" s="4">
        <v>8.7217443488697501</v>
      </c>
      <c r="F469" s="6">
        <v>4.7163089036275901E-3</v>
      </c>
      <c r="G469" s="6">
        <v>0.41752546809865998</v>
      </c>
    </row>
    <row r="470" spans="1:7">
      <c r="A470" s="1">
        <v>9</v>
      </c>
      <c r="B470" s="1">
        <v>3</v>
      </c>
      <c r="C470" s="1">
        <v>11</v>
      </c>
      <c r="D470" s="5">
        <v>2.512</v>
      </c>
      <c r="E470" s="4">
        <v>10.812162432486501</v>
      </c>
      <c r="F470" s="6">
        <v>1.33696673614166E-2</v>
      </c>
      <c r="G470" s="6">
        <v>0.76124217948015604</v>
      </c>
    </row>
    <row r="471" spans="1:7">
      <c r="A471" s="1">
        <v>9</v>
      </c>
      <c r="B471" s="1">
        <v>3</v>
      </c>
      <c r="C471" s="1">
        <v>12</v>
      </c>
      <c r="D471" s="5">
        <v>2.8839999999999999</v>
      </c>
      <c r="E471" s="4">
        <v>13.082616523304599</v>
      </c>
      <c r="F471" s="6">
        <v>1.6160444458147599E-2</v>
      </c>
      <c r="G471" s="6">
        <v>0.96561884467877601</v>
      </c>
    </row>
    <row r="472" spans="1:7">
      <c r="A472" s="1">
        <v>9</v>
      </c>
      <c r="B472" s="1">
        <v>3</v>
      </c>
      <c r="C472" s="1">
        <v>13</v>
      </c>
      <c r="D472" s="5">
        <v>3.3109999999999999</v>
      </c>
      <c r="E472" s="4">
        <v>15.533106621324199</v>
      </c>
      <c r="F472" s="6">
        <v>1.3363261149207E-2</v>
      </c>
      <c r="G472" s="6">
        <v>0.99390722065471204</v>
      </c>
    </row>
    <row r="473" spans="1:7">
      <c r="A473" s="1">
        <v>9</v>
      </c>
      <c r="B473" s="1">
        <v>3</v>
      </c>
      <c r="C473" s="1">
        <v>14</v>
      </c>
      <c r="D473" s="5">
        <v>3.802</v>
      </c>
      <c r="E473" s="4">
        <v>18.193638727745501</v>
      </c>
      <c r="F473" s="6">
        <v>5.9286784000389002E-3</v>
      </c>
      <c r="G473" s="6">
        <v>0.83833049310004504</v>
      </c>
    </row>
    <row r="474" spans="1:7">
      <c r="A474" s="1">
        <v>9</v>
      </c>
      <c r="B474" s="1">
        <v>3</v>
      </c>
      <c r="C474" s="1">
        <v>15</v>
      </c>
      <c r="D474" s="5">
        <v>4.3650000000000002</v>
      </c>
      <c r="E474" s="4">
        <v>21.1042208441688</v>
      </c>
      <c r="F474" s="6">
        <v>-4.6792218139527202E-3</v>
      </c>
      <c r="G474" s="6">
        <v>0.52221000417052499</v>
      </c>
    </row>
    <row r="475" spans="1:7">
      <c r="A475" s="1">
        <v>9</v>
      </c>
      <c r="B475" s="1">
        <v>3</v>
      </c>
      <c r="C475" s="1">
        <v>16</v>
      </c>
      <c r="D475" s="5">
        <v>5.0119999999999996</v>
      </c>
      <c r="E475" s="4">
        <v>24.314862972594501</v>
      </c>
      <c r="F475" s="6">
        <v>-1.7201715233270701E-2</v>
      </c>
      <c r="G475" s="6">
        <v>7.7015362204388496E-2</v>
      </c>
    </row>
    <row r="476" spans="1:7">
      <c r="A476" s="1">
        <v>9</v>
      </c>
      <c r="B476" s="1">
        <v>3</v>
      </c>
      <c r="C476" s="1">
        <v>17</v>
      </c>
      <c r="D476" s="5">
        <v>5.7539999999999996</v>
      </c>
      <c r="E476" s="4">
        <v>27.855571114222801</v>
      </c>
      <c r="F476" s="6">
        <v>-3.04241360944787E-2</v>
      </c>
      <c r="G476" s="6">
        <v>-0.45333035773782998</v>
      </c>
    </row>
    <row r="477" spans="1:7">
      <c r="A477" s="1">
        <v>9</v>
      </c>
      <c r="B477" s="1">
        <v>3</v>
      </c>
      <c r="C477" s="1">
        <v>18</v>
      </c>
      <c r="D477" s="5">
        <v>6.6070000000000002</v>
      </c>
      <c r="E477" s="4">
        <v>31.766353270654101</v>
      </c>
      <c r="F477" s="6">
        <v>-4.3124160936121703E-2</v>
      </c>
      <c r="G477" s="6">
        <v>-1.01043400696073</v>
      </c>
    </row>
    <row r="478" spans="1:7">
      <c r="A478" s="1">
        <v>9</v>
      </c>
      <c r="B478" s="1">
        <v>3</v>
      </c>
      <c r="C478" s="1">
        <v>19</v>
      </c>
      <c r="D478" s="5">
        <v>7.5860000000000003</v>
      </c>
      <c r="E478" s="4">
        <v>36.057211442288398</v>
      </c>
      <c r="F478" s="6">
        <v>-5.4084890375911902E-2</v>
      </c>
      <c r="G478" s="6">
        <v>-1.5247063864991499</v>
      </c>
    </row>
    <row r="479" spans="1:7">
      <c r="A479" s="1">
        <v>9</v>
      </c>
      <c r="B479" s="1">
        <v>3</v>
      </c>
      <c r="C479" s="1">
        <v>20</v>
      </c>
      <c r="D479" s="5">
        <v>8.7100000000000009</v>
      </c>
      <c r="E479" s="4">
        <v>40.718143628725699</v>
      </c>
      <c r="F479" s="6">
        <v>-6.23343714300785E-2</v>
      </c>
      <c r="G479" s="6">
        <v>-1.93117330801714</v>
      </c>
    </row>
    <row r="480" spans="1:7">
      <c r="A480" s="1">
        <v>9</v>
      </c>
      <c r="B480" s="1">
        <v>3</v>
      </c>
      <c r="C480" s="1">
        <v>21</v>
      </c>
      <c r="D480" s="5">
        <v>10</v>
      </c>
      <c r="E480" s="4">
        <v>45.709141828365702</v>
      </c>
      <c r="F480" s="6">
        <v>-6.7034285052760406E-2</v>
      </c>
      <c r="G480" s="6">
        <v>-2.1709830476212</v>
      </c>
    </row>
    <row r="481" spans="1:7">
      <c r="A481" s="1">
        <v>9</v>
      </c>
      <c r="B481" s="1">
        <v>3</v>
      </c>
      <c r="C481" s="1">
        <v>22</v>
      </c>
      <c r="D481" s="5">
        <v>11.481999999999999</v>
      </c>
      <c r="E481" s="4">
        <v>50.970194038807698</v>
      </c>
      <c r="F481" s="6">
        <v>-6.7493366372159594E-2</v>
      </c>
      <c r="G481" s="6">
        <v>-2.1985325345778199</v>
      </c>
    </row>
    <row r="482" spans="1:7">
      <c r="A482" s="1">
        <v>9</v>
      </c>
      <c r="B482" s="1">
        <v>3</v>
      </c>
      <c r="C482" s="1">
        <v>23</v>
      </c>
      <c r="D482" s="5">
        <v>13.183</v>
      </c>
      <c r="E482" s="4">
        <v>56.381276255251002</v>
      </c>
      <c r="F482" s="6">
        <v>-6.3700420379162501E-2</v>
      </c>
      <c r="G482" s="6">
        <v>-2.0133941078313198</v>
      </c>
    </row>
    <row r="483" spans="1:7">
      <c r="A483" s="1">
        <v>9</v>
      </c>
      <c r="B483" s="1">
        <v>3</v>
      </c>
      <c r="C483" s="1">
        <v>24</v>
      </c>
      <c r="D483" s="5">
        <v>15.135999999999999</v>
      </c>
      <c r="E483" s="4">
        <v>61.832366473294599</v>
      </c>
      <c r="F483" s="6">
        <v>-5.5417996458274103E-2</v>
      </c>
      <c r="G483" s="6">
        <v>-1.6171877404578701</v>
      </c>
    </row>
    <row r="484" spans="1:7">
      <c r="A484" s="1">
        <v>9</v>
      </c>
      <c r="B484" s="1">
        <v>3</v>
      </c>
      <c r="C484" s="1">
        <v>25</v>
      </c>
      <c r="D484" s="5">
        <v>17.378</v>
      </c>
      <c r="E484" s="4">
        <v>67.173434686937398</v>
      </c>
      <c r="F484" s="6">
        <v>-4.3226194294071603E-2</v>
      </c>
      <c r="G484" s="6">
        <v>-1.06325225975557</v>
      </c>
    </row>
    <row r="485" spans="1:7">
      <c r="A485" s="1">
        <v>9</v>
      </c>
      <c r="B485" s="1">
        <v>3</v>
      </c>
      <c r="C485" s="1">
        <v>26</v>
      </c>
      <c r="D485" s="5">
        <v>19.952999999999999</v>
      </c>
      <c r="E485" s="4">
        <v>72.274454890978205</v>
      </c>
      <c r="F485" s="6">
        <v>-2.7661053948050501E-2</v>
      </c>
      <c r="G485" s="6">
        <v>-0.40847317272300598</v>
      </c>
    </row>
    <row r="486" spans="1:7">
      <c r="A486" s="1">
        <v>9</v>
      </c>
      <c r="B486" s="1">
        <v>3</v>
      </c>
      <c r="C486" s="1">
        <v>27</v>
      </c>
      <c r="D486" s="5">
        <v>22.908999999999999</v>
      </c>
      <c r="E486" s="4">
        <v>77.005401080216004</v>
      </c>
      <c r="F486" s="6">
        <v>-9.7204373331214594E-3</v>
      </c>
      <c r="G486" s="6">
        <v>0.27061206357831202</v>
      </c>
    </row>
    <row r="487" spans="1:7">
      <c r="A487" s="1">
        <v>9</v>
      </c>
      <c r="B487" s="1">
        <v>3</v>
      </c>
      <c r="C487" s="1">
        <v>28</v>
      </c>
      <c r="D487" s="5">
        <v>26.303000000000001</v>
      </c>
      <c r="E487" s="4">
        <v>81.256251250250102</v>
      </c>
      <c r="F487" s="6">
        <v>9.1590844227139104E-3</v>
      </c>
      <c r="G487" s="6">
        <v>0.89005688618064505</v>
      </c>
    </row>
    <row r="488" spans="1:7">
      <c r="A488" s="1">
        <v>9</v>
      </c>
      <c r="B488" s="1">
        <v>3</v>
      </c>
      <c r="C488" s="1">
        <v>29</v>
      </c>
      <c r="D488" s="5">
        <v>30.2</v>
      </c>
      <c r="E488" s="4">
        <v>84.976995399079797</v>
      </c>
      <c r="F488" s="6">
        <v>2.8080342432730498E-2</v>
      </c>
      <c r="G488" s="6">
        <v>1.4050589569320799</v>
      </c>
    </row>
    <row r="489" spans="1:7">
      <c r="A489" s="1">
        <v>9</v>
      </c>
      <c r="B489" s="1">
        <v>3</v>
      </c>
      <c r="C489" s="1">
        <v>30</v>
      </c>
      <c r="D489" s="5">
        <v>34.673999999999999</v>
      </c>
      <c r="E489" s="4">
        <v>88.147629525905202</v>
      </c>
      <c r="F489" s="6">
        <v>4.6065846175326601E-2</v>
      </c>
      <c r="G489" s="6">
        <v>1.7836433541766901</v>
      </c>
    </row>
    <row r="490" spans="1:7">
      <c r="A490" s="1">
        <v>9</v>
      </c>
      <c r="B490" s="1">
        <v>3</v>
      </c>
      <c r="C490" s="1">
        <v>31</v>
      </c>
      <c r="D490" s="5">
        <v>39.811</v>
      </c>
      <c r="E490" s="4">
        <v>90.778155631126197</v>
      </c>
      <c r="F490" s="7">
        <v>6.2155065058657998E-2</v>
      </c>
      <c r="G490" s="6">
        <v>2.0103334849361301</v>
      </c>
    </row>
    <row r="491" spans="1:7">
      <c r="A491" s="1">
        <v>9</v>
      </c>
      <c r="B491" s="1">
        <v>3</v>
      </c>
      <c r="C491" s="1">
        <v>32</v>
      </c>
      <c r="D491" s="5">
        <v>45.709000000000003</v>
      </c>
      <c r="E491" s="4">
        <v>92.918583716743299</v>
      </c>
      <c r="F491" s="7">
        <v>7.6072147808118495E-2</v>
      </c>
      <c r="G491" s="6">
        <v>2.1019421103944</v>
      </c>
    </row>
    <row r="492" spans="1:7">
      <c r="A492" s="1">
        <v>9</v>
      </c>
      <c r="B492" s="1">
        <v>3</v>
      </c>
      <c r="C492" s="1">
        <v>33</v>
      </c>
      <c r="D492" s="5">
        <v>52.481000000000002</v>
      </c>
      <c r="E492" s="4">
        <v>94.618923784756902</v>
      </c>
      <c r="F492" s="6">
        <v>8.7222504600562606E-2</v>
      </c>
      <c r="G492" s="6">
        <v>2.0708842196967798</v>
      </c>
    </row>
    <row r="493" spans="1:7">
      <c r="A493" s="1">
        <v>9</v>
      </c>
      <c r="B493" s="1">
        <v>3</v>
      </c>
      <c r="C493" s="1">
        <v>34</v>
      </c>
      <c r="D493" s="5">
        <v>60.256</v>
      </c>
      <c r="E493" s="4">
        <v>95.959191838367701</v>
      </c>
      <c r="F493" s="6">
        <v>9.6159334999569496E-2</v>
      </c>
      <c r="G493" s="6">
        <v>1.95865574125145</v>
      </c>
    </row>
    <row r="494" spans="1:7">
      <c r="A494" s="1">
        <v>9</v>
      </c>
      <c r="B494" s="1">
        <v>3</v>
      </c>
      <c r="C494" s="1">
        <v>35</v>
      </c>
      <c r="D494" s="5">
        <v>69.183000000000007</v>
      </c>
      <c r="E494" s="4">
        <v>96.999399879975996</v>
      </c>
      <c r="F494" s="6">
        <v>0.10288612804486599</v>
      </c>
      <c r="G494" s="6">
        <v>1.7876661184945</v>
      </c>
    </row>
    <row r="495" spans="1:7">
      <c r="A495" s="1">
        <v>9</v>
      </c>
      <c r="B495" s="1">
        <v>3</v>
      </c>
      <c r="C495" s="1">
        <v>36</v>
      </c>
      <c r="D495" s="5">
        <v>79.433000000000007</v>
      </c>
      <c r="E495" s="4">
        <v>97.789557911582307</v>
      </c>
      <c r="F495" s="6">
        <v>0.107143604173721</v>
      </c>
      <c r="G495" s="6">
        <v>1.5729296744203201</v>
      </c>
    </row>
    <row r="496" spans="1:7">
      <c r="A496" s="1">
        <v>9</v>
      </c>
      <c r="B496" s="1">
        <v>3</v>
      </c>
      <c r="C496" s="1">
        <v>37</v>
      </c>
      <c r="D496" s="5">
        <v>91.200999999999993</v>
      </c>
      <c r="E496" s="4">
        <v>98.389677935587102</v>
      </c>
      <c r="F496" s="6">
        <v>0.109679788307704</v>
      </c>
      <c r="G496" s="6">
        <v>1.34289753152812</v>
      </c>
    </row>
    <row r="497" spans="1:7">
      <c r="A497" s="1">
        <v>9</v>
      </c>
      <c r="B497" s="1">
        <v>3</v>
      </c>
      <c r="C497" s="1">
        <v>38</v>
      </c>
      <c r="D497" s="5">
        <v>104.71299999999999</v>
      </c>
      <c r="E497" s="4">
        <v>98.829765953190602</v>
      </c>
      <c r="F497" s="6">
        <v>0.109837091755652</v>
      </c>
      <c r="G497" s="6">
        <v>1.0995112696137599</v>
      </c>
    </row>
    <row r="498" spans="1:7">
      <c r="A498" s="1">
        <v>9</v>
      </c>
      <c r="B498" s="1">
        <v>3</v>
      </c>
      <c r="C498" s="1">
        <v>39</v>
      </c>
      <c r="D498" s="5">
        <v>120.226</v>
      </c>
      <c r="E498" s="4">
        <v>99.139827965593099</v>
      </c>
      <c r="F498" s="6">
        <v>0.10712185723885</v>
      </c>
      <c r="G498" s="6">
        <v>0.84852288858814995</v>
      </c>
    </row>
    <row r="499" spans="1:7">
      <c r="A499" s="1">
        <v>9</v>
      </c>
      <c r="B499" s="1">
        <v>3</v>
      </c>
      <c r="C499" s="1">
        <v>40</v>
      </c>
      <c r="D499" s="5">
        <v>138.03800000000001</v>
      </c>
      <c r="E499" s="4">
        <v>99.339867973594707</v>
      </c>
      <c r="F499" s="6">
        <v>0.10039286304914299</v>
      </c>
      <c r="G499" s="6">
        <v>0.58904646885727596</v>
      </c>
    </row>
    <row r="500" spans="1:7">
      <c r="A500" s="1">
        <v>9</v>
      </c>
      <c r="B500" s="1">
        <v>3</v>
      </c>
      <c r="C500" s="1">
        <v>41</v>
      </c>
      <c r="D500" s="5">
        <v>158.489</v>
      </c>
      <c r="E500" s="4">
        <v>99.459891978395703</v>
      </c>
      <c r="F500" s="6">
        <v>8.9900701863700597E-2</v>
      </c>
      <c r="G500" s="6">
        <v>0.33345411980607798</v>
      </c>
    </row>
    <row r="501" spans="1:7">
      <c r="A501" s="1">
        <v>9</v>
      </c>
      <c r="B501" s="1">
        <v>3</v>
      </c>
      <c r="C501" s="1">
        <v>42</v>
      </c>
      <c r="D501" s="5">
        <v>181.97</v>
      </c>
      <c r="E501" s="4">
        <v>99.509901980396094</v>
      </c>
      <c r="F501" s="6">
        <v>7.44910722272598E-2</v>
      </c>
      <c r="G501" s="6">
        <v>7.6912947856655506E-2</v>
      </c>
    </row>
    <row r="502" spans="1:7">
      <c r="A502" s="1">
        <v>9</v>
      </c>
      <c r="B502" s="1">
        <v>3</v>
      </c>
      <c r="C502" s="1">
        <v>43</v>
      </c>
      <c r="D502" s="5">
        <v>208.93</v>
      </c>
      <c r="E502" s="4">
        <v>99.509901980396094</v>
      </c>
      <c r="F502" s="6">
        <v>5.4920456691418602E-2</v>
      </c>
      <c r="G502" s="6">
        <v>-0.172950790556229</v>
      </c>
    </row>
    <row r="503" spans="1:7">
      <c r="A503" s="1">
        <v>9</v>
      </c>
      <c r="B503" s="1">
        <v>3</v>
      </c>
      <c r="C503" s="1">
        <v>44</v>
      </c>
      <c r="D503" s="5">
        <v>239.88300000000001</v>
      </c>
      <c r="E503" s="4">
        <v>99.509901980396094</v>
      </c>
      <c r="F503" s="6">
        <v>3.6800763297050502E-2</v>
      </c>
      <c r="G503" s="6">
        <v>-0.37638779665759597</v>
      </c>
    </row>
    <row r="504" spans="1:7">
      <c r="A504" s="1">
        <v>9</v>
      </c>
      <c r="B504" s="1">
        <v>3</v>
      </c>
      <c r="C504" s="1">
        <v>45</v>
      </c>
      <c r="D504" s="5">
        <v>275.423</v>
      </c>
      <c r="E504" s="4">
        <v>99.509901980396094</v>
      </c>
      <c r="F504" s="6">
        <v>1.9988873090479999E-2</v>
      </c>
      <c r="G504" s="6">
        <v>-0.54189540327831798</v>
      </c>
    </row>
    <row r="505" spans="1:7">
      <c r="A505" s="1">
        <v>9</v>
      </c>
      <c r="B505" s="1">
        <v>3</v>
      </c>
      <c r="C505" s="1">
        <v>46</v>
      </c>
      <c r="D505" s="5">
        <v>316.22800000000001</v>
      </c>
      <c r="E505" s="4">
        <v>99.509901980396094</v>
      </c>
      <c r="F505" s="6">
        <v>4.3572876068669296E-3</v>
      </c>
      <c r="G505" s="6">
        <v>-0.67644537207796396</v>
      </c>
    </row>
    <row r="506" spans="1:7">
      <c r="A506" s="1">
        <v>9</v>
      </c>
      <c r="B506" s="1">
        <v>3</v>
      </c>
      <c r="C506" s="1">
        <v>47</v>
      </c>
      <c r="D506" s="5">
        <v>363.07799999999997</v>
      </c>
      <c r="E506" s="4">
        <v>99.509901980396094</v>
      </c>
      <c r="F506" s="6">
        <v>-1.02098459065875E-2</v>
      </c>
      <c r="G506" s="6">
        <v>-0.78576686002936902</v>
      </c>
    </row>
    <row r="507" spans="1:7">
      <c r="A507" s="1">
        <v>9</v>
      </c>
      <c r="B507" s="1">
        <v>3</v>
      </c>
      <c r="C507" s="1">
        <v>48</v>
      </c>
      <c r="D507" s="5">
        <v>416.86900000000003</v>
      </c>
      <c r="E507" s="4">
        <v>99.509901980396094</v>
      </c>
      <c r="F507" s="6">
        <v>-2.3816951662935602E-2</v>
      </c>
      <c r="G507" s="6">
        <v>-0.87455040475232704</v>
      </c>
    </row>
    <row r="508" spans="1:7">
      <c r="A508" s="1">
        <v>9</v>
      </c>
      <c r="B508" s="1">
        <v>3</v>
      </c>
      <c r="C508" s="1">
        <v>49</v>
      </c>
      <c r="D508" s="5">
        <v>478.63</v>
      </c>
      <c r="E508" s="4">
        <v>99.549909981996393</v>
      </c>
      <c r="F508" s="6">
        <v>-3.01954514467975E-2</v>
      </c>
      <c r="G508" s="6">
        <v>-0.90662016820910196</v>
      </c>
    </row>
    <row r="509" spans="1:7">
      <c r="A509" s="1">
        <v>9</v>
      </c>
      <c r="B509" s="1">
        <v>3</v>
      </c>
      <c r="C509" s="1">
        <v>50</v>
      </c>
      <c r="D509" s="5">
        <v>549.54100000000005</v>
      </c>
      <c r="E509" s="4">
        <v>99.629925985197005</v>
      </c>
      <c r="F509" s="6">
        <v>-2.8167958258463799E-2</v>
      </c>
      <c r="G509" s="6">
        <v>-0.88510103302188303</v>
      </c>
    </row>
    <row r="510" spans="1:7">
      <c r="A510" s="1">
        <v>9</v>
      </c>
      <c r="B510" s="1">
        <v>3</v>
      </c>
      <c r="C510" s="1">
        <v>51</v>
      </c>
      <c r="D510" s="5">
        <v>630.95699999999999</v>
      </c>
      <c r="E510" s="4">
        <v>99.719943988797795</v>
      </c>
      <c r="F510" s="6">
        <v>-2.1414631136372202E-2</v>
      </c>
      <c r="G510" s="6">
        <v>-0.842545998161498</v>
      </c>
    </row>
    <row r="511" spans="1:7">
      <c r="A511" s="1">
        <v>9</v>
      </c>
      <c r="B511" s="1">
        <v>3</v>
      </c>
      <c r="C511" s="1">
        <v>52</v>
      </c>
      <c r="D511" s="5">
        <v>724.43600000000004</v>
      </c>
      <c r="E511" s="4">
        <v>99.819963992798606</v>
      </c>
      <c r="F511" s="6">
        <v>-8.3299906018583208E-3</v>
      </c>
      <c r="G511" s="6">
        <v>-0.78102935846732202</v>
      </c>
    </row>
    <row r="512" spans="1:7">
      <c r="A512" s="1">
        <v>9</v>
      </c>
      <c r="B512" s="1">
        <v>3</v>
      </c>
      <c r="C512" s="1">
        <v>53</v>
      </c>
      <c r="D512" s="5">
        <v>831.76400000000001</v>
      </c>
      <c r="E512" s="4">
        <v>99.919983996799402</v>
      </c>
      <c r="F512" s="6">
        <v>1.20261179554563E-2</v>
      </c>
      <c r="G512" s="6">
        <v>-0.712238949781963</v>
      </c>
    </row>
    <row r="513" spans="1:7">
      <c r="A513" s="1">
        <v>10</v>
      </c>
      <c r="B513" s="1">
        <v>4</v>
      </c>
      <c r="C513" s="1">
        <v>1</v>
      </c>
      <c r="D513" s="5">
        <v>0.72399999999999998</v>
      </c>
      <c r="E513" s="4">
        <v>0</v>
      </c>
      <c r="F513" s="6">
        <v>-0.185077975592188</v>
      </c>
      <c r="G513" s="6">
        <v>-1.65625888641643</v>
      </c>
    </row>
    <row r="514" spans="1:7">
      <c r="A514" s="1">
        <v>10</v>
      </c>
      <c r="B514" s="1">
        <v>4</v>
      </c>
      <c r="C514" s="1">
        <v>2</v>
      </c>
      <c r="D514" s="5">
        <v>0.83199999999999996</v>
      </c>
      <c r="E514" s="4">
        <v>9.9990000999923695E-2</v>
      </c>
      <c r="F514" s="6">
        <v>-0.18486251577356699</v>
      </c>
      <c r="G514" s="6">
        <v>-1.93830876777379</v>
      </c>
    </row>
    <row r="515" spans="1:7">
      <c r="A515" s="1">
        <v>10</v>
      </c>
      <c r="B515" s="1">
        <v>4</v>
      </c>
      <c r="C515" s="1">
        <v>3</v>
      </c>
      <c r="D515" s="5">
        <v>0.95499999999999996</v>
      </c>
      <c r="E515" s="4">
        <v>0.49995000499951903</v>
      </c>
      <c r="F515" s="6">
        <v>-0.15968795325208501</v>
      </c>
      <c r="G515" s="6">
        <v>-2.0019682724967098</v>
      </c>
    </row>
    <row r="516" spans="1:7">
      <c r="A516" s="1">
        <v>10</v>
      </c>
      <c r="B516" s="1">
        <v>4</v>
      </c>
      <c r="C516" s="1">
        <v>4</v>
      </c>
      <c r="D516" s="5">
        <v>1.0960000000000001</v>
      </c>
      <c r="E516" s="4">
        <v>1.13988601139889</v>
      </c>
      <c r="F516" s="6">
        <v>-0.132409528027816</v>
      </c>
      <c r="G516" s="6">
        <v>-1.9270686278275</v>
      </c>
    </row>
    <row r="517" spans="1:7">
      <c r="A517" s="1">
        <v>10</v>
      </c>
      <c r="B517" s="1">
        <v>4</v>
      </c>
      <c r="C517" s="1">
        <v>5</v>
      </c>
      <c r="D517" s="5">
        <v>1.2589999999999999</v>
      </c>
      <c r="E517" s="4">
        <v>2.0597940205979599</v>
      </c>
      <c r="F517" s="6">
        <v>-0.10299155354473</v>
      </c>
      <c r="G517" s="6">
        <v>-1.7000965013987701</v>
      </c>
    </row>
    <row r="518" spans="1:7">
      <c r="A518" s="1">
        <v>10</v>
      </c>
      <c r="B518" s="1">
        <v>4</v>
      </c>
      <c r="C518" s="1">
        <v>6</v>
      </c>
      <c r="D518" s="5">
        <v>1.4450000000000001</v>
      </c>
      <c r="E518" s="4">
        <v>3.24967503249677</v>
      </c>
      <c r="F518" s="6">
        <v>-7.42672632318402E-2</v>
      </c>
      <c r="G518" s="6">
        <v>-1.3466031363147</v>
      </c>
    </row>
    <row r="519" spans="1:7">
      <c r="A519" s="1">
        <v>10</v>
      </c>
      <c r="B519" s="1">
        <v>4</v>
      </c>
      <c r="C519" s="1">
        <v>7</v>
      </c>
      <c r="D519" s="5">
        <v>1.66</v>
      </c>
      <c r="E519" s="4">
        <v>4.68953104689533</v>
      </c>
      <c r="F519" s="6">
        <v>-4.9010594843600097E-2</v>
      </c>
      <c r="G519" s="6">
        <v>-0.92581975907418002</v>
      </c>
    </row>
    <row r="520" spans="1:7">
      <c r="A520" s="1">
        <v>10</v>
      </c>
      <c r="B520" s="1">
        <v>4</v>
      </c>
      <c r="C520" s="1">
        <v>8</v>
      </c>
      <c r="D520" s="5">
        <v>1.905</v>
      </c>
      <c r="E520" s="4">
        <v>6.3493650634936598</v>
      </c>
      <c r="F520" s="6">
        <v>-2.8330737196401098E-2</v>
      </c>
      <c r="G520" s="6">
        <v>-0.48480500327230902</v>
      </c>
    </row>
    <row r="521" spans="1:7">
      <c r="A521" s="1">
        <v>10</v>
      </c>
      <c r="B521" s="1">
        <v>4</v>
      </c>
      <c r="C521" s="1">
        <v>9</v>
      </c>
      <c r="D521" s="5">
        <v>2.1880000000000002</v>
      </c>
      <c r="E521" s="4">
        <v>8.2091790820918096</v>
      </c>
      <c r="F521" s="6">
        <v>-1.36576314661415E-2</v>
      </c>
      <c r="G521" s="6">
        <v>-9.5039798679280807E-2</v>
      </c>
    </row>
    <row r="522" spans="1:7">
      <c r="A522" s="1">
        <v>10</v>
      </c>
      <c r="B522" s="1">
        <v>4</v>
      </c>
      <c r="C522" s="1">
        <v>10</v>
      </c>
      <c r="D522" s="5">
        <v>2.512</v>
      </c>
      <c r="E522" s="4">
        <v>10.2589741025898</v>
      </c>
      <c r="F522" s="6">
        <v>-4.6835297977747999E-3</v>
      </c>
      <c r="G522" s="6">
        <v>0.20805384958345599</v>
      </c>
    </row>
    <row r="523" spans="1:7">
      <c r="A523" s="1">
        <v>10</v>
      </c>
      <c r="B523" s="1">
        <v>4</v>
      </c>
      <c r="C523" s="1">
        <v>11</v>
      </c>
      <c r="D523" s="5">
        <v>2.8839999999999999</v>
      </c>
      <c r="E523" s="4">
        <v>12.4787521247875</v>
      </c>
      <c r="F523" s="6">
        <v>-1.9748341414844201E-3</v>
      </c>
      <c r="G523" s="6">
        <v>0.36175444616167601</v>
      </c>
    </row>
    <row r="524" spans="1:7">
      <c r="A524" s="1">
        <v>10</v>
      </c>
      <c r="B524" s="1">
        <v>4</v>
      </c>
      <c r="C524" s="1">
        <v>12</v>
      </c>
      <c r="D524" s="5">
        <v>3.3109999999999999</v>
      </c>
      <c r="E524" s="4">
        <v>14.888511148885099</v>
      </c>
      <c r="F524" s="6">
        <v>-4.6118398601245501E-3</v>
      </c>
      <c r="G524" s="6">
        <v>0.34931174821561201</v>
      </c>
    </row>
    <row r="525" spans="1:7">
      <c r="A525" s="1">
        <v>10</v>
      </c>
      <c r="B525" s="1">
        <v>4</v>
      </c>
      <c r="C525" s="1">
        <v>13</v>
      </c>
      <c r="D525" s="5">
        <v>3.802</v>
      </c>
      <c r="E525" s="4">
        <v>17.498250174982498</v>
      </c>
      <c r="F525" s="6">
        <v>-1.2217047530982199E-2</v>
      </c>
      <c r="G525" s="6">
        <v>0.14294194033704199</v>
      </c>
    </row>
    <row r="526" spans="1:7">
      <c r="A526" s="1">
        <v>10</v>
      </c>
      <c r="B526" s="1">
        <v>4</v>
      </c>
      <c r="C526" s="1">
        <v>14</v>
      </c>
      <c r="D526" s="5">
        <v>4.3650000000000002</v>
      </c>
      <c r="E526" s="4">
        <v>20.347965203479699</v>
      </c>
      <c r="F526" s="6">
        <v>-2.3274545626155899E-2</v>
      </c>
      <c r="G526" s="6">
        <v>-0.23404563651857699</v>
      </c>
    </row>
    <row r="527" spans="1:7">
      <c r="A527" s="1">
        <v>10</v>
      </c>
      <c r="B527" s="1">
        <v>4</v>
      </c>
      <c r="C527" s="1">
        <v>15</v>
      </c>
      <c r="D527" s="5">
        <v>5.0119999999999996</v>
      </c>
      <c r="E527" s="4">
        <v>23.4776522347765</v>
      </c>
      <c r="F527" s="6">
        <v>-3.6728002523953598E-2</v>
      </c>
      <c r="G527" s="6">
        <v>-0.76019537561361294</v>
      </c>
    </row>
    <row r="528" spans="1:7">
      <c r="A528" s="1">
        <v>10</v>
      </c>
      <c r="B528" s="1">
        <v>4</v>
      </c>
      <c r="C528" s="1">
        <v>16</v>
      </c>
      <c r="D528" s="5">
        <v>5.7539999999999996</v>
      </c>
      <c r="E528" s="4">
        <v>26.937306269373099</v>
      </c>
      <c r="F528" s="6">
        <v>-5.08762235512853E-2</v>
      </c>
      <c r="G528" s="6">
        <v>-1.37159520258753</v>
      </c>
    </row>
    <row r="529" spans="1:7">
      <c r="A529" s="1">
        <v>10</v>
      </c>
      <c r="B529" s="1">
        <v>4</v>
      </c>
      <c r="C529" s="1">
        <v>17</v>
      </c>
      <c r="D529" s="5">
        <v>6.6070000000000002</v>
      </c>
      <c r="E529" s="4">
        <v>30.766923307669199</v>
      </c>
      <c r="F529" s="6">
        <v>-6.4533452634727498E-2</v>
      </c>
      <c r="G529" s="6">
        <v>-2.0098639699456302</v>
      </c>
    </row>
    <row r="530" spans="1:7">
      <c r="A530" s="1">
        <v>10</v>
      </c>
      <c r="B530" s="1">
        <v>4</v>
      </c>
      <c r="C530" s="1">
        <v>18</v>
      </c>
      <c r="D530" s="5">
        <v>7.5860000000000003</v>
      </c>
      <c r="E530" s="4">
        <v>34.986501349865001</v>
      </c>
      <c r="F530" s="6">
        <v>-7.6319605796419498E-2</v>
      </c>
      <c r="G530" s="6">
        <v>-2.5954164789225498</v>
      </c>
    </row>
    <row r="531" spans="1:7">
      <c r="A531" s="1">
        <v>10</v>
      </c>
      <c r="B531" s="1">
        <v>4</v>
      </c>
      <c r="C531" s="1">
        <v>19</v>
      </c>
      <c r="D531" s="5">
        <v>8.7100000000000009</v>
      </c>
      <c r="E531" s="4">
        <v>39.616038396160398</v>
      </c>
      <c r="F531" s="6">
        <v>-8.4715856170222606E-2</v>
      </c>
      <c r="G531" s="6">
        <v>-3.0332785405824398</v>
      </c>
    </row>
    <row r="532" spans="1:7">
      <c r="A532" s="1">
        <v>10</v>
      </c>
      <c r="B532" s="1">
        <v>4</v>
      </c>
      <c r="C532" s="1">
        <v>20</v>
      </c>
      <c r="D532" s="5">
        <v>10</v>
      </c>
      <c r="E532" s="4">
        <v>44.635536446355403</v>
      </c>
      <c r="F532" s="6">
        <v>-8.8564115909124205E-2</v>
      </c>
      <c r="G532" s="6">
        <v>-3.2445884296315</v>
      </c>
    </row>
    <row r="533" spans="1:7">
      <c r="A533" s="1">
        <v>10</v>
      </c>
      <c r="B533" s="1">
        <v>4</v>
      </c>
      <c r="C533" s="1">
        <v>21</v>
      </c>
      <c r="D533" s="5">
        <v>11.481999999999999</v>
      </c>
      <c r="E533" s="4">
        <v>50.004999500049998</v>
      </c>
      <c r="F533" s="6">
        <v>-8.6812749132951103E-2</v>
      </c>
      <c r="G533" s="6">
        <v>-3.1637270733355201</v>
      </c>
    </row>
    <row r="534" spans="1:7">
      <c r="A534" s="1">
        <v>10</v>
      </c>
      <c r="B534" s="1">
        <v>4</v>
      </c>
      <c r="C534" s="1">
        <v>22</v>
      </c>
      <c r="D534" s="5">
        <v>13.183</v>
      </c>
      <c r="E534" s="4">
        <v>55.624437556244402</v>
      </c>
      <c r="F534" s="6">
        <v>-7.8998027485163103E-2</v>
      </c>
      <c r="G534" s="6">
        <v>-2.7702328068379201</v>
      </c>
    </row>
    <row r="535" spans="1:7">
      <c r="A535" s="1">
        <v>10</v>
      </c>
      <c r="B535" s="1">
        <v>4</v>
      </c>
      <c r="C535" s="1">
        <v>23</v>
      </c>
      <c r="D535" s="5">
        <v>15.135999999999999</v>
      </c>
      <c r="E535" s="4">
        <v>61.373862613738602</v>
      </c>
      <c r="F535" s="6">
        <v>-6.4893632736324106E-2</v>
      </c>
      <c r="G535" s="6">
        <v>-2.0756916000138599</v>
      </c>
    </row>
    <row r="536" spans="1:7">
      <c r="A536" s="1">
        <v>10</v>
      </c>
      <c r="B536" s="1">
        <v>4</v>
      </c>
      <c r="C536" s="1">
        <v>24</v>
      </c>
      <c r="D536" s="5">
        <v>17.378</v>
      </c>
      <c r="E536" s="4">
        <v>67.093290670932902</v>
      </c>
      <c r="F536" s="6">
        <v>-4.4941844521563197E-2</v>
      </c>
      <c r="G536" s="6">
        <v>-1.14339627576007</v>
      </c>
    </row>
    <row r="537" spans="1:7">
      <c r="A537" s="1">
        <v>10</v>
      </c>
      <c r="B537" s="1">
        <v>4</v>
      </c>
      <c r="C537" s="1">
        <v>25</v>
      </c>
      <c r="D537" s="5">
        <v>19.952999999999999</v>
      </c>
      <c r="E537" s="4">
        <v>72.612738726127404</v>
      </c>
      <c r="F537" s="6">
        <v>-2.0059011644259502E-2</v>
      </c>
      <c r="G537" s="6">
        <v>-7.0189337573808103E-2</v>
      </c>
    </row>
    <row r="538" spans="1:7">
      <c r="A538" s="1">
        <v>10</v>
      </c>
      <c r="B538" s="1">
        <v>4</v>
      </c>
      <c r="C538" s="1">
        <v>26</v>
      </c>
      <c r="D538" s="5">
        <v>22.908999999999999</v>
      </c>
      <c r="E538" s="4">
        <v>77.772222777722206</v>
      </c>
      <c r="F538" s="6">
        <v>8.6134777608735096E-3</v>
      </c>
      <c r="G538" s="6">
        <v>1.0374337610845099</v>
      </c>
    </row>
    <row r="539" spans="1:7">
      <c r="A539" s="1">
        <v>10</v>
      </c>
      <c r="B539" s="1">
        <v>4</v>
      </c>
      <c r="C539" s="1">
        <v>27</v>
      </c>
      <c r="D539" s="5">
        <v>26.303000000000001</v>
      </c>
      <c r="E539" s="4">
        <v>82.421757824217593</v>
      </c>
      <c r="F539" s="6">
        <v>3.9194870373304498E-2</v>
      </c>
      <c r="G539" s="6">
        <v>2.0555634601481398</v>
      </c>
    </row>
    <row r="540" spans="1:7">
      <c r="A540" s="1">
        <v>10</v>
      </c>
      <c r="B540" s="1">
        <v>4</v>
      </c>
      <c r="C540" s="1">
        <v>28</v>
      </c>
      <c r="D540" s="5">
        <v>30.2</v>
      </c>
      <c r="E540" s="4">
        <v>86.451354864513604</v>
      </c>
      <c r="F540" s="6">
        <v>6.9542238108130802E-2</v>
      </c>
      <c r="G540" s="6">
        <v>2.8794184223658901</v>
      </c>
    </row>
    <row r="541" spans="1:7">
      <c r="A541" s="1">
        <v>10</v>
      </c>
      <c r="B541" s="1">
        <v>4</v>
      </c>
      <c r="C541" s="1">
        <v>29</v>
      </c>
      <c r="D541" s="5">
        <v>34.673999999999999</v>
      </c>
      <c r="E541" s="4">
        <v>89.801019898010196</v>
      </c>
      <c r="F541" s="6">
        <v>9.7374814091823705E-2</v>
      </c>
      <c r="G541" s="6">
        <v>3.4370337262816801</v>
      </c>
    </row>
    <row r="542" spans="1:7">
      <c r="A542" s="1">
        <v>10</v>
      </c>
      <c r="B542" s="1">
        <v>4</v>
      </c>
      <c r="C542" s="1">
        <v>30</v>
      </c>
      <c r="D542" s="5">
        <v>39.811</v>
      </c>
      <c r="E542" s="4">
        <v>92.460753924607602</v>
      </c>
      <c r="F542" s="7">
        <v>0.12031399614241201</v>
      </c>
      <c r="G542" s="6">
        <v>3.6929317784175302</v>
      </c>
    </row>
    <row r="543" spans="1:7">
      <c r="A543" s="1">
        <v>10</v>
      </c>
      <c r="B543" s="1">
        <v>4</v>
      </c>
      <c r="C543" s="1">
        <v>31</v>
      </c>
      <c r="D543" s="5">
        <v>45.709000000000003</v>
      </c>
      <c r="E543" s="4">
        <v>94.480551944805498</v>
      </c>
      <c r="F543" s="7">
        <v>0.136640562201335</v>
      </c>
      <c r="G543" s="6">
        <v>3.6639103384566001</v>
      </c>
    </row>
    <row r="544" spans="1:7">
      <c r="A544" s="1">
        <v>10</v>
      </c>
      <c r="B544" s="1">
        <v>4</v>
      </c>
      <c r="C544" s="1">
        <v>32</v>
      </c>
      <c r="D544" s="5">
        <v>52.481000000000002</v>
      </c>
      <c r="E544" s="4">
        <v>95.940405959404103</v>
      </c>
      <c r="F544" s="6">
        <v>0.14494175527397399</v>
      </c>
      <c r="G544" s="6">
        <v>3.3923663943439801</v>
      </c>
    </row>
    <row r="545" spans="1:7">
      <c r="A545" s="1">
        <v>10</v>
      </c>
      <c r="B545" s="1">
        <v>4</v>
      </c>
      <c r="C545" s="1">
        <v>33</v>
      </c>
      <c r="D545" s="5">
        <v>60.256</v>
      </c>
      <c r="E545" s="4">
        <v>96.950304969503094</v>
      </c>
      <c r="F545" s="6">
        <v>0.144984610180656</v>
      </c>
      <c r="G545" s="6">
        <v>2.9497688723868398</v>
      </c>
    </row>
    <row r="546" spans="1:7">
      <c r="A546" s="1">
        <v>10</v>
      </c>
      <c r="B546" s="1">
        <v>4</v>
      </c>
      <c r="C546" s="1">
        <v>34</v>
      </c>
      <c r="D546" s="5">
        <v>69.183000000000007</v>
      </c>
      <c r="E546" s="4">
        <v>97.620237976202404</v>
      </c>
      <c r="F546" s="6">
        <v>0.13732232568437899</v>
      </c>
      <c r="G546" s="6">
        <v>2.4085042147209101</v>
      </c>
    </row>
    <row r="547" spans="1:7">
      <c r="A547" s="1">
        <v>10</v>
      </c>
      <c r="B547" s="1">
        <v>4</v>
      </c>
      <c r="C547" s="1">
        <v>35</v>
      </c>
      <c r="D547" s="5">
        <v>79.433000000000007</v>
      </c>
      <c r="E547" s="4">
        <v>98.050194980501999</v>
      </c>
      <c r="F547" s="6">
        <v>0.123347067463856</v>
      </c>
      <c r="G547" s="6">
        <v>1.83356674334001</v>
      </c>
    </row>
    <row r="548" spans="1:7">
      <c r="A548" s="1">
        <v>10</v>
      </c>
      <c r="B548" s="1">
        <v>4</v>
      </c>
      <c r="C548" s="1">
        <v>36</v>
      </c>
      <c r="D548" s="5">
        <v>91.200999999999993</v>
      </c>
      <c r="E548" s="4">
        <v>98.340165983401704</v>
      </c>
      <c r="F548" s="6">
        <v>0.10624227604927999</v>
      </c>
      <c r="G548" s="6">
        <v>1.29338557934273</v>
      </c>
    </row>
    <row r="549" spans="1:7">
      <c r="A549" s="1">
        <v>10</v>
      </c>
      <c r="B549" s="1">
        <v>4</v>
      </c>
      <c r="C549" s="1">
        <v>37</v>
      </c>
      <c r="D549" s="5">
        <v>104.71299999999999</v>
      </c>
      <c r="E549" s="4">
        <v>98.540145985401494</v>
      </c>
      <c r="F549" s="6">
        <v>8.74984904303725E-2</v>
      </c>
      <c r="G549" s="6">
        <v>0.80989130182464897</v>
      </c>
    </row>
    <row r="550" spans="1:7">
      <c r="A550" s="1">
        <v>10</v>
      </c>
      <c r="B550" s="1">
        <v>4</v>
      </c>
      <c r="C550" s="1">
        <v>38</v>
      </c>
      <c r="D550" s="5">
        <v>120.226</v>
      </c>
      <c r="E550" s="4">
        <v>98.700129987001304</v>
      </c>
      <c r="F550" s="6">
        <v>6.9621073583260001E-2</v>
      </c>
      <c r="G550" s="6">
        <v>0.40882490999635501</v>
      </c>
    </row>
    <row r="551" spans="1:7">
      <c r="A551" s="1">
        <v>10</v>
      </c>
      <c r="B551" s="1">
        <v>4</v>
      </c>
      <c r="C551" s="1">
        <v>39</v>
      </c>
      <c r="D551" s="5">
        <v>138.03800000000001</v>
      </c>
      <c r="E551" s="4">
        <v>98.840115988401195</v>
      </c>
      <c r="F551" s="6">
        <v>5.3594714263103201E-2</v>
      </c>
      <c r="G551" s="6">
        <v>8.9294483663763899E-2</v>
      </c>
    </row>
    <row r="552" spans="1:7">
      <c r="A552" s="1">
        <v>10</v>
      </c>
      <c r="B552" s="1">
        <v>4</v>
      </c>
      <c r="C552" s="1">
        <v>40</v>
      </c>
      <c r="D552" s="5">
        <v>158.489</v>
      </c>
      <c r="E552" s="4">
        <v>98.970102989701005</v>
      </c>
      <c r="F552" s="6">
        <v>3.9929970169305003E-2</v>
      </c>
      <c r="G552" s="6">
        <v>-0.156334868888621</v>
      </c>
    </row>
    <row r="553" spans="1:7">
      <c r="A553" s="1">
        <v>10</v>
      </c>
      <c r="B553" s="1">
        <v>4</v>
      </c>
      <c r="C553" s="1">
        <v>41</v>
      </c>
      <c r="D553" s="5">
        <v>181.97</v>
      </c>
      <c r="E553" s="4">
        <v>99.1000899910009</v>
      </c>
      <c r="F553" s="6">
        <v>2.9398187458929501E-2</v>
      </c>
      <c r="G553" s="6">
        <v>-0.332899041538539</v>
      </c>
    </row>
    <row r="554" spans="1:7">
      <c r="A554" s="1">
        <v>10</v>
      </c>
      <c r="B554" s="1">
        <v>4</v>
      </c>
      <c r="C554" s="1">
        <v>42</v>
      </c>
      <c r="D554" s="5">
        <v>208.93</v>
      </c>
      <c r="E554" s="4">
        <v>99.2200779922008</v>
      </c>
      <c r="F554" s="6">
        <v>2.0927513358619199E-2</v>
      </c>
      <c r="G554" s="6">
        <v>-0.46277477875152301</v>
      </c>
    </row>
    <row r="555" spans="1:7">
      <c r="A555" s="1">
        <v>10</v>
      </c>
      <c r="B555" s="1">
        <v>4</v>
      </c>
      <c r="C555" s="1">
        <v>43</v>
      </c>
      <c r="D555" s="5">
        <v>239.88300000000001</v>
      </c>
      <c r="E555" s="4">
        <v>99.330066993300704</v>
      </c>
      <c r="F555" s="6">
        <v>1.43117701557346E-2</v>
      </c>
      <c r="G555" s="6">
        <v>-0.55622278375298595</v>
      </c>
    </row>
    <row r="556" spans="1:7">
      <c r="A556" s="1">
        <v>10</v>
      </c>
      <c r="B556" s="1">
        <v>4</v>
      </c>
      <c r="C556" s="1">
        <v>44</v>
      </c>
      <c r="D556" s="5">
        <v>275.423</v>
      </c>
      <c r="E556" s="4">
        <v>99.440055994400595</v>
      </c>
      <c r="F556" s="6">
        <v>1.06463387616875E-2</v>
      </c>
      <c r="G556" s="6">
        <v>-0.61174138927381705</v>
      </c>
    </row>
    <row r="557" spans="1:7">
      <c r="A557" s="1">
        <v>10</v>
      </c>
      <c r="B557" s="1">
        <v>4</v>
      </c>
      <c r="C557" s="1">
        <v>45</v>
      </c>
      <c r="D557" s="5">
        <v>316.22800000000001</v>
      </c>
      <c r="E557" s="4">
        <v>99.5500449955005</v>
      </c>
      <c r="F557" s="6">
        <v>1.01265857795006E-2</v>
      </c>
      <c r="G557" s="6">
        <v>-0.63630235697355897</v>
      </c>
    </row>
    <row r="558" spans="1:7">
      <c r="A558" s="1">
        <v>10</v>
      </c>
      <c r="B558" s="1">
        <v>4</v>
      </c>
      <c r="C558" s="1">
        <v>46</v>
      </c>
      <c r="D558" s="5">
        <v>363.07799999999997</v>
      </c>
      <c r="E558" s="4">
        <v>99.660033996600305</v>
      </c>
      <c r="F558" s="6">
        <v>1.31296640711039E-2</v>
      </c>
      <c r="G558" s="6">
        <v>-0.635634843825159</v>
      </c>
    </row>
    <row r="559" spans="1:7">
      <c r="A559" s="1">
        <v>10</v>
      </c>
      <c r="B559" s="1">
        <v>4</v>
      </c>
      <c r="C559" s="1">
        <v>47</v>
      </c>
      <c r="D559" s="5">
        <v>416.86900000000003</v>
      </c>
      <c r="E559" s="4">
        <v>99.770022997700195</v>
      </c>
      <c r="F559" s="6">
        <v>2.0401969999003702E-2</v>
      </c>
      <c r="G559" s="6">
        <v>-0.61442938744822595</v>
      </c>
    </row>
    <row r="560" spans="1:7">
      <c r="A560" s="1">
        <v>10</v>
      </c>
      <c r="B560" s="1">
        <v>4</v>
      </c>
      <c r="C560" s="1">
        <v>48</v>
      </c>
      <c r="D560" s="5">
        <v>478.63</v>
      </c>
      <c r="E560" s="4">
        <v>99.870012998700105</v>
      </c>
      <c r="F560" s="6">
        <v>3.1222031786451599E-2</v>
      </c>
      <c r="G560" s="6">
        <v>-0.58651715150538997</v>
      </c>
    </row>
    <row r="561" spans="1:7">
      <c r="A561" s="1">
        <v>10</v>
      </c>
      <c r="B561" s="1">
        <v>4</v>
      </c>
      <c r="C561" s="1">
        <v>49</v>
      </c>
      <c r="D561" s="5">
        <v>549.54100000000005</v>
      </c>
      <c r="E561" s="4">
        <v>99.960003999600005</v>
      </c>
      <c r="F561" s="6">
        <v>4.8055596917480299E-2</v>
      </c>
      <c r="G561" s="6">
        <v>-0.55502301861888304</v>
      </c>
    </row>
    <row r="562" spans="1:7">
      <c r="A562" s="1">
        <v>11</v>
      </c>
      <c r="B562" s="1">
        <v>4</v>
      </c>
      <c r="C562" s="1">
        <v>1</v>
      </c>
      <c r="D562" s="5">
        <v>0.72399999999999998</v>
      </c>
      <c r="E562" s="4">
        <v>0</v>
      </c>
      <c r="F562" s="6">
        <v>-0.185077975592188</v>
      </c>
      <c r="G562" s="6">
        <v>-1.65625888641643</v>
      </c>
    </row>
    <row r="563" spans="1:7">
      <c r="A563" s="1">
        <v>11</v>
      </c>
      <c r="B563" s="1">
        <v>4</v>
      </c>
      <c r="C563" s="1">
        <v>2</v>
      </c>
      <c r="D563" s="5">
        <v>0.83199999999999996</v>
      </c>
      <c r="E563" s="4">
        <v>8.9991000899885903E-2</v>
      </c>
      <c r="F563" s="6">
        <v>-0.18653873634743101</v>
      </c>
      <c r="G563" s="6">
        <v>-1.9483077678738301</v>
      </c>
    </row>
    <row r="564" spans="1:7">
      <c r="A564" s="1">
        <v>11</v>
      </c>
      <c r="B564" s="1">
        <v>4</v>
      </c>
      <c r="C564" s="1">
        <v>3</v>
      </c>
      <c r="D564" s="5">
        <v>0.95499999999999996</v>
      </c>
      <c r="E564" s="4">
        <v>0.44995500449952902</v>
      </c>
      <c r="F564" s="6">
        <v>-0.16495768324263499</v>
      </c>
      <c r="G564" s="6">
        <v>-2.0519632729967001</v>
      </c>
    </row>
    <row r="565" spans="1:7">
      <c r="A565" s="1">
        <v>11</v>
      </c>
      <c r="B565" s="1">
        <v>4</v>
      </c>
      <c r="C565" s="1">
        <v>4</v>
      </c>
      <c r="D565" s="5">
        <v>1.0960000000000001</v>
      </c>
      <c r="E565" s="4">
        <v>1.0398960103989301</v>
      </c>
      <c r="F565" s="6">
        <v>-0.14036356922138599</v>
      </c>
      <c r="G565" s="6">
        <v>-2.0270586288274601</v>
      </c>
    </row>
    <row r="566" spans="1:7">
      <c r="A566" s="1">
        <v>11</v>
      </c>
      <c r="B566" s="1">
        <v>4</v>
      </c>
      <c r="C566" s="1">
        <v>5</v>
      </c>
      <c r="D566" s="5">
        <v>1.2589999999999999</v>
      </c>
      <c r="E566" s="4">
        <v>1.89981001899807</v>
      </c>
      <c r="F566" s="6">
        <v>-0.113220906464087</v>
      </c>
      <c r="G566" s="6">
        <v>-1.86008050299866</v>
      </c>
    </row>
    <row r="567" spans="1:7">
      <c r="A567" s="1">
        <v>11</v>
      </c>
      <c r="B567" s="1">
        <v>4</v>
      </c>
      <c r="C567" s="1">
        <v>6</v>
      </c>
      <c r="D567" s="5">
        <v>1.4450000000000001</v>
      </c>
      <c r="E567" s="4">
        <v>3.0096990300969502</v>
      </c>
      <c r="F567" s="6">
        <v>-8.7128278138161999E-2</v>
      </c>
      <c r="G567" s="6">
        <v>-1.5865791387145101</v>
      </c>
    </row>
    <row r="568" spans="1:7">
      <c r="A568" s="1">
        <v>11</v>
      </c>
      <c r="B568" s="1">
        <v>4</v>
      </c>
      <c r="C568" s="1">
        <v>7</v>
      </c>
      <c r="D568" s="5">
        <v>1.66</v>
      </c>
      <c r="E568" s="4">
        <v>4.3495650434956197</v>
      </c>
      <c r="F568" s="6">
        <v>-6.4730321683176495E-2</v>
      </c>
      <c r="G568" s="6">
        <v>-1.26578576247389</v>
      </c>
    </row>
    <row r="569" spans="1:7">
      <c r="A569" s="1">
        <v>11</v>
      </c>
      <c r="B569" s="1">
        <v>4</v>
      </c>
      <c r="C569" s="1">
        <v>8</v>
      </c>
      <c r="D569" s="5">
        <v>1.905</v>
      </c>
      <c r="E569" s="4">
        <v>5.8994100589940599</v>
      </c>
      <c r="F569" s="6">
        <v>-4.6680942209399098E-2</v>
      </c>
      <c r="G569" s="6">
        <v>-0.93476000777190904</v>
      </c>
    </row>
    <row r="570" spans="1:7">
      <c r="A570" s="1">
        <v>11</v>
      </c>
      <c r="B570" s="1">
        <v>4</v>
      </c>
      <c r="C570" s="1">
        <v>9</v>
      </c>
      <c r="D570" s="5">
        <v>2.1880000000000002</v>
      </c>
      <c r="E570" s="4">
        <v>7.6292370762923403</v>
      </c>
      <c r="F570" s="6">
        <v>-3.4870115605788399E-2</v>
      </c>
      <c r="G570" s="6">
        <v>-0.67498180447875</v>
      </c>
    </row>
    <row r="571" spans="1:7">
      <c r="A571" s="1">
        <v>11</v>
      </c>
      <c r="B571" s="1">
        <v>4</v>
      </c>
      <c r="C571" s="1">
        <v>10</v>
      </c>
      <c r="D571" s="5">
        <v>2.512</v>
      </c>
      <c r="E571" s="4">
        <v>9.5190480951904597</v>
      </c>
      <c r="F571" s="6">
        <v>-2.9286851176713601E-2</v>
      </c>
      <c r="G571" s="6">
        <v>-0.53187215781588504</v>
      </c>
    </row>
    <row r="572" spans="1:7">
      <c r="A572" s="1">
        <v>11</v>
      </c>
      <c r="B572" s="1">
        <v>4</v>
      </c>
      <c r="C572" s="1">
        <v>11</v>
      </c>
      <c r="D572" s="5">
        <v>2.8839999999999999</v>
      </c>
      <c r="E572" s="4">
        <v>11.548845115488399</v>
      </c>
      <c r="F572" s="6">
        <v>-3.0401507650458199E-2</v>
      </c>
      <c r="G572" s="6">
        <v>-0.56815256313742402</v>
      </c>
    </row>
    <row r="573" spans="1:7">
      <c r="A573" s="1">
        <v>11</v>
      </c>
      <c r="B573" s="1">
        <v>4</v>
      </c>
      <c r="C573" s="1">
        <v>12</v>
      </c>
      <c r="D573" s="5">
        <v>3.3109999999999999</v>
      </c>
      <c r="E573" s="4">
        <v>13.728627137286299</v>
      </c>
      <c r="F573" s="6">
        <v>-3.7506446211561899E-2</v>
      </c>
      <c r="G573" s="6">
        <v>-0.810572263383188</v>
      </c>
    </row>
    <row r="574" spans="1:7">
      <c r="A574" s="1">
        <v>11</v>
      </c>
      <c r="B574" s="1">
        <v>4</v>
      </c>
      <c r="C574" s="1">
        <v>13</v>
      </c>
      <c r="D574" s="5">
        <v>3.802</v>
      </c>
      <c r="E574" s="4">
        <v>16.0683931606839</v>
      </c>
      <c r="F574" s="6">
        <v>-5.0135572187866601E-2</v>
      </c>
      <c r="G574" s="6">
        <v>-1.28691507396156</v>
      </c>
    </row>
    <row r="575" spans="1:7">
      <c r="A575" s="1">
        <v>11</v>
      </c>
      <c r="B575" s="1">
        <v>4</v>
      </c>
      <c r="C575" s="1">
        <v>14</v>
      </c>
      <c r="D575" s="5">
        <v>4.3650000000000002</v>
      </c>
      <c r="E575" s="4">
        <v>18.588141185881401</v>
      </c>
      <c r="F575" s="6">
        <v>-6.7222799082297904E-2</v>
      </c>
      <c r="G575" s="6">
        <v>-1.9938696541168699</v>
      </c>
    </row>
    <row r="576" spans="1:7">
      <c r="A576" s="1">
        <v>11</v>
      </c>
      <c r="B576" s="1">
        <v>4</v>
      </c>
      <c r="C576" s="1">
        <v>15</v>
      </c>
      <c r="D576" s="5">
        <v>5.0119999999999996</v>
      </c>
      <c r="E576" s="4">
        <v>21.327867213278701</v>
      </c>
      <c r="F576" s="6">
        <v>-8.7615900580616093E-2</v>
      </c>
      <c r="G576" s="6">
        <v>-2.90998039711141</v>
      </c>
    </row>
    <row r="577" spans="1:7">
      <c r="A577" s="1">
        <v>11</v>
      </c>
      <c r="B577" s="1">
        <v>4</v>
      </c>
      <c r="C577" s="1">
        <v>16</v>
      </c>
      <c r="D577" s="5">
        <v>5.7539999999999996</v>
      </c>
      <c r="E577" s="4">
        <v>24.337566243375701</v>
      </c>
      <c r="F577" s="6">
        <v>-0.109583289183735</v>
      </c>
      <c r="G577" s="6">
        <v>-3.9713352285849299</v>
      </c>
    </row>
    <row r="578" spans="1:7">
      <c r="A578" s="1">
        <v>11</v>
      </c>
      <c r="B578" s="1">
        <v>4</v>
      </c>
      <c r="C578" s="1">
        <v>17</v>
      </c>
      <c r="D578" s="5">
        <v>6.6070000000000002</v>
      </c>
      <c r="E578" s="4">
        <v>27.6572342765723</v>
      </c>
      <c r="F578" s="6">
        <v>-0.13197534474499101</v>
      </c>
      <c r="G578" s="6">
        <v>-5.1195530010425303</v>
      </c>
    </row>
    <row r="579" spans="1:7">
      <c r="A579" s="1">
        <v>11</v>
      </c>
      <c r="B579" s="1">
        <v>4</v>
      </c>
      <c r="C579" s="1">
        <v>18</v>
      </c>
      <c r="D579" s="5">
        <v>7.5860000000000003</v>
      </c>
      <c r="E579" s="4">
        <v>31.3268673132687</v>
      </c>
      <c r="F579" s="6">
        <v>-0.15310515871233199</v>
      </c>
      <c r="G579" s="6">
        <v>-6.2550505155188496</v>
      </c>
    </row>
    <row r="580" spans="1:7">
      <c r="A580" s="1">
        <v>11</v>
      </c>
      <c r="B580" s="1">
        <v>4</v>
      </c>
      <c r="C580" s="1">
        <v>19</v>
      </c>
      <c r="D580" s="5">
        <v>8.7100000000000009</v>
      </c>
      <c r="E580" s="4">
        <v>35.376462353764602</v>
      </c>
      <c r="F580" s="6">
        <v>-0.17147017084624999</v>
      </c>
      <c r="G580" s="6">
        <v>-7.2728545829782396</v>
      </c>
    </row>
    <row r="581" spans="1:7">
      <c r="A581" s="1">
        <v>11</v>
      </c>
      <c r="B581" s="1">
        <v>4</v>
      </c>
      <c r="C581" s="1">
        <v>20</v>
      </c>
      <c r="D581" s="5">
        <v>10</v>
      </c>
      <c r="E581" s="4">
        <v>39.836016398360101</v>
      </c>
      <c r="F581" s="6">
        <v>-0.18521216779058</v>
      </c>
      <c r="G581" s="6">
        <v>-8.0441084776267999</v>
      </c>
    </row>
    <row r="582" spans="1:7">
      <c r="A582" s="1">
        <v>11</v>
      </c>
      <c r="B582" s="1">
        <v>4</v>
      </c>
      <c r="C582" s="1">
        <v>21</v>
      </c>
      <c r="D582" s="5">
        <v>11.481999999999999</v>
      </c>
      <c r="E582" s="4">
        <v>44.705529447055298</v>
      </c>
      <c r="F582" s="6">
        <v>-0.192886832751193</v>
      </c>
      <c r="G582" s="6">
        <v>-8.4631971263302095</v>
      </c>
    </row>
    <row r="583" spans="1:7">
      <c r="A583" s="1">
        <v>11</v>
      </c>
      <c r="B583" s="1">
        <v>4</v>
      </c>
      <c r="C583" s="1">
        <v>22</v>
      </c>
      <c r="D583" s="5">
        <v>13.183</v>
      </c>
      <c r="E583" s="4">
        <v>49.945005499449998</v>
      </c>
      <c r="F583" s="6">
        <v>-0.19326013918667601</v>
      </c>
      <c r="G583" s="6">
        <v>-8.4496648636323197</v>
      </c>
    </row>
    <row r="584" spans="1:7">
      <c r="A584" s="1">
        <v>11</v>
      </c>
      <c r="B584" s="1">
        <v>4</v>
      </c>
      <c r="C584" s="1">
        <v>23</v>
      </c>
      <c r="D584" s="5">
        <v>15.135999999999999</v>
      </c>
      <c r="E584" s="4">
        <v>55.4944505549445</v>
      </c>
      <c r="F584" s="6">
        <v>-0.18524792497732201</v>
      </c>
      <c r="G584" s="6">
        <v>-7.9551036588079604</v>
      </c>
    </row>
    <row r="585" spans="1:7">
      <c r="A585" s="1">
        <v>11</v>
      </c>
      <c r="B585" s="1">
        <v>4</v>
      </c>
      <c r="C585" s="1">
        <v>24</v>
      </c>
      <c r="D585" s="5">
        <v>17.378</v>
      </c>
      <c r="E585" s="4">
        <v>61.243875612438799</v>
      </c>
      <c r="F585" s="6">
        <v>-0.16839967431007499</v>
      </c>
      <c r="G585" s="6">
        <v>-6.9928113342541698</v>
      </c>
    </row>
    <row r="586" spans="1:7">
      <c r="A586" s="1">
        <v>11</v>
      </c>
      <c r="B586" s="1">
        <v>4</v>
      </c>
      <c r="C586" s="1">
        <v>25</v>
      </c>
      <c r="D586" s="5">
        <v>19.952999999999999</v>
      </c>
      <c r="E586" s="4">
        <v>67.053294670532907</v>
      </c>
      <c r="F586" s="6">
        <v>-0.142763035168335</v>
      </c>
      <c r="G586" s="6">
        <v>-5.6296333931683096</v>
      </c>
    </row>
    <row r="587" spans="1:7">
      <c r="A587" s="1">
        <v>11</v>
      </c>
      <c r="B587" s="1">
        <v>4</v>
      </c>
      <c r="C587" s="1">
        <v>26</v>
      </c>
      <c r="D587" s="5">
        <v>22.908999999999999</v>
      </c>
      <c r="E587" s="4">
        <v>72.752724727527195</v>
      </c>
      <c r="F587" s="6">
        <v>-0.108981280700263</v>
      </c>
      <c r="G587" s="6">
        <v>-3.9820642891104998</v>
      </c>
    </row>
    <row r="588" spans="1:7">
      <c r="A588" s="1">
        <v>11</v>
      </c>
      <c r="B588" s="1">
        <v>4</v>
      </c>
      <c r="C588" s="1">
        <v>27</v>
      </c>
      <c r="D588" s="5">
        <v>26.303000000000001</v>
      </c>
      <c r="E588" s="4">
        <v>78.172182781721801</v>
      </c>
      <c r="F588" s="6">
        <v>-6.8135747694416798E-2</v>
      </c>
      <c r="G588" s="6">
        <v>-2.19401158234766</v>
      </c>
    </row>
    <row r="589" spans="1:7">
      <c r="A589" s="1">
        <v>11</v>
      </c>
      <c r="B589" s="1">
        <v>4</v>
      </c>
      <c r="C589" s="1">
        <v>28</v>
      </c>
      <c r="D589" s="5">
        <v>30.2</v>
      </c>
      <c r="E589" s="4">
        <v>83.141685831416893</v>
      </c>
      <c r="F589" s="6">
        <v>-2.20234182225637E-2</v>
      </c>
      <c r="G589" s="6">
        <v>-0.43025061073082299</v>
      </c>
    </row>
    <row r="590" spans="1:7">
      <c r="A590" s="1">
        <v>11</v>
      </c>
      <c r="B590" s="1">
        <v>4</v>
      </c>
      <c r="C590" s="1">
        <v>29</v>
      </c>
      <c r="D590" s="5">
        <v>34.673999999999999</v>
      </c>
      <c r="E590" s="4">
        <v>87.531246875312505</v>
      </c>
      <c r="F590" s="6">
        <v>2.7467187319491101E-2</v>
      </c>
      <c r="G590" s="6">
        <v>1.1672607035839899</v>
      </c>
    </row>
    <row r="591" spans="1:7">
      <c r="A591" s="1">
        <v>11</v>
      </c>
      <c r="B591" s="1">
        <v>4</v>
      </c>
      <c r="C591" s="1">
        <v>30</v>
      </c>
      <c r="D591" s="5">
        <v>39.811</v>
      </c>
      <c r="E591" s="4">
        <v>91.240875912408796</v>
      </c>
      <c r="F591" s="7">
        <v>7.7815318215001206E-2</v>
      </c>
      <c r="G591" s="6">
        <v>2.47305376621873</v>
      </c>
    </row>
    <row r="592" spans="1:7">
      <c r="A592" s="1">
        <v>11</v>
      </c>
      <c r="B592" s="1">
        <v>4</v>
      </c>
      <c r="C592" s="1">
        <v>31</v>
      </c>
      <c r="D592" s="5">
        <v>45.709000000000003</v>
      </c>
      <c r="E592" s="4">
        <v>94.230576942305802</v>
      </c>
      <c r="F592" s="7">
        <v>0.126635669465364</v>
      </c>
      <c r="G592" s="6">
        <v>3.4139353359569098</v>
      </c>
    </row>
    <row r="593" spans="1:7">
      <c r="A593" s="1">
        <v>11</v>
      </c>
      <c r="B593" s="1">
        <v>4</v>
      </c>
      <c r="C593" s="1">
        <v>32</v>
      </c>
      <c r="D593" s="5">
        <v>52.481000000000002</v>
      </c>
      <c r="E593" s="4">
        <v>96.520347965203499</v>
      </c>
      <c r="F593" s="6">
        <v>0.17200633641753499</v>
      </c>
      <c r="G593" s="6">
        <v>3.9723084001433802</v>
      </c>
    </row>
    <row r="594" spans="1:7">
      <c r="A594" s="1">
        <v>11</v>
      </c>
      <c r="B594" s="1">
        <v>4</v>
      </c>
      <c r="C594" s="1">
        <v>33</v>
      </c>
      <c r="D594" s="5">
        <v>60.256</v>
      </c>
      <c r="E594" s="4">
        <v>98.180181981801795</v>
      </c>
      <c r="F594" s="6">
        <v>0.212934973879501</v>
      </c>
      <c r="G594" s="6">
        <v>4.1796458846855398</v>
      </c>
    </row>
    <row r="595" spans="1:7">
      <c r="A595" s="1">
        <v>11</v>
      </c>
      <c r="B595" s="1">
        <v>4</v>
      </c>
      <c r="C595" s="1">
        <v>34</v>
      </c>
      <c r="D595" s="5">
        <v>69.183000000000007</v>
      </c>
      <c r="E595" s="4">
        <v>99.300069993000704</v>
      </c>
      <c r="F595" s="6">
        <v>0.24928568169315499</v>
      </c>
      <c r="G595" s="6">
        <v>4.08833623151921</v>
      </c>
    </row>
    <row r="596" spans="1:7">
      <c r="A596" s="1">
        <v>11</v>
      </c>
      <c r="B596" s="1">
        <v>4</v>
      </c>
      <c r="C596" s="1">
        <v>35</v>
      </c>
      <c r="D596" s="5">
        <v>79.433000000000007</v>
      </c>
      <c r="E596" s="4">
        <v>99.9400059994001</v>
      </c>
      <c r="F596" s="6">
        <v>0.28061736559047301</v>
      </c>
      <c r="G596" s="6">
        <v>3.7233777622381199</v>
      </c>
    </row>
    <row r="597" spans="1:7">
      <c r="A597" s="1">
        <v>12</v>
      </c>
      <c r="B597" s="1">
        <v>4</v>
      </c>
      <c r="C597" s="1">
        <v>1</v>
      </c>
      <c r="D597" s="5">
        <v>0.72399999999999998</v>
      </c>
      <c r="E597" s="4">
        <v>0</v>
      </c>
      <c r="F597" s="6">
        <v>-0.185077975592188</v>
      </c>
      <c r="G597" s="6">
        <v>-1.65625888641643</v>
      </c>
    </row>
    <row r="598" spans="1:7">
      <c r="A598" s="1">
        <v>12</v>
      </c>
      <c r="B598" s="1">
        <v>4</v>
      </c>
      <c r="C598" s="1">
        <v>2</v>
      </c>
      <c r="D598" s="5">
        <v>0.83199999999999996</v>
      </c>
      <c r="E598" s="4">
        <v>7.9976007197870999E-2</v>
      </c>
      <c r="F598" s="6">
        <v>-0.188262017475267</v>
      </c>
      <c r="G598" s="6">
        <v>-1.9583227615758401</v>
      </c>
    </row>
    <row r="599" spans="1:7">
      <c r="A599" s="1">
        <v>12</v>
      </c>
      <c r="B599" s="1">
        <v>4</v>
      </c>
      <c r="C599" s="1">
        <v>3</v>
      </c>
      <c r="D599" s="5">
        <v>0.95499999999999996</v>
      </c>
      <c r="E599" s="4">
        <v>0.40987703688895799</v>
      </c>
      <c r="F599" s="6">
        <v>-0.16930037208752899</v>
      </c>
      <c r="G599" s="6">
        <v>-2.0920412406072701</v>
      </c>
    </row>
    <row r="600" spans="1:7">
      <c r="A600" s="1">
        <v>12</v>
      </c>
      <c r="B600" s="1">
        <v>4</v>
      </c>
      <c r="C600" s="1">
        <v>4</v>
      </c>
      <c r="D600" s="5">
        <v>1.0960000000000001</v>
      </c>
      <c r="E600" s="4">
        <v>0.95971208637411098</v>
      </c>
      <c r="F600" s="6">
        <v>-0.14690642339175999</v>
      </c>
      <c r="G600" s="6">
        <v>-2.1072425528522798</v>
      </c>
    </row>
    <row r="601" spans="1:7">
      <c r="A601" s="1">
        <v>12</v>
      </c>
      <c r="B601" s="1">
        <v>4</v>
      </c>
      <c r="C601" s="1">
        <v>5</v>
      </c>
      <c r="D601" s="5">
        <v>1.2589999999999999</v>
      </c>
      <c r="E601" s="4">
        <v>1.74947515745279</v>
      </c>
      <c r="F601" s="6">
        <v>-0.123075036584554</v>
      </c>
      <c r="G601" s="6">
        <v>-2.01041536454394</v>
      </c>
    </row>
    <row r="602" spans="1:7">
      <c r="A602" s="1">
        <v>12</v>
      </c>
      <c r="B602" s="1">
        <v>4</v>
      </c>
      <c r="C602" s="1">
        <v>6</v>
      </c>
      <c r="D602" s="5">
        <v>1.4450000000000001</v>
      </c>
      <c r="E602" s="4">
        <v>2.7691692492252602</v>
      </c>
      <c r="F602" s="6">
        <v>-0.10034040920543399</v>
      </c>
      <c r="G602" s="6">
        <v>-1.8271089195862</v>
      </c>
    </row>
    <row r="603" spans="1:7">
      <c r="A603" s="1">
        <v>12</v>
      </c>
      <c r="B603" s="1">
        <v>4</v>
      </c>
      <c r="C603" s="1">
        <v>7</v>
      </c>
      <c r="D603" s="5">
        <v>1.66</v>
      </c>
      <c r="E603" s="4">
        <v>3.98880335899233</v>
      </c>
      <c r="F603" s="6">
        <v>-8.1832436143512405E-2</v>
      </c>
      <c r="G603" s="6">
        <v>-1.6265474469771799</v>
      </c>
    </row>
    <row r="604" spans="1:7">
      <c r="A604" s="1">
        <v>12</v>
      </c>
      <c r="B604" s="1">
        <v>4</v>
      </c>
      <c r="C604" s="1">
        <v>8</v>
      </c>
      <c r="D604" s="5">
        <v>1.905</v>
      </c>
      <c r="E604" s="4">
        <v>5.3983804858542799</v>
      </c>
      <c r="F604" s="6">
        <v>-6.7626502624190996E-2</v>
      </c>
      <c r="G604" s="6">
        <v>-1.4357895809116901</v>
      </c>
    </row>
    <row r="605" spans="1:7">
      <c r="A605" s="1">
        <v>12</v>
      </c>
      <c r="B605" s="1">
        <v>4</v>
      </c>
      <c r="C605" s="1">
        <v>9</v>
      </c>
      <c r="D605" s="5">
        <v>2.1880000000000002</v>
      </c>
      <c r="E605" s="4">
        <v>6.9679096271118901</v>
      </c>
      <c r="F605" s="6">
        <v>-5.9662726292683099E-2</v>
      </c>
      <c r="G605" s="6">
        <v>-1.3363092536592001</v>
      </c>
    </row>
    <row r="606" spans="1:7">
      <c r="A606" s="1">
        <v>12</v>
      </c>
      <c r="B606" s="1">
        <v>4</v>
      </c>
      <c r="C606" s="1">
        <v>10</v>
      </c>
      <c r="D606" s="5">
        <v>2.512</v>
      </c>
      <c r="E606" s="4">
        <v>8.67739678096574</v>
      </c>
      <c r="F606" s="6">
        <v>-5.7969821521996201E-2</v>
      </c>
      <c r="G606" s="6">
        <v>-1.3735234720406</v>
      </c>
    </row>
    <row r="607" spans="1:7">
      <c r="A607" s="1">
        <v>12</v>
      </c>
      <c r="B607" s="1">
        <v>4</v>
      </c>
      <c r="C607" s="1">
        <v>11</v>
      </c>
      <c r="D607" s="5">
        <v>2.8839999999999999</v>
      </c>
      <c r="E607" s="4">
        <v>10.5168449465161</v>
      </c>
      <c r="F607" s="6">
        <v>-6.2729110161768104E-2</v>
      </c>
      <c r="G607" s="6">
        <v>-1.60015273210972</v>
      </c>
    </row>
    <row r="608" spans="1:7">
      <c r="A608" s="1">
        <v>12</v>
      </c>
      <c r="B608" s="1">
        <v>4</v>
      </c>
      <c r="C608" s="1">
        <v>12</v>
      </c>
      <c r="D608" s="5">
        <v>3.3109999999999999</v>
      </c>
      <c r="E608" s="4">
        <v>12.486254123762899</v>
      </c>
      <c r="F608" s="6">
        <v>-7.3604783230786897E-2</v>
      </c>
      <c r="G608" s="6">
        <v>-2.0529452769065899</v>
      </c>
    </row>
    <row r="609" spans="1:7">
      <c r="A609" s="1">
        <v>12</v>
      </c>
      <c r="B609" s="1">
        <v>4</v>
      </c>
      <c r="C609" s="1">
        <v>13</v>
      </c>
      <c r="D609" s="5">
        <v>3.802</v>
      </c>
      <c r="E609" s="4">
        <v>14.605618314505699</v>
      </c>
      <c r="F609" s="6">
        <v>-8.9861451723562399E-2</v>
      </c>
      <c r="G609" s="6">
        <v>-2.74968992013976</v>
      </c>
    </row>
    <row r="610" spans="1:7">
      <c r="A610" s="1">
        <v>12</v>
      </c>
      <c r="B610" s="1">
        <v>4</v>
      </c>
      <c r="C610" s="1">
        <v>14</v>
      </c>
      <c r="D610" s="5">
        <v>4.3650000000000002</v>
      </c>
      <c r="E610" s="4">
        <v>16.904928521443601</v>
      </c>
      <c r="F610" s="6">
        <v>-0.110240850715151</v>
      </c>
      <c r="G610" s="6">
        <v>-3.6770823185546702</v>
      </c>
    </row>
    <row r="611" spans="1:7">
      <c r="A611" s="1">
        <v>12</v>
      </c>
      <c r="B611" s="1">
        <v>4</v>
      </c>
      <c r="C611" s="1">
        <v>15</v>
      </c>
      <c r="D611" s="5">
        <v>5.0119999999999996</v>
      </c>
      <c r="E611" s="4">
        <v>19.4241727481756</v>
      </c>
      <c r="F611" s="6">
        <v>-0.13368399185411001</v>
      </c>
      <c r="G611" s="6">
        <v>-4.8136748622145102</v>
      </c>
    </row>
    <row r="612" spans="1:7">
      <c r="A612" s="1">
        <v>12</v>
      </c>
      <c r="B612" s="1">
        <v>4</v>
      </c>
      <c r="C612" s="1">
        <v>16</v>
      </c>
      <c r="D612" s="5">
        <v>5.7539999999999996</v>
      </c>
      <c r="E612" s="4">
        <v>22.203338998300499</v>
      </c>
      <c r="F612" s="6">
        <v>-0.158781605639295</v>
      </c>
      <c r="G612" s="6">
        <v>-6.1055624736601297</v>
      </c>
    </row>
    <row r="613" spans="1:7">
      <c r="A613" s="1">
        <v>12</v>
      </c>
      <c r="B613" s="1">
        <v>4</v>
      </c>
      <c r="C613" s="1">
        <v>17</v>
      </c>
      <c r="D613" s="5">
        <v>6.6070000000000002</v>
      </c>
      <c r="E613" s="4">
        <v>25.282415275417399</v>
      </c>
      <c r="F613" s="6">
        <v>-0.18444795366008901</v>
      </c>
      <c r="G613" s="6">
        <v>-7.49437200219743</v>
      </c>
    </row>
    <row r="614" spans="1:7">
      <c r="A614" s="1">
        <v>12</v>
      </c>
      <c r="B614" s="1">
        <v>4</v>
      </c>
      <c r="C614" s="1">
        <v>18</v>
      </c>
      <c r="D614" s="5">
        <v>7.5860000000000003</v>
      </c>
      <c r="E614" s="4">
        <v>28.691392582225401</v>
      </c>
      <c r="F614" s="6">
        <v>-0.20929414472028601</v>
      </c>
      <c r="G614" s="6">
        <v>-8.8905252465621505</v>
      </c>
    </row>
    <row r="615" spans="1:7">
      <c r="A615" s="1">
        <v>12</v>
      </c>
      <c r="B615" s="1">
        <v>4</v>
      </c>
      <c r="C615" s="1">
        <v>19</v>
      </c>
      <c r="D615" s="5">
        <v>8.7100000000000009</v>
      </c>
      <c r="E615" s="4">
        <v>32.470258922323303</v>
      </c>
      <c r="F615" s="6">
        <v>-0.231693672383295</v>
      </c>
      <c r="G615" s="6">
        <v>-10.1790580144195</v>
      </c>
    </row>
    <row r="616" spans="1:7">
      <c r="A616" s="1">
        <v>12</v>
      </c>
      <c r="B616" s="1">
        <v>4</v>
      </c>
      <c r="C616" s="1">
        <v>20</v>
      </c>
      <c r="D616" s="5">
        <v>10</v>
      </c>
      <c r="E616" s="4">
        <v>36.609017294811601</v>
      </c>
      <c r="F616" s="6">
        <v>-0.25073639395160002</v>
      </c>
      <c r="G616" s="6">
        <v>-11.271107581175301</v>
      </c>
    </row>
    <row r="617" spans="1:7">
      <c r="A617" s="1">
        <v>12</v>
      </c>
      <c r="B617" s="1">
        <v>4</v>
      </c>
      <c r="C617" s="1">
        <v>21</v>
      </c>
      <c r="D617" s="5">
        <v>11.481999999999999</v>
      </c>
      <c r="E617" s="4">
        <v>41.0876736978907</v>
      </c>
      <c r="F617" s="6">
        <v>-0.26551721902994102</v>
      </c>
      <c r="G617" s="6">
        <v>-12.0810528754948</v>
      </c>
    </row>
    <row r="618" spans="1:7">
      <c r="A618" s="1">
        <v>12</v>
      </c>
      <c r="B618" s="1">
        <v>4</v>
      </c>
      <c r="C618" s="1">
        <v>22</v>
      </c>
      <c r="D618" s="5">
        <v>13.183</v>
      </c>
      <c r="E618" s="4">
        <v>45.866240127961603</v>
      </c>
      <c r="F618" s="6">
        <v>-0.27502424596303099</v>
      </c>
      <c r="G618" s="6">
        <v>-12.5284302351207</v>
      </c>
    </row>
    <row r="619" spans="1:7">
      <c r="A619" s="1">
        <v>12</v>
      </c>
      <c r="B619" s="1">
        <v>4</v>
      </c>
      <c r="C619" s="1">
        <v>23</v>
      </c>
      <c r="D619" s="5">
        <v>15.135999999999999</v>
      </c>
      <c r="E619" s="4">
        <v>50.8547435769269</v>
      </c>
      <c r="F619" s="6">
        <v>-0.27912850406032502</v>
      </c>
      <c r="G619" s="6">
        <v>-12.594810636825599</v>
      </c>
    </row>
    <row r="620" spans="1:7">
      <c r="A620" s="1">
        <v>12</v>
      </c>
      <c r="B620" s="1">
        <v>4</v>
      </c>
      <c r="C620" s="1">
        <v>24</v>
      </c>
      <c r="D620" s="5">
        <v>17.378</v>
      </c>
      <c r="E620" s="4">
        <v>55.9432170348895</v>
      </c>
      <c r="F620" s="6">
        <v>-0.27791601192102</v>
      </c>
      <c r="G620" s="6">
        <v>-12.2934699118035</v>
      </c>
    </row>
    <row r="621" spans="1:7">
      <c r="A621" s="1">
        <v>12</v>
      </c>
      <c r="B621" s="1">
        <v>4</v>
      </c>
      <c r="C621" s="1">
        <v>25</v>
      </c>
      <c r="D621" s="5">
        <v>19.952999999999999</v>
      </c>
      <c r="E621" s="4">
        <v>60.9917024892532</v>
      </c>
      <c r="F621" s="6">
        <v>-0.27219940477120202</v>
      </c>
      <c r="G621" s="6">
        <v>-11.691225574448</v>
      </c>
    </row>
    <row r="622" spans="1:7">
      <c r="A622" s="1">
        <v>12</v>
      </c>
      <c r="B622" s="1">
        <v>4</v>
      </c>
      <c r="C622" s="1">
        <v>26</v>
      </c>
      <c r="D622" s="5">
        <v>22.908999999999999</v>
      </c>
      <c r="E622" s="4">
        <v>65.860241927421797</v>
      </c>
      <c r="F622" s="6">
        <v>-0.26299162396303</v>
      </c>
      <c r="G622" s="6">
        <v>-10.8745470892159</v>
      </c>
    </row>
    <row r="623" spans="1:7">
      <c r="A623" s="1">
        <v>12</v>
      </c>
      <c r="B623" s="1">
        <v>4</v>
      </c>
      <c r="C623" s="1">
        <v>27</v>
      </c>
      <c r="D623" s="5">
        <v>26.303000000000001</v>
      </c>
      <c r="E623" s="4">
        <v>70.398880335899193</v>
      </c>
      <c r="F623" s="6">
        <v>-0.25214877442973799</v>
      </c>
      <c r="G623" s="6">
        <v>-9.9673140281702608</v>
      </c>
    </row>
    <row r="624" spans="1:7">
      <c r="A624" s="1">
        <v>12</v>
      </c>
      <c r="B624" s="1">
        <v>4</v>
      </c>
      <c r="C624" s="1">
        <v>28</v>
      </c>
      <c r="D624" s="5">
        <v>30.2</v>
      </c>
      <c r="E624" s="4">
        <v>74.497650704788597</v>
      </c>
      <c r="F624" s="6">
        <v>-0.24141015128757601</v>
      </c>
      <c r="G624" s="6">
        <v>-9.0742857373591193</v>
      </c>
    </row>
    <row r="625" spans="1:7">
      <c r="A625" s="1">
        <v>12</v>
      </c>
      <c r="B625" s="1">
        <v>4</v>
      </c>
      <c r="C625" s="1">
        <v>29</v>
      </c>
      <c r="D625" s="5">
        <v>34.673999999999999</v>
      </c>
      <c r="E625" s="4">
        <v>78.076577026891897</v>
      </c>
      <c r="F625" s="6">
        <v>-0.23268543223832799</v>
      </c>
      <c r="G625" s="6">
        <v>-8.2874091448366194</v>
      </c>
    </row>
    <row r="626" spans="1:7">
      <c r="A626" s="1">
        <v>12</v>
      </c>
      <c r="B626" s="1">
        <v>4</v>
      </c>
      <c r="C626" s="1">
        <v>30</v>
      </c>
      <c r="D626" s="5">
        <v>39.811</v>
      </c>
      <c r="E626" s="4">
        <v>81.095671298610398</v>
      </c>
      <c r="F626" s="7">
        <v>-0.227799795539882</v>
      </c>
      <c r="G626" s="6">
        <v>-7.6721508475796698</v>
      </c>
    </row>
    <row r="627" spans="1:7">
      <c r="A627" s="1">
        <v>12</v>
      </c>
      <c r="B627" s="1">
        <v>4</v>
      </c>
      <c r="C627" s="1">
        <v>31</v>
      </c>
      <c r="D627" s="5">
        <v>45.709000000000003</v>
      </c>
      <c r="E627" s="4">
        <v>83.564930520843703</v>
      </c>
      <c r="F627" s="7">
        <v>-0.227955807556874</v>
      </c>
      <c r="G627" s="6">
        <v>-7.2517110855051898</v>
      </c>
    </row>
    <row r="628" spans="1:7">
      <c r="A628" s="1">
        <v>12</v>
      </c>
      <c r="B628" s="1">
        <v>4</v>
      </c>
      <c r="C628" s="1">
        <v>32</v>
      </c>
      <c r="D628" s="5">
        <v>52.481000000000002</v>
      </c>
      <c r="E628" s="4">
        <v>85.554333699889995</v>
      </c>
      <c r="F628" s="6">
        <v>-0.23298707841984601</v>
      </c>
      <c r="G628" s="6">
        <v>-6.9937058651701296</v>
      </c>
    </row>
    <row r="629" spans="1:7">
      <c r="A629" s="1">
        <v>12</v>
      </c>
      <c r="B629" s="1">
        <v>4</v>
      </c>
      <c r="C629" s="1">
        <v>33</v>
      </c>
      <c r="D629" s="5">
        <v>60.256</v>
      </c>
      <c r="E629" s="4">
        <v>87.163850844746605</v>
      </c>
      <c r="F629" s="6">
        <v>-0.24165584831916601</v>
      </c>
      <c r="G629" s="6">
        <v>-6.8366852523696497</v>
      </c>
    </row>
    <row r="630" spans="1:7">
      <c r="A630" s="1">
        <v>12</v>
      </c>
      <c r="B630" s="1">
        <v>4</v>
      </c>
      <c r="C630" s="1">
        <v>34</v>
      </c>
      <c r="D630" s="5">
        <v>69.183000000000007</v>
      </c>
      <c r="E630" s="4">
        <v>88.493451964410696</v>
      </c>
      <c r="F630" s="6">
        <v>-0.25227513027704102</v>
      </c>
      <c r="G630" s="6">
        <v>-6.7182817970707998</v>
      </c>
    </row>
    <row r="631" spans="1:7">
      <c r="A631" s="1">
        <v>12</v>
      </c>
      <c r="B631" s="1">
        <v>4</v>
      </c>
      <c r="C631" s="1">
        <v>35</v>
      </c>
      <c r="D631" s="5">
        <v>79.433000000000007</v>
      </c>
      <c r="E631" s="4">
        <v>89.653104068779399</v>
      </c>
      <c r="F631" s="6">
        <v>-0.26219410025033102</v>
      </c>
      <c r="G631" s="6">
        <v>-6.5635241683825898</v>
      </c>
    </row>
    <row r="632" spans="1:7">
      <c r="A632" s="1">
        <v>12</v>
      </c>
      <c r="B632" s="1">
        <v>4</v>
      </c>
      <c r="C632" s="1">
        <v>36</v>
      </c>
      <c r="D632" s="5">
        <v>91.200999999999993</v>
      </c>
      <c r="E632" s="4">
        <v>90.732780165950203</v>
      </c>
      <c r="F632" s="6">
        <v>-0.268736777343904</v>
      </c>
      <c r="G632" s="6">
        <v>-6.3140002381087799</v>
      </c>
    </row>
    <row r="633" spans="1:7">
      <c r="A633" s="1">
        <v>12</v>
      </c>
      <c r="B633" s="1">
        <v>4</v>
      </c>
      <c r="C633" s="1">
        <v>37</v>
      </c>
      <c r="D633" s="5">
        <v>104.71299999999999</v>
      </c>
      <c r="E633" s="4">
        <v>91.792462261321603</v>
      </c>
      <c r="F633" s="6">
        <v>-0.26970328253901499</v>
      </c>
      <c r="G633" s="6">
        <v>-5.9377924222552396</v>
      </c>
    </row>
    <row r="634" spans="1:7">
      <c r="A634" s="1">
        <v>12</v>
      </c>
      <c r="B634" s="1">
        <v>4</v>
      </c>
      <c r="C634" s="1">
        <v>38</v>
      </c>
      <c r="D634" s="5">
        <v>120.226</v>
      </c>
      <c r="E634" s="4">
        <v>92.862141357592705</v>
      </c>
      <c r="F634" s="6">
        <v>-0.263544116150289</v>
      </c>
      <c r="G634" s="6">
        <v>-5.42916371941224</v>
      </c>
    </row>
    <row r="635" spans="1:7">
      <c r="A635" s="1">
        <v>12</v>
      </c>
      <c r="B635" s="1">
        <v>4</v>
      </c>
      <c r="C635" s="1">
        <v>39</v>
      </c>
      <c r="D635" s="5">
        <v>138.03800000000001</v>
      </c>
      <c r="E635" s="4">
        <v>93.951814455663296</v>
      </c>
      <c r="F635" s="6">
        <v>-0.24912811030260501</v>
      </c>
      <c r="G635" s="6">
        <v>-4.7990070490741301</v>
      </c>
    </row>
    <row r="636" spans="1:7">
      <c r="A636" s="1">
        <v>12</v>
      </c>
      <c r="B636" s="1">
        <v>4</v>
      </c>
      <c r="C636" s="1">
        <v>40</v>
      </c>
      <c r="D636" s="5">
        <v>158.489</v>
      </c>
      <c r="E636" s="4">
        <v>95.051484554633603</v>
      </c>
      <c r="F636" s="6">
        <v>-0.22587429621166599</v>
      </c>
      <c r="G636" s="6">
        <v>-4.0749533039560202</v>
      </c>
    </row>
    <row r="637" spans="1:7">
      <c r="A637" s="1">
        <v>12</v>
      </c>
      <c r="B637" s="1">
        <v>4</v>
      </c>
      <c r="C637" s="1">
        <v>41</v>
      </c>
      <c r="D637" s="5">
        <v>181.97</v>
      </c>
      <c r="E637" s="4">
        <v>96.121163650904705</v>
      </c>
      <c r="F637" s="6">
        <v>-0.194627973567359</v>
      </c>
      <c r="G637" s="6">
        <v>-3.3118253816347298</v>
      </c>
    </row>
    <row r="638" spans="1:7">
      <c r="A638" s="1">
        <v>12</v>
      </c>
      <c r="B638" s="1">
        <v>4</v>
      </c>
      <c r="C638" s="1">
        <v>42</v>
      </c>
      <c r="D638" s="5">
        <v>208.93</v>
      </c>
      <c r="E638" s="4">
        <v>97.120863740877695</v>
      </c>
      <c r="F638" s="6">
        <v>-0.15650472548132799</v>
      </c>
      <c r="G638" s="6">
        <v>-2.56198903007463</v>
      </c>
    </row>
    <row r="639" spans="1:7">
      <c r="A639" s="1">
        <v>12</v>
      </c>
      <c r="B639" s="1">
        <v>4</v>
      </c>
      <c r="C639" s="1">
        <v>43</v>
      </c>
      <c r="D639" s="5">
        <v>239.88300000000001</v>
      </c>
      <c r="E639" s="4">
        <v>98.010596820953694</v>
      </c>
      <c r="F639" s="6">
        <v>-0.11312457294364001</v>
      </c>
      <c r="G639" s="6">
        <v>-1.8756929561</v>
      </c>
    </row>
    <row r="640" spans="1:7">
      <c r="A640" s="1">
        <v>12</v>
      </c>
      <c r="B640" s="1">
        <v>4</v>
      </c>
      <c r="C640" s="1">
        <v>44</v>
      </c>
      <c r="D640" s="5">
        <v>275.423</v>
      </c>
      <c r="E640" s="4">
        <v>98.750374887533695</v>
      </c>
      <c r="F640" s="6">
        <v>-6.7140788189254202E-2</v>
      </c>
      <c r="G640" s="6">
        <v>-1.3014224961407199</v>
      </c>
    </row>
    <row r="641" spans="1:7">
      <c r="A641" s="1">
        <v>12</v>
      </c>
      <c r="B641" s="1">
        <v>4</v>
      </c>
      <c r="C641" s="1">
        <v>45</v>
      </c>
      <c r="D641" s="5">
        <v>316.22800000000001</v>
      </c>
      <c r="E641" s="4">
        <v>99.320203938818395</v>
      </c>
      <c r="F641" s="6">
        <v>-2.1041643218948899E-2</v>
      </c>
      <c r="G641" s="6">
        <v>-0.86614341365566405</v>
      </c>
    </row>
    <row r="642" spans="1:7">
      <c r="A642" s="1">
        <v>12</v>
      </c>
      <c r="B642" s="1">
        <v>4</v>
      </c>
      <c r="C642" s="1">
        <v>46</v>
      </c>
      <c r="D642" s="5">
        <v>363.07799999999997</v>
      </c>
      <c r="E642" s="4">
        <v>99.730080975707295</v>
      </c>
      <c r="F642" s="6">
        <v>2.5157985813562399E-2</v>
      </c>
      <c r="G642" s="6">
        <v>-0.56558786471816802</v>
      </c>
    </row>
    <row r="643" spans="1:7">
      <c r="A643" s="1">
        <v>12</v>
      </c>
      <c r="B643" s="1">
        <v>4</v>
      </c>
      <c r="C643" s="1">
        <v>47</v>
      </c>
      <c r="D643" s="5">
        <v>416.86900000000003</v>
      </c>
      <c r="E643" s="4">
        <v>99.950014995501405</v>
      </c>
      <c r="F643" s="6">
        <v>6.26555764218793E-2</v>
      </c>
      <c r="G643" s="6">
        <v>-0.434437389647016</v>
      </c>
    </row>
    <row r="644" spans="1:7">
      <c r="A644" s="1">
        <v>13</v>
      </c>
      <c r="B644" s="1">
        <v>5</v>
      </c>
      <c r="C644" s="1">
        <v>1</v>
      </c>
      <c r="D644" s="5">
        <v>0.72399999999999998</v>
      </c>
      <c r="E644" s="4">
        <v>0</v>
      </c>
      <c r="F644" s="6">
        <v>-0.185077975592188</v>
      </c>
      <c r="G644" s="6">
        <v>-1.65625888641643</v>
      </c>
    </row>
    <row r="645" spans="1:7">
      <c r="A645" s="1">
        <v>13</v>
      </c>
      <c r="B645" s="1">
        <v>5</v>
      </c>
      <c r="C645" s="1">
        <v>2</v>
      </c>
      <c r="D645" s="5">
        <v>0.83199999999999996</v>
      </c>
      <c r="E645" s="4">
        <v>9.0036014405768597E-2</v>
      </c>
      <c r="F645" s="6">
        <v>-0.186531095212182</v>
      </c>
      <c r="G645" s="6">
        <v>-1.9482627543679401</v>
      </c>
    </row>
    <row r="646" spans="1:7">
      <c r="A646" s="1">
        <v>13</v>
      </c>
      <c r="B646" s="1">
        <v>5</v>
      </c>
      <c r="C646" s="1">
        <v>3</v>
      </c>
      <c r="D646" s="5">
        <v>0.95499999999999996</v>
      </c>
      <c r="E646" s="4">
        <v>0.35014005602241099</v>
      </c>
      <c r="F646" s="6">
        <v>-0.17599729107985901</v>
      </c>
      <c r="G646" s="6">
        <v>-2.1517782214738199</v>
      </c>
    </row>
    <row r="647" spans="1:7">
      <c r="A647" s="1">
        <v>13</v>
      </c>
      <c r="B647" s="1">
        <v>5</v>
      </c>
      <c r="C647" s="1">
        <v>4</v>
      </c>
      <c r="D647" s="5">
        <v>1.0960000000000001</v>
      </c>
      <c r="E647" s="4">
        <v>0.86034413765506201</v>
      </c>
      <c r="F647" s="6">
        <v>-0.15524169692596601</v>
      </c>
      <c r="G647" s="6">
        <v>-2.20661050157132</v>
      </c>
    </row>
    <row r="648" spans="1:7">
      <c r="A648" s="1">
        <v>13</v>
      </c>
      <c r="B648" s="1">
        <v>5</v>
      </c>
      <c r="C648" s="1">
        <v>5</v>
      </c>
      <c r="D648" s="5">
        <v>1.2589999999999999</v>
      </c>
      <c r="E648" s="4">
        <v>1.5706282513005201</v>
      </c>
      <c r="F648" s="6">
        <v>-0.13513855075950401</v>
      </c>
      <c r="G648" s="6">
        <v>-2.1892622706962102</v>
      </c>
    </row>
    <row r="649" spans="1:7">
      <c r="A649" s="1">
        <v>13</v>
      </c>
      <c r="B649" s="1">
        <v>5</v>
      </c>
      <c r="C649" s="1">
        <v>6</v>
      </c>
      <c r="D649" s="5">
        <v>1.4450000000000001</v>
      </c>
      <c r="E649" s="4">
        <v>2.4909963985594201</v>
      </c>
      <c r="F649" s="6">
        <v>-0.116067791503178</v>
      </c>
      <c r="G649" s="6">
        <v>-2.1052817702520401</v>
      </c>
    </row>
    <row r="650" spans="1:7">
      <c r="A650" s="1">
        <v>13</v>
      </c>
      <c r="B650" s="1">
        <v>5</v>
      </c>
      <c r="C650" s="1">
        <v>7</v>
      </c>
      <c r="D650" s="5">
        <v>1.66</v>
      </c>
      <c r="E650" s="4">
        <v>3.5914365746298502</v>
      </c>
      <c r="F650" s="6">
        <v>-0.101229964693773</v>
      </c>
      <c r="G650" s="6">
        <v>-2.0239142313396599</v>
      </c>
    </row>
    <row r="651" spans="1:7">
      <c r="A651" s="1">
        <v>13</v>
      </c>
      <c r="B651" s="1">
        <v>5</v>
      </c>
      <c r="C651" s="1">
        <v>8</v>
      </c>
      <c r="D651" s="5">
        <v>1.905</v>
      </c>
      <c r="E651" s="4">
        <v>4.8519407763105296</v>
      </c>
      <c r="F651" s="6">
        <v>-9.1159299686545195E-2</v>
      </c>
      <c r="G651" s="6">
        <v>-1.9822292904554399</v>
      </c>
    </row>
    <row r="652" spans="1:7">
      <c r="A652" s="1">
        <v>13</v>
      </c>
      <c r="B652" s="1">
        <v>5</v>
      </c>
      <c r="C652" s="1">
        <v>9</v>
      </c>
      <c r="D652" s="5">
        <v>2.1880000000000002</v>
      </c>
      <c r="E652" s="4">
        <v>6.2525010004001604</v>
      </c>
      <c r="F652" s="6">
        <v>-8.7294830483228295E-2</v>
      </c>
      <c r="G652" s="6">
        <v>-2.0517178803709299</v>
      </c>
    </row>
    <row r="653" spans="1:7">
      <c r="A653" s="1">
        <v>13</v>
      </c>
      <c r="B653" s="1">
        <v>5</v>
      </c>
      <c r="C653" s="1">
        <v>10</v>
      </c>
      <c r="D653" s="5">
        <v>2.512</v>
      </c>
      <c r="E653" s="4">
        <v>7.7931172468987597</v>
      </c>
      <c r="F653" s="6">
        <v>-8.9004400391228505E-2</v>
      </c>
      <c r="G653" s="6">
        <v>-2.2578030061075798</v>
      </c>
    </row>
    <row r="654" spans="1:7">
      <c r="A654" s="1">
        <v>13</v>
      </c>
      <c r="B654" s="1">
        <v>5</v>
      </c>
      <c r="C654" s="1">
        <v>11</v>
      </c>
      <c r="D654" s="5">
        <v>2.8839999999999999</v>
      </c>
      <c r="E654" s="4">
        <v>9.4837935174069692</v>
      </c>
      <c r="F654" s="6">
        <v>-9.6015148340684101E-2</v>
      </c>
      <c r="G654" s="6">
        <v>-2.6332041612188499</v>
      </c>
    </row>
    <row r="655" spans="1:7">
      <c r="A655" s="1">
        <v>13</v>
      </c>
      <c r="B655" s="1">
        <v>5</v>
      </c>
      <c r="C655" s="1">
        <v>12</v>
      </c>
      <c r="D655" s="5">
        <v>3.3109999999999999</v>
      </c>
      <c r="E655" s="4">
        <v>11.3545418167267</v>
      </c>
      <c r="F655" s="6">
        <v>-0.107364606147793</v>
      </c>
      <c r="G655" s="6">
        <v>-3.1846575839427902</v>
      </c>
    </row>
    <row r="656" spans="1:7">
      <c r="A656" s="1">
        <v>13</v>
      </c>
      <c r="B656" s="1">
        <v>5</v>
      </c>
      <c r="C656" s="1">
        <v>13</v>
      </c>
      <c r="D656" s="5">
        <v>3.802</v>
      </c>
      <c r="E656" s="4">
        <v>13.4553821528611</v>
      </c>
      <c r="F656" s="6">
        <v>-0.121846874320371</v>
      </c>
      <c r="G656" s="6">
        <v>-3.89992608178436</v>
      </c>
    </row>
    <row r="657" spans="1:7">
      <c r="A657" s="1">
        <v>13</v>
      </c>
      <c r="B657" s="1">
        <v>5</v>
      </c>
      <c r="C657" s="1">
        <v>14</v>
      </c>
      <c r="D657" s="5">
        <v>4.3650000000000002</v>
      </c>
      <c r="E657" s="4">
        <v>15.8563425370148</v>
      </c>
      <c r="F657" s="6">
        <v>-0.137585742018632</v>
      </c>
      <c r="G657" s="6">
        <v>-4.7256683029834798</v>
      </c>
    </row>
    <row r="658" spans="1:7">
      <c r="A658" s="1">
        <v>13</v>
      </c>
      <c r="B658" s="1">
        <v>5</v>
      </c>
      <c r="C658" s="1">
        <v>15</v>
      </c>
      <c r="D658" s="5">
        <v>5.0119999999999996</v>
      </c>
      <c r="E658" s="4">
        <v>18.6374549819928</v>
      </c>
      <c r="F658" s="6">
        <v>-0.153030971706276</v>
      </c>
      <c r="G658" s="6">
        <v>-5.6003926283973096</v>
      </c>
    </row>
    <row r="659" spans="1:7">
      <c r="A659" s="1">
        <v>13</v>
      </c>
      <c r="B659" s="1">
        <v>5</v>
      </c>
      <c r="C659" s="1">
        <v>16</v>
      </c>
      <c r="D659" s="5">
        <v>5.7539999999999996</v>
      </c>
      <c r="E659" s="4">
        <v>21.858743497399001</v>
      </c>
      <c r="F659" s="6">
        <v>-0.16681997439115401</v>
      </c>
      <c r="G659" s="6">
        <v>-6.4501579745616304</v>
      </c>
    </row>
    <row r="660" spans="1:7">
      <c r="A660" s="1">
        <v>13</v>
      </c>
      <c r="B660" s="1">
        <v>5</v>
      </c>
      <c r="C660" s="1">
        <v>17</v>
      </c>
      <c r="D660" s="5">
        <v>6.6070000000000002</v>
      </c>
      <c r="E660" s="4">
        <v>25.590236094437799</v>
      </c>
      <c r="F660" s="6">
        <v>-0.177593810788476</v>
      </c>
      <c r="G660" s="6">
        <v>-7.1865511831770297</v>
      </c>
    </row>
    <row r="661" spans="1:7">
      <c r="A661" s="1">
        <v>13</v>
      </c>
      <c r="B661" s="1">
        <v>5</v>
      </c>
      <c r="C661" s="1">
        <v>18</v>
      </c>
      <c r="D661" s="5">
        <v>7.5860000000000003</v>
      </c>
      <c r="E661" s="4">
        <v>29.851940776310499</v>
      </c>
      <c r="F661" s="6">
        <v>-0.184448228263975</v>
      </c>
      <c r="G661" s="6">
        <v>-7.7299770524770501</v>
      </c>
    </row>
    <row r="662" spans="1:7">
      <c r="A662" s="1">
        <v>13</v>
      </c>
      <c r="B662" s="1">
        <v>5</v>
      </c>
      <c r="C662" s="1">
        <v>19</v>
      </c>
      <c r="D662" s="5">
        <v>8.7100000000000009</v>
      </c>
      <c r="E662" s="4">
        <v>34.653861544617797</v>
      </c>
      <c r="F662" s="6">
        <v>-0.18637955515759899</v>
      </c>
      <c r="G662" s="6">
        <v>-7.9954553921250504</v>
      </c>
    </row>
    <row r="663" spans="1:7">
      <c r="A663" s="1">
        <v>13</v>
      </c>
      <c r="B663" s="1">
        <v>5</v>
      </c>
      <c r="C663" s="1">
        <v>20</v>
      </c>
      <c r="D663" s="5">
        <v>10</v>
      </c>
      <c r="E663" s="4">
        <v>39.935974389755899</v>
      </c>
      <c r="F663" s="6">
        <v>-0.183190682563762</v>
      </c>
      <c r="G663" s="6">
        <v>-7.944150486231</v>
      </c>
    </row>
    <row r="664" spans="1:7">
      <c r="A664" s="1">
        <v>13</v>
      </c>
      <c r="B664" s="1">
        <v>5</v>
      </c>
      <c r="C664" s="1">
        <v>21</v>
      </c>
      <c r="D664" s="5">
        <v>11.481999999999999</v>
      </c>
      <c r="E664" s="4">
        <v>45.618247298919599</v>
      </c>
      <c r="F664" s="6">
        <v>-0.17460356660821399</v>
      </c>
      <c r="G664" s="6">
        <v>-7.5504792744659097</v>
      </c>
    </row>
    <row r="665" spans="1:7">
      <c r="A665" s="1">
        <v>13</v>
      </c>
      <c r="B665" s="1">
        <v>5</v>
      </c>
      <c r="C665" s="1">
        <v>22</v>
      </c>
      <c r="D665" s="5">
        <v>13.183</v>
      </c>
      <c r="E665" s="4">
        <v>51.5506202480992</v>
      </c>
      <c r="F665" s="6">
        <v>-0.16103101959468699</v>
      </c>
      <c r="G665" s="6">
        <v>-6.8440501149831201</v>
      </c>
    </row>
    <row r="666" spans="1:7">
      <c r="A666" s="1">
        <v>13</v>
      </c>
      <c r="B666" s="1">
        <v>5</v>
      </c>
      <c r="C666" s="1">
        <v>23</v>
      </c>
      <c r="D666" s="5">
        <v>15.135999999999999</v>
      </c>
      <c r="E666" s="4">
        <v>57.563025210084</v>
      </c>
      <c r="F666" s="6">
        <v>-0.143119871202043</v>
      </c>
      <c r="G666" s="6">
        <v>-5.8865290036684597</v>
      </c>
    </row>
    <row r="667" spans="1:7">
      <c r="A667" s="1">
        <v>13</v>
      </c>
      <c r="B667" s="1">
        <v>5</v>
      </c>
      <c r="C667" s="1">
        <v>24</v>
      </c>
      <c r="D667" s="5">
        <v>17.378</v>
      </c>
      <c r="E667" s="4">
        <v>63.465386154461797</v>
      </c>
      <c r="F667" s="6">
        <v>-0.121890368624912</v>
      </c>
      <c r="G667" s="6">
        <v>-4.7713007922311697</v>
      </c>
    </row>
    <row r="668" spans="1:7">
      <c r="A668" s="1">
        <v>13</v>
      </c>
      <c r="B668" s="1">
        <v>5</v>
      </c>
      <c r="C668" s="1">
        <v>25</v>
      </c>
      <c r="D668" s="5">
        <v>19.952999999999999</v>
      </c>
      <c r="E668" s="4">
        <v>69.077631052420998</v>
      </c>
      <c r="F668" s="6">
        <v>-9.8598776010397696E-2</v>
      </c>
      <c r="G668" s="6">
        <v>-3.6052970112802099</v>
      </c>
    </row>
    <row r="669" spans="1:7">
      <c r="A669" s="1">
        <v>13</v>
      </c>
      <c r="B669" s="1">
        <v>5</v>
      </c>
      <c r="C669" s="1">
        <v>26</v>
      </c>
      <c r="D669" s="5">
        <v>22.908999999999999</v>
      </c>
      <c r="E669" s="4">
        <v>74.249699879952004</v>
      </c>
      <c r="F669" s="6">
        <v>-7.4473715881765795E-2</v>
      </c>
      <c r="G669" s="6">
        <v>-2.4850891366856902</v>
      </c>
    </row>
    <row r="670" spans="1:7">
      <c r="A670" s="1">
        <v>13</v>
      </c>
      <c r="B670" s="1">
        <v>5</v>
      </c>
      <c r="C670" s="1">
        <v>27</v>
      </c>
      <c r="D670" s="5">
        <v>26.303000000000001</v>
      </c>
      <c r="E670" s="4">
        <v>78.861544617847102</v>
      </c>
      <c r="F670" s="6">
        <v>-5.1110670172605503E-2</v>
      </c>
      <c r="G670" s="6">
        <v>-1.50464974622236</v>
      </c>
    </row>
    <row r="671" spans="1:7">
      <c r="A671" s="1">
        <v>13</v>
      </c>
      <c r="B671" s="1">
        <v>5</v>
      </c>
      <c r="C671" s="1">
        <v>28</v>
      </c>
      <c r="D671" s="5">
        <v>30.2</v>
      </c>
      <c r="E671" s="4">
        <v>82.863145258103202</v>
      </c>
      <c r="F671" s="6">
        <v>-2.94958980831867E-2</v>
      </c>
      <c r="G671" s="6">
        <v>-0.70879118404451402</v>
      </c>
    </row>
    <row r="672" spans="1:7">
      <c r="A672" s="1">
        <v>13</v>
      </c>
      <c r="B672" s="1">
        <v>5</v>
      </c>
      <c r="C672" s="1">
        <v>29</v>
      </c>
      <c r="D672" s="5">
        <v>34.673999999999999</v>
      </c>
      <c r="E672" s="4">
        <v>86.2444977991196</v>
      </c>
      <c r="F672" s="6">
        <v>-1.0545603989849999E-2</v>
      </c>
      <c r="G672" s="6">
        <v>-0.119488372608913</v>
      </c>
    </row>
    <row r="673" spans="1:7">
      <c r="A673" s="1">
        <v>13</v>
      </c>
      <c r="B673" s="1">
        <v>5</v>
      </c>
      <c r="C673" s="1">
        <v>30</v>
      </c>
      <c r="D673" s="5">
        <v>39.811</v>
      </c>
      <c r="E673" s="4">
        <v>89.055622248899596</v>
      </c>
      <c r="F673" s="7">
        <v>5.7536785798988997E-3</v>
      </c>
      <c r="G673" s="6">
        <v>0.287800102709525</v>
      </c>
    </row>
    <row r="674" spans="1:7">
      <c r="A674" s="1">
        <v>13</v>
      </c>
      <c r="B674" s="1">
        <v>5</v>
      </c>
      <c r="C674" s="1">
        <v>31</v>
      </c>
      <c r="D674" s="5">
        <v>45.709000000000003</v>
      </c>
      <c r="E674" s="4">
        <v>91.366546618647504</v>
      </c>
      <c r="F674" s="7">
        <v>1.9741055709301899E-2</v>
      </c>
      <c r="G674" s="6">
        <v>0.549905012298609</v>
      </c>
    </row>
    <row r="675" spans="1:7">
      <c r="A675" s="1">
        <v>13</v>
      </c>
      <c r="B675" s="1">
        <v>5</v>
      </c>
      <c r="C675" s="1">
        <v>32</v>
      </c>
      <c r="D675" s="5">
        <v>52.481000000000002</v>
      </c>
      <c r="E675" s="4">
        <v>93.267306922769095</v>
      </c>
      <c r="F675" s="6">
        <v>3.2493560117402502E-2</v>
      </c>
      <c r="G675" s="6">
        <v>0.71926735770897199</v>
      </c>
    </row>
    <row r="676" spans="1:7">
      <c r="A676" s="1">
        <v>13</v>
      </c>
      <c r="B676" s="1">
        <v>5</v>
      </c>
      <c r="C676" s="1">
        <v>33</v>
      </c>
      <c r="D676" s="5">
        <v>60.256</v>
      </c>
      <c r="E676" s="4">
        <v>94.837935174069599</v>
      </c>
      <c r="F676" s="6">
        <v>4.5154098075810001E-2</v>
      </c>
      <c r="G676" s="6">
        <v>0.83739907695334603</v>
      </c>
    </row>
    <row r="677" spans="1:7">
      <c r="A677" s="1">
        <v>13</v>
      </c>
      <c r="B677" s="1">
        <v>5</v>
      </c>
      <c r="C677" s="1">
        <v>34</v>
      </c>
      <c r="D677" s="5">
        <v>69.183000000000007</v>
      </c>
      <c r="E677" s="4">
        <v>96.148459383753504</v>
      </c>
      <c r="F677" s="6">
        <v>5.9044903261330897E-2</v>
      </c>
      <c r="G677" s="6">
        <v>0.93672562227200695</v>
      </c>
    </row>
    <row r="678" spans="1:7">
      <c r="A678" s="1">
        <v>13</v>
      </c>
      <c r="B678" s="1">
        <v>5</v>
      </c>
      <c r="C678" s="1">
        <v>35</v>
      </c>
      <c r="D678" s="5">
        <v>79.433000000000007</v>
      </c>
      <c r="E678" s="4">
        <v>97.248899559823897</v>
      </c>
      <c r="F678" s="6">
        <v>7.5280144993777706E-2</v>
      </c>
      <c r="G678" s="6">
        <v>1.03227132266191</v>
      </c>
    </row>
    <row r="679" spans="1:7">
      <c r="A679" s="1">
        <v>13</v>
      </c>
      <c r="B679" s="1">
        <v>5</v>
      </c>
      <c r="C679" s="1">
        <v>36</v>
      </c>
      <c r="D679" s="5">
        <v>91.200999999999993</v>
      </c>
      <c r="E679" s="4">
        <v>98.149259703881597</v>
      </c>
      <c r="F679" s="6">
        <v>9.3270244650133796E-2</v>
      </c>
      <c r="G679" s="6">
        <v>1.1024792998226201</v>
      </c>
    </row>
    <row r="680" spans="1:7">
      <c r="A680" s="1">
        <v>13</v>
      </c>
      <c r="B680" s="1">
        <v>5</v>
      </c>
      <c r="C680" s="1">
        <v>37</v>
      </c>
      <c r="D680" s="5">
        <v>104.71299999999999</v>
      </c>
      <c r="E680" s="4">
        <v>98.869547819127703</v>
      </c>
      <c r="F680" s="6">
        <v>0.113030567599124</v>
      </c>
      <c r="G680" s="6">
        <v>1.13929313555086</v>
      </c>
    </row>
    <row r="681" spans="1:7">
      <c r="A681" s="1">
        <v>13</v>
      </c>
      <c r="B681" s="1">
        <v>5</v>
      </c>
      <c r="C681" s="1">
        <v>38</v>
      </c>
      <c r="D681" s="5">
        <v>120.226</v>
      </c>
      <c r="E681" s="4">
        <v>99.399759903961595</v>
      </c>
      <c r="F681" s="6">
        <v>0.13205227892867599</v>
      </c>
      <c r="G681" s="6">
        <v>1.1084548269566501</v>
      </c>
    </row>
    <row r="682" spans="1:7">
      <c r="A682" s="1">
        <v>13</v>
      </c>
      <c r="B682" s="1">
        <v>5</v>
      </c>
      <c r="C682" s="1">
        <v>39</v>
      </c>
      <c r="D682" s="5">
        <v>138.03800000000001</v>
      </c>
      <c r="E682" s="4">
        <v>99.769907963185304</v>
      </c>
      <c r="F682" s="6">
        <v>0.15073514624314199</v>
      </c>
      <c r="G682" s="6">
        <v>1.01908645844787</v>
      </c>
    </row>
    <row r="683" spans="1:7">
      <c r="A683" s="1">
        <v>13</v>
      </c>
      <c r="B683" s="1">
        <v>5</v>
      </c>
      <c r="C683" s="1">
        <v>40</v>
      </c>
      <c r="D683" s="5">
        <v>158.489</v>
      </c>
      <c r="E683" s="4">
        <v>99.949979991996798</v>
      </c>
      <c r="F683" s="6">
        <v>0.15982730875635501</v>
      </c>
      <c r="G683" s="6">
        <v>0.82354213340717297</v>
      </c>
    </row>
    <row r="684" spans="1:7">
      <c r="A684" s="1">
        <v>14</v>
      </c>
      <c r="B684" s="1">
        <v>5</v>
      </c>
      <c r="C684" s="1">
        <v>1</v>
      </c>
      <c r="D684" s="5">
        <v>0.72399999999999998</v>
      </c>
      <c r="E684" s="4">
        <v>0</v>
      </c>
      <c r="F684" s="6">
        <v>-0.185077975592188</v>
      </c>
      <c r="G684" s="6">
        <v>-1.65625888641643</v>
      </c>
    </row>
    <row r="685" spans="1:7">
      <c r="A685" s="1">
        <v>14</v>
      </c>
      <c r="B685" s="1">
        <v>5</v>
      </c>
      <c r="C685" s="1">
        <v>2</v>
      </c>
      <c r="D685" s="5">
        <v>0.83199999999999996</v>
      </c>
      <c r="E685" s="4">
        <v>8.0016003200640298E-2</v>
      </c>
      <c r="F685" s="6">
        <v>-0.188255039362417</v>
      </c>
      <c r="G685" s="6">
        <v>-1.9582827655730699</v>
      </c>
    </row>
    <row r="686" spans="1:7">
      <c r="A686" s="1">
        <v>14</v>
      </c>
      <c r="B686" s="1">
        <v>5</v>
      </c>
      <c r="C686" s="1">
        <v>3</v>
      </c>
      <c r="D686" s="5">
        <v>0.95499999999999996</v>
      </c>
      <c r="E686" s="4">
        <v>0.32006401280256103</v>
      </c>
      <c r="F686" s="6">
        <v>-0.17948480490948701</v>
      </c>
      <c r="G686" s="6">
        <v>-2.1818542646936701</v>
      </c>
    </row>
    <row r="687" spans="1:7">
      <c r="A687" s="1">
        <v>14</v>
      </c>
      <c r="B687" s="1">
        <v>5</v>
      </c>
      <c r="C687" s="1">
        <v>4</v>
      </c>
      <c r="D687" s="5">
        <v>1.0960000000000001</v>
      </c>
      <c r="E687" s="4">
        <v>0.80016003200640295</v>
      </c>
      <c r="F687" s="6">
        <v>-0.16042575107764601</v>
      </c>
      <c r="G687" s="6">
        <v>-2.2667946072199801</v>
      </c>
    </row>
    <row r="688" spans="1:7">
      <c r="A688" s="1">
        <v>14</v>
      </c>
      <c r="B688" s="1">
        <v>5</v>
      </c>
      <c r="C688" s="1">
        <v>5</v>
      </c>
      <c r="D688" s="5">
        <v>1.2589999999999999</v>
      </c>
      <c r="E688" s="4">
        <v>1.4802960592118399</v>
      </c>
      <c r="F688" s="6">
        <v>-0.141387240404515</v>
      </c>
      <c r="G688" s="6">
        <v>-2.2795944627848899</v>
      </c>
    </row>
    <row r="689" spans="1:7">
      <c r="A689" s="1">
        <v>14</v>
      </c>
      <c r="B689" s="1">
        <v>5</v>
      </c>
      <c r="C689" s="1">
        <v>6</v>
      </c>
      <c r="D689" s="5">
        <v>1.4450000000000001</v>
      </c>
      <c r="E689" s="4">
        <v>2.36047209441888</v>
      </c>
      <c r="F689" s="6">
        <v>-0.12363029104048499</v>
      </c>
      <c r="G689" s="6">
        <v>-2.23580607439259</v>
      </c>
    </row>
    <row r="690" spans="1:7">
      <c r="A690" s="1">
        <v>14</v>
      </c>
      <c r="B690" s="1">
        <v>5</v>
      </c>
      <c r="C690" s="1">
        <v>7</v>
      </c>
      <c r="D690" s="5">
        <v>1.66</v>
      </c>
      <c r="E690" s="4">
        <v>3.4106821364272801</v>
      </c>
      <c r="F690" s="6">
        <v>-0.110268544581189</v>
      </c>
      <c r="G690" s="6">
        <v>-2.20466866954223</v>
      </c>
    </row>
    <row r="691" spans="1:7">
      <c r="A691" s="1">
        <v>14</v>
      </c>
      <c r="B691" s="1">
        <v>5</v>
      </c>
      <c r="C691" s="1">
        <v>8</v>
      </c>
      <c r="D691" s="5">
        <v>1.905</v>
      </c>
      <c r="E691" s="4">
        <v>4.6209241848369702</v>
      </c>
      <c r="F691" s="6">
        <v>-0.101347747226716</v>
      </c>
      <c r="G691" s="6">
        <v>-2.2132458819290002</v>
      </c>
    </row>
    <row r="692" spans="1:7">
      <c r="A692" s="1">
        <v>14</v>
      </c>
      <c r="B692" s="1">
        <v>5</v>
      </c>
      <c r="C692" s="1">
        <v>9</v>
      </c>
      <c r="D692" s="5">
        <v>2.1880000000000002</v>
      </c>
      <c r="E692" s="4">
        <v>5.9811962392478497</v>
      </c>
      <c r="F692" s="6">
        <v>-9.8018523512665295E-2</v>
      </c>
      <c r="G692" s="6">
        <v>-2.3230226415232398</v>
      </c>
    </row>
    <row r="693" spans="1:7">
      <c r="A693" s="1">
        <v>14</v>
      </c>
      <c r="B693" s="1">
        <v>5</v>
      </c>
      <c r="C693" s="1">
        <v>10</v>
      </c>
      <c r="D693" s="5">
        <v>2.512</v>
      </c>
      <c r="E693" s="4">
        <v>7.4914982996599404</v>
      </c>
      <c r="F693" s="6">
        <v>-9.9823474282267996E-2</v>
      </c>
      <c r="G693" s="6">
        <v>-2.5594219533464</v>
      </c>
    </row>
    <row r="694" spans="1:7">
      <c r="A694" s="1">
        <v>14</v>
      </c>
      <c r="B694" s="1">
        <v>5</v>
      </c>
      <c r="C694" s="1">
        <v>11</v>
      </c>
      <c r="D694" s="5">
        <v>2.8839999999999999</v>
      </c>
      <c r="E694" s="4">
        <v>9.1618323664733108</v>
      </c>
      <c r="F694" s="6">
        <v>-0.106598399539717</v>
      </c>
      <c r="G694" s="6">
        <v>-2.9551653121525101</v>
      </c>
    </row>
    <row r="695" spans="1:7">
      <c r="A695" s="1">
        <v>14</v>
      </c>
      <c r="B695" s="1">
        <v>5</v>
      </c>
      <c r="C695" s="1">
        <v>12</v>
      </c>
      <c r="D695" s="5">
        <v>3.3109999999999999</v>
      </c>
      <c r="E695" s="4">
        <v>11.0122024404881</v>
      </c>
      <c r="F695" s="6">
        <v>-0.11775837407138399</v>
      </c>
      <c r="G695" s="6">
        <v>-3.52699696018139</v>
      </c>
    </row>
    <row r="696" spans="1:7">
      <c r="A696" s="1">
        <v>14</v>
      </c>
      <c r="B696" s="1">
        <v>5</v>
      </c>
      <c r="C696" s="1">
        <v>13</v>
      </c>
      <c r="D696" s="5">
        <v>3.802</v>
      </c>
      <c r="E696" s="4">
        <v>13.0926185237048</v>
      </c>
      <c r="F696" s="6">
        <v>-0.13208419117697301</v>
      </c>
      <c r="G696" s="6">
        <v>-4.2626897109406601</v>
      </c>
    </row>
    <row r="697" spans="1:7">
      <c r="A697" s="1">
        <v>14</v>
      </c>
      <c r="B697" s="1">
        <v>5</v>
      </c>
      <c r="C697" s="1">
        <v>14</v>
      </c>
      <c r="D697" s="5">
        <v>4.3650000000000002</v>
      </c>
      <c r="E697" s="4">
        <v>15.4530906181236</v>
      </c>
      <c r="F697" s="6">
        <v>-0.148223280982996</v>
      </c>
      <c r="G697" s="6">
        <v>-5.1289202218746803</v>
      </c>
    </row>
    <row r="698" spans="1:7">
      <c r="A698" s="1">
        <v>14</v>
      </c>
      <c r="B698" s="1">
        <v>5</v>
      </c>
      <c r="C698" s="1">
        <v>15</v>
      </c>
      <c r="D698" s="5">
        <v>5.0119999999999996</v>
      </c>
      <c r="E698" s="4">
        <v>18.143628725745199</v>
      </c>
      <c r="F698" s="6">
        <v>-0.165274956919085</v>
      </c>
      <c r="G698" s="6">
        <v>-6.0942188846449099</v>
      </c>
    </row>
    <row r="699" spans="1:7">
      <c r="A699" s="1">
        <v>14</v>
      </c>
      <c r="B699" s="1">
        <v>5</v>
      </c>
      <c r="C699" s="1">
        <v>16</v>
      </c>
      <c r="D699" s="5">
        <v>5.7539999999999996</v>
      </c>
      <c r="E699" s="4">
        <v>21.2142428485697</v>
      </c>
      <c r="F699" s="6">
        <v>-0.18193007810834699</v>
      </c>
      <c r="G699" s="6">
        <v>-7.0946586233909299</v>
      </c>
    </row>
    <row r="700" spans="1:7">
      <c r="A700" s="1">
        <v>14</v>
      </c>
      <c r="B700" s="1">
        <v>5</v>
      </c>
      <c r="C700" s="1">
        <v>17</v>
      </c>
      <c r="D700" s="5">
        <v>6.6070000000000002</v>
      </c>
      <c r="E700" s="4">
        <v>24.704940988197599</v>
      </c>
      <c r="F700" s="6">
        <v>-0.19735150778403299</v>
      </c>
      <c r="G700" s="6">
        <v>-8.0718462894172305</v>
      </c>
    </row>
    <row r="701" spans="1:7">
      <c r="A701" s="1">
        <v>14</v>
      </c>
      <c r="B701" s="1">
        <v>5</v>
      </c>
      <c r="C701" s="1">
        <v>18</v>
      </c>
      <c r="D701" s="5">
        <v>7.5860000000000003</v>
      </c>
      <c r="E701" s="4">
        <v>28.625725145029001</v>
      </c>
      <c r="F701" s="6">
        <v>-0.21070512774799699</v>
      </c>
      <c r="G701" s="6">
        <v>-8.9561926837585499</v>
      </c>
    </row>
    <row r="702" spans="1:7">
      <c r="A702" s="1">
        <v>14</v>
      </c>
      <c r="B702" s="1">
        <v>5</v>
      </c>
      <c r="C702" s="1">
        <v>19</v>
      </c>
      <c r="D702" s="5">
        <v>8.7100000000000009</v>
      </c>
      <c r="E702" s="4">
        <v>32.966593318663698</v>
      </c>
      <c r="F702" s="6">
        <v>-0.221357394310151</v>
      </c>
      <c r="G702" s="6">
        <v>-9.6827236180791392</v>
      </c>
    </row>
    <row r="703" spans="1:7">
      <c r="A703" s="1">
        <v>14</v>
      </c>
      <c r="B703" s="1">
        <v>5</v>
      </c>
      <c r="C703" s="1">
        <v>20</v>
      </c>
      <c r="D703" s="5">
        <v>10</v>
      </c>
      <c r="E703" s="4">
        <v>37.677535507101403</v>
      </c>
      <c r="F703" s="6">
        <v>-0.22897930294935301</v>
      </c>
      <c r="G703" s="6">
        <v>-10.2025893688855</v>
      </c>
    </row>
    <row r="704" spans="1:7">
      <c r="A704" s="1">
        <v>14</v>
      </c>
      <c r="B704" s="1">
        <v>5</v>
      </c>
      <c r="C704" s="1">
        <v>21</v>
      </c>
      <c r="D704" s="5">
        <v>11.481999999999999</v>
      </c>
      <c r="E704" s="4">
        <v>42.6785357071414</v>
      </c>
      <c r="F704" s="6">
        <v>-0.233541952356286</v>
      </c>
      <c r="G704" s="6">
        <v>-10.490190866244101</v>
      </c>
    </row>
    <row r="705" spans="1:7">
      <c r="A705" s="1">
        <v>14</v>
      </c>
      <c r="B705" s="1">
        <v>5</v>
      </c>
      <c r="C705" s="1">
        <v>22</v>
      </c>
      <c r="D705" s="5">
        <v>13.183</v>
      </c>
      <c r="E705" s="4">
        <v>47.849569913982798</v>
      </c>
      <c r="F705" s="6">
        <v>-0.23527490537278201</v>
      </c>
      <c r="G705" s="6">
        <v>-10.5451004490995</v>
      </c>
    </row>
    <row r="706" spans="1:7">
      <c r="A706" s="1">
        <v>14</v>
      </c>
      <c r="B706" s="1">
        <v>5</v>
      </c>
      <c r="C706" s="1">
        <v>23</v>
      </c>
      <c r="D706" s="5">
        <v>15.135999999999999</v>
      </c>
      <c r="E706" s="4">
        <v>53.070614122824601</v>
      </c>
      <c r="F706" s="6">
        <v>-0.234380352438328</v>
      </c>
      <c r="G706" s="6">
        <v>-10.3789400909279</v>
      </c>
    </row>
    <row r="707" spans="1:7">
      <c r="A707" s="1">
        <v>14</v>
      </c>
      <c r="B707" s="1">
        <v>5</v>
      </c>
      <c r="C707" s="1">
        <v>24</v>
      </c>
      <c r="D707" s="5">
        <v>17.378</v>
      </c>
      <c r="E707" s="4">
        <v>58.2116423284657</v>
      </c>
      <c r="F707" s="6">
        <v>-0.23126913074339001</v>
      </c>
      <c r="G707" s="6">
        <v>-10.0250446182273</v>
      </c>
    </row>
    <row r="708" spans="1:7">
      <c r="A708" s="1">
        <v>14</v>
      </c>
      <c r="B708" s="1">
        <v>5</v>
      </c>
      <c r="C708" s="1">
        <v>25</v>
      </c>
      <c r="D708" s="5">
        <v>19.952999999999999</v>
      </c>
      <c r="E708" s="4">
        <v>63.162632526505298</v>
      </c>
      <c r="F708" s="6">
        <v>-0.22627071145284</v>
      </c>
      <c r="G708" s="6">
        <v>-9.5202955371959099</v>
      </c>
    </row>
    <row r="709" spans="1:7">
      <c r="A709" s="1">
        <v>14</v>
      </c>
      <c r="B709" s="1">
        <v>5</v>
      </c>
      <c r="C709" s="1">
        <v>26</v>
      </c>
      <c r="D709" s="5">
        <v>22.908999999999999</v>
      </c>
      <c r="E709" s="4">
        <v>67.823564712942598</v>
      </c>
      <c r="F709" s="6">
        <v>-0.21983943291527699</v>
      </c>
      <c r="G709" s="6">
        <v>-8.9112243036950893</v>
      </c>
    </row>
    <row r="710" spans="1:7">
      <c r="A710" s="1">
        <v>14</v>
      </c>
      <c r="B710" s="1">
        <v>5</v>
      </c>
      <c r="C710" s="1">
        <v>27</v>
      </c>
      <c r="D710" s="5">
        <v>26.303000000000001</v>
      </c>
      <c r="E710" s="4">
        <v>72.134426885377096</v>
      </c>
      <c r="F710" s="6">
        <v>-0.212165691574141</v>
      </c>
      <c r="G710" s="6">
        <v>-8.23176747869236</v>
      </c>
    </row>
    <row r="711" spans="1:7">
      <c r="A711" s="1">
        <v>14</v>
      </c>
      <c r="B711" s="1">
        <v>5</v>
      </c>
      <c r="C711" s="1">
        <v>28</v>
      </c>
      <c r="D711" s="5">
        <v>30.2</v>
      </c>
      <c r="E711" s="4">
        <v>76.065213042608505</v>
      </c>
      <c r="F711" s="6">
        <v>-0.20326118995936299</v>
      </c>
      <c r="G711" s="6">
        <v>-7.5067233995392098</v>
      </c>
    </row>
    <row r="712" spans="1:7">
      <c r="A712" s="1">
        <v>14</v>
      </c>
      <c r="B712" s="1">
        <v>5</v>
      </c>
      <c r="C712" s="1">
        <v>29</v>
      </c>
      <c r="D712" s="5">
        <v>34.673999999999999</v>
      </c>
      <c r="E712" s="4">
        <v>79.625925185037005</v>
      </c>
      <c r="F712" s="6">
        <v>-0.192589557450833</v>
      </c>
      <c r="G712" s="6">
        <v>-6.7380609866915098</v>
      </c>
    </row>
    <row r="713" spans="1:7">
      <c r="A713" s="1">
        <v>14</v>
      </c>
      <c r="B713" s="1">
        <v>5</v>
      </c>
      <c r="C713" s="1">
        <v>30</v>
      </c>
      <c r="D713" s="5">
        <v>39.811</v>
      </c>
      <c r="E713" s="4">
        <v>82.846569313862801</v>
      </c>
      <c r="F713" s="7">
        <v>-0.17935360848735901</v>
      </c>
      <c r="G713" s="6">
        <v>-5.9212528323272702</v>
      </c>
    </row>
    <row r="714" spans="1:7">
      <c r="A714" s="1">
        <v>14</v>
      </c>
      <c r="B714" s="1">
        <v>5</v>
      </c>
      <c r="C714" s="1">
        <v>31</v>
      </c>
      <c r="D714" s="5">
        <v>45.709000000000003</v>
      </c>
      <c r="E714" s="4">
        <v>85.7571514302861</v>
      </c>
      <c r="F714" s="7">
        <v>-0.16282089940342001</v>
      </c>
      <c r="G714" s="6">
        <v>-5.0594901760627904</v>
      </c>
    </row>
    <row r="715" spans="1:7">
      <c r="A715" s="1">
        <v>14</v>
      </c>
      <c r="B715" s="1">
        <v>5</v>
      </c>
      <c r="C715" s="1">
        <v>32</v>
      </c>
      <c r="D715" s="5">
        <v>52.481000000000002</v>
      </c>
      <c r="E715" s="4">
        <v>88.377675535107002</v>
      </c>
      <c r="F715" s="6">
        <v>-0.14257756450996401</v>
      </c>
      <c r="G715" s="6">
        <v>-4.1703640299531202</v>
      </c>
    </row>
    <row r="716" spans="1:7">
      <c r="A716" s="1">
        <v>14</v>
      </c>
      <c r="B716" s="1">
        <v>5</v>
      </c>
      <c r="C716" s="1">
        <v>33</v>
      </c>
      <c r="D716" s="5">
        <v>60.256</v>
      </c>
      <c r="E716" s="4">
        <v>90.728145629125805</v>
      </c>
      <c r="F716" s="6">
        <v>-0.118196341518675</v>
      </c>
      <c r="G716" s="6">
        <v>-3.2723904679904501</v>
      </c>
    </row>
    <row r="717" spans="1:7">
      <c r="A717" s="1">
        <v>14</v>
      </c>
      <c r="B717" s="1">
        <v>5</v>
      </c>
      <c r="C717" s="1">
        <v>34</v>
      </c>
      <c r="D717" s="5">
        <v>69.183000000000007</v>
      </c>
      <c r="E717" s="4">
        <v>92.818563712742602</v>
      </c>
      <c r="F717" s="6">
        <v>-8.9557732812473104E-2</v>
      </c>
      <c r="G717" s="6">
        <v>-2.3931700487389</v>
      </c>
    </row>
    <row r="718" spans="1:7">
      <c r="A718" s="1">
        <v>14</v>
      </c>
      <c r="B718" s="1">
        <v>5</v>
      </c>
      <c r="C718" s="1">
        <v>35</v>
      </c>
      <c r="D718" s="5">
        <v>79.433000000000007</v>
      </c>
      <c r="E718" s="4">
        <v>94.638927785557101</v>
      </c>
      <c r="F718" s="6">
        <v>-5.7413145573604302E-2</v>
      </c>
      <c r="G718" s="6">
        <v>-1.57770045160488</v>
      </c>
    </row>
    <row r="719" spans="1:7">
      <c r="A719" s="1">
        <v>14</v>
      </c>
      <c r="B719" s="1">
        <v>5</v>
      </c>
      <c r="C719" s="1">
        <v>36</v>
      </c>
      <c r="D719" s="5">
        <v>91.200999999999993</v>
      </c>
      <c r="E719" s="4">
        <v>96.179235847169394</v>
      </c>
      <c r="F719" s="6">
        <v>-2.2902896648705501E-2</v>
      </c>
      <c r="G719" s="6">
        <v>-0.86754455688958398</v>
      </c>
    </row>
    <row r="720" spans="1:7">
      <c r="A720" s="1">
        <v>14</v>
      </c>
      <c r="B720" s="1">
        <v>5</v>
      </c>
      <c r="C720" s="1">
        <v>37</v>
      </c>
      <c r="D720" s="5">
        <v>104.71299999999999</v>
      </c>
      <c r="E720" s="4">
        <v>97.419483896779397</v>
      </c>
      <c r="F720" s="6">
        <v>1.15436363979434E-2</v>
      </c>
      <c r="G720" s="6">
        <v>-0.31077078679744802</v>
      </c>
    </row>
    <row r="721" spans="1:7">
      <c r="A721" s="1">
        <v>14</v>
      </c>
      <c r="B721" s="1">
        <v>5</v>
      </c>
      <c r="C721" s="1">
        <v>38</v>
      </c>
      <c r="D721" s="5">
        <v>120.226</v>
      </c>
      <c r="E721" s="4">
        <v>98.369673934787002</v>
      </c>
      <c r="F721" s="6">
        <v>4.4035633601652198E-2</v>
      </c>
      <c r="G721" s="6">
        <v>7.83688577820527E-2</v>
      </c>
    </row>
    <row r="722" spans="1:7">
      <c r="A722" s="1">
        <v>14</v>
      </c>
      <c r="B722" s="1">
        <v>5</v>
      </c>
      <c r="C722" s="1">
        <v>39</v>
      </c>
      <c r="D722" s="5">
        <v>138.03800000000001</v>
      </c>
      <c r="E722" s="4">
        <v>99.049809961992395</v>
      </c>
      <c r="F722" s="6">
        <v>7.2268994032331793E-2</v>
      </c>
      <c r="G722" s="6">
        <v>0.29898845725496398</v>
      </c>
    </row>
    <row r="723" spans="1:7">
      <c r="A723" s="1">
        <v>14</v>
      </c>
      <c r="B723" s="1">
        <v>5</v>
      </c>
      <c r="C723" s="1">
        <v>40</v>
      </c>
      <c r="D723" s="5">
        <v>158.489</v>
      </c>
      <c r="E723" s="4">
        <v>99.499899979996002</v>
      </c>
      <c r="F723" s="6">
        <v>9.4500945525245905E-2</v>
      </c>
      <c r="G723" s="6">
        <v>0.37346212140637602</v>
      </c>
    </row>
    <row r="724" spans="1:7">
      <c r="A724" s="1">
        <v>14</v>
      </c>
      <c r="B724" s="1">
        <v>5</v>
      </c>
      <c r="C724" s="1">
        <v>41</v>
      </c>
      <c r="D724" s="5">
        <v>181.97</v>
      </c>
      <c r="E724" s="4">
        <v>99.7699539907982</v>
      </c>
      <c r="F724" s="6">
        <v>0.109543544483098</v>
      </c>
      <c r="G724" s="6">
        <v>0.33696495825876099</v>
      </c>
    </row>
    <row r="725" spans="1:7">
      <c r="A725" s="1">
        <v>14</v>
      </c>
      <c r="B725" s="1">
        <v>5</v>
      </c>
      <c r="C725" s="1">
        <v>42</v>
      </c>
      <c r="D725" s="5">
        <v>208.93</v>
      </c>
      <c r="E725" s="4">
        <v>99.919983996799402</v>
      </c>
      <c r="F725" s="6">
        <v>0.118518566478892</v>
      </c>
      <c r="G725" s="6">
        <v>0.23713122584707899</v>
      </c>
    </row>
    <row r="726" spans="1:7">
      <c r="A726" s="1">
        <v>15</v>
      </c>
      <c r="B726" s="1">
        <v>5</v>
      </c>
      <c r="C726" s="1">
        <v>1</v>
      </c>
      <c r="D726" s="5">
        <v>0.72399999999999998</v>
      </c>
      <c r="E726" s="4">
        <v>0</v>
      </c>
      <c r="F726" s="6">
        <v>-0.185077975592188</v>
      </c>
      <c r="G726" s="6">
        <v>-1.65625888641643</v>
      </c>
    </row>
    <row r="727" spans="1:7">
      <c r="A727" s="1">
        <v>15</v>
      </c>
      <c r="B727" s="1">
        <v>5</v>
      </c>
      <c r="C727" s="1">
        <v>2</v>
      </c>
      <c r="D727" s="5">
        <v>0.83199999999999996</v>
      </c>
      <c r="E727" s="4">
        <v>8.9999999999975003E-2</v>
      </c>
      <c r="F727" s="6">
        <v>-0.186537208660259</v>
      </c>
      <c r="G727" s="6">
        <v>-1.9482987687737401</v>
      </c>
    </row>
    <row r="728" spans="1:7">
      <c r="A728" s="1">
        <v>15</v>
      </c>
      <c r="B728" s="1">
        <v>5</v>
      </c>
      <c r="C728" s="1">
        <v>3</v>
      </c>
      <c r="D728" s="5">
        <v>0.95499999999999996</v>
      </c>
      <c r="E728" s="4">
        <v>0.34999999999997999</v>
      </c>
      <c r="F728" s="6">
        <v>-0.17601334005361299</v>
      </c>
      <c r="G728" s="6">
        <v>-2.1519182774962502</v>
      </c>
    </row>
    <row r="729" spans="1:7">
      <c r="A729" s="1">
        <v>15</v>
      </c>
      <c r="B729" s="1">
        <v>5</v>
      </c>
      <c r="C729" s="1">
        <v>4</v>
      </c>
      <c r="D729" s="5">
        <v>1.0960000000000001</v>
      </c>
      <c r="E729" s="4">
        <v>0.859999999999985</v>
      </c>
      <c r="F729" s="6">
        <v>-0.15527103558817501</v>
      </c>
      <c r="G729" s="6">
        <v>-2.2069546392263999</v>
      </c>
    </row>
    <row r="730" spans="1:7">
      <c r="A730" s="1">
        <v>15</v>
      </c>
      <c r="B730" s="1">
        <v>5</v>
      </c>
      <c r="C730" s="1">
        <v>5</v>
      </c>
      <c r="D730" s="5">
        <v>1.2589999999999999</v>
      </c>
      <c r="E730" s="4">
        <v>1.5799999999999801</v>
      </c>
      <c r="F730" s="6">
        <v>-0.13449650312564801</v>
      </c>
      <c r="G730" s="6">
        <v>-2.1798905219967502</v>
      </c>
    </row>
    <row r="731" spans="1:7">
      <c r="A731" s="1">
        <v>15</v>
      </c>
      <c r="B731" s="1">
        <v>5</v>
      </c>
      <c r="C731" s="1">
        <v>6</v>
      </c>
      <c r="D731" s="5">
        <v>1.4450000000000001</v>
      </c>
      <c r="E731" s="4">
        <v>2.50999999999999</v>
      </c>
      <c r="F731" s="6">
        <v>-0.114976886999585</v>
      </c>
      <c r="G731" s="6">
        <v>-2.08627816881148</v>
      </c>
    </row>
    <row r="732" spans="1:7">
      <c r="A732" s="1">
        <v>15</v>
      </c>
      <c r="B732" s="1">
        <v>5</v>
      </c>
      <c r="C732" s="1">
        <v>7</v>
      </c>
      <c r="D732" s="5">
        <v>1.66</v>
      </c>
      <c r="E732" s="4">
        <v>3.63</v>
      </c>
      <c r="F732" s="6">
        <v>-9.9319722797012594E-2</v>
      </c>
      <c r="G732" s="6">
        <v>-1.98535080596951</v>
      </c>
    </row>
    <row r="733" spans="1:7">
      <c r="A733" s="1">
        <v>15</v>
      </c>
      <c r="B733" s="1">
        <v>5</v>
      </c>
      <c r="C733" s="1">
        <v>8</v>
      </c>
      <c r="D733" s="5">
        <v>1.905</v>
      </c>
      <c r="E733" s="4">
        <v>4.92</v>
      </c>
      <c r="F733" s="6">
        <v>-8.8185955408083105E-2</v>
      </c>
      <c r="G733" s="6">
        <v>-1.91417006676597</v>
      </c>
    </row>
    <row r="734" spans="1:7">
      <c r="A734" s="1">
        <v>15</v>
      </c>
      <c r="B734" s="1">
        <v>5</v>
      </c>
      <c r="C734" s="1">
        <v>9</v>
      </c>
      <c r="D734" s="5">
        <v>2.1880000000000002</v>
      </c>
      <c r="E734" s="4">
        <v>6.37</v>
      </c>
      <c r="F734" s="6">
        <v>-8.2693938207881401E-2</v>
      </c>
      <c r="G734" s="6">
        <v>-1.9342188807710901</v>
      </c>
    </row>
    <row r="735" spans="1:7">
      <c r="A735" s="1">
        <v>15</v>
      </c>
      <c r="B735" s="1">
        <v>5</v>
      </c>
      <c r="C735" s="1">
        <v>10</v>
      </c>
      <c r="D735" s="5">
        <v>2.512</v>
      </c>
      <c r="E735" s="4">
        <v>7.97</v>
      </c>
      <c r="F735" s="6">
        <v>-8.2716947013323799E-2</v>
      </c>
      <c r="G735" s="6">
        <v>-2.0809202530063402</v>
      </c>
    </row>
    <row r="736" spans="1:7">
      <c r="A736" s="1">
        <v>15</v>
      </c>
      <c r="B736" s="1">
        <v>5</v>
      </c>
      <c r="C736" s="1">
        <v>11</v>
      </c>
      <c r="D736" s="5">
        <v>2.8839999999999999</v>
      </c>
      <c r="E736" s="4">
        <v>9.73</v>
      </c>
      <c r="F736" s="6">
        <v>-8.79914942703557E-2</v>
      </c>
      <c r="G736" s="6">
        <v>-2.38699767862582</v>
      </c>
    </row>
    <row r="737" spans="1:7">
      <c r="A737" s="1">
        <v>15</v>
      </c>
      <c r="B737" s="1">
        <v>5</v>
      </c>
      <c r="C737" s="1">
        <v>12</v>
      </c>
      <c r="D737" s="5">
        <v>3.3109999999999999</v>
      </c>
      <c r="E737" s="4">
        <v>11.67</v>
      </c>
      <c r="F737" s="6">
        <v>-9.7863905128243403E-2</v>
      </c>
      <c r="G737" s="6">
        <v>-2.8691994006694901</v>
      </c>
    </row>
    <row r="738" spans="1:7">
      <c r="A738" s="1">
        <v>15</v>
      </c>
      <c r="B738" s="1">
        <v>5</v>
      </c>
      <c r="C738" s="1">
        <v>13</v>
      </c>
      <c r="D738" s="5">
        <v>3.802</v>
      </c>
      <c r="E738" s="4">
        <v>13.84</v>
      </c>
      <c r="F738" s="6">
        <v>-0.111073157476305</v>
      </c>
      <c r="G738" s="6">
        <v>-3.5153082346454601</v>
      </c>
    </row>
    <row r="739" spans="1:7">
      <c r="A739" s="1">
        <v>15</v>
      </c>
      <c r="B739" s="1">
        <v>5</v>
      </c>
      <c r="C739" s="1">
        <v>14</v>
      </c>
      <c r="D739" s="5">
        <v>4.3650000000000002</v>
      </c>
      <c r="E739" s="4">
        <v>16.29</v>
      </c>
      <c r="F739" s="6">
        <v>-0.126222802689234</v>
      </c>
      <c r="G739" s="6">
        <v>-4.2920108399982801</v>
      </c>
    </row>
    <row r="740" spans="1:7">
      <c r="A740" s="1">
        <v>15</v>
      </c>
      <c r="B740" s="1">
        <v>5</v>
      </c>
      <c r="C740" s="1">
        <v>15</v>
      </c>
      <c r="D740" s="5">
        <v>5.0119999999999996</v>
      </c>
      <c r="E740" s="4">
        <v>19.079999999999998</v>
      </c>
      <c r="F740" s="6">
        <v>-0.14212442176107901</v>
      </c>
      <c r="G740" s="6">
        <v>-5.1578476103901103</v>
      </c>
    </row>
    <row r="741" spans="1:7">
      <c r="A741" s="1">
        <v>15</v>
      </c>
      <c r="B741" s="1">
        <v>5</v>
      </c>
      <c r="C741" s="1">
        <v>16</v>
      </c>
      <c r="D741" s="5">
        <v>5.7539999999999996</v>
      </c>
      <c r="E741" s="4">
        <v>22.25</v>
      </c>
      <c r="F741" s="6">
        <v>-0.15769526696897901</v>
      </c>
      <c r="G741" s="6">
        <v>-6.0589014719606302</v>
      </c>
    </row>
    <row r="742" spans="1:7">
      <c r="A742" s="1">
        <v>15</v>
      </c>
      <c r="B742" s="1">
        <v>5</v>
      </c>
      <c r="C742" s="1">
        <v>17</v>
      </c>
      <c r="D742" s="5">
        <v>6.6070000000000002</v>
      </c>
      <c r="E742" s="4">
        <v>25.84</v>
      </c>
      <c r="F742" s="6">
        <v>-0.17204439396797899</v>
      </c>
      <c r="G742" s="6">
        <v>-6.9367872776148296</v>
      </c>
    </row>
    <row r="743" spans="1:7">
      <c r="A743" s="1">
        <v>15</v>
      </c>
      <c r="B743" s="1">
        <v>5</v>
      </c>
      <c r="C743" s="1">
        <v>18</v>
      </c>
      <c r="D743" s="5">
        <v>7.5860000000000003</v>
      </c>
      <c r="E743" s="4">
        <v>29.86</v>
      </c>
      <c r="F743" s="6">
        <v>-0.184276273604666</v>
      </c>
      <c r="G743" s="6">
        <v>-7.7219178287875501</v>
      </c>
    </row>
    <row r="744" spans="1:7">
      <c r="A744" s="1">
        <v>15</v>
      </c>
      <c r="B744" s="1">
        <v>5</v>
      </c>
      <c r="C744" s="1">
        <v>19</v>
      </c>
      <c r="D744" s="5">
        <v>8.7100000000000009</v>
      </c>
      <c r="E744" s="4">
        <v>34.299999999999997</v>
      </c>
      <c r="F744" s="6">
        <v>-0.19369567188392001</v>
      </c>
      <c r="G744" s="6">
        <v>-8.3493169367428504</v>
      </c>
    </row>
    <row r="745" spans="1:7">
      <c r="A745" s="1">
        <v>15</v>
      </c>
      <c r="B745" s="1">
        <v>5</v>
      </c>
      <c r="C745" s="1">
        <v>20</v>
      </c>
      <c r="D745" s="5">
        <v>10</v>
      </c>
      <c r="E745" s="4">
        <v>39.11</v>
      </c>
      <c r="F745" s="6">
        <v>-0.19990816762955099</v>
      </c>
      <c r="G745" s="6">
        <v>-8.7701248759868999</v>
      </c>
    </row>
    <row r="746" spans="1:7">
      <c r="A746" s="1">
        <v>15</v>
      </c>
      <c r="B746" s="1">
        <v>5</v>
      </c>
      <c r="C746" s="1">
        <v>21</v>
      </c>
      <c r="D746" s="5">
        <v>11.481999999999999</v>
      </c>
      <c r="E746" s="4">
        <v>44.22</v>
      </c>
      <c r="F746" s="6">
        <v>-0.202617891478097</v>
      </c>
      <c r="G746" s="6">
        <v>-8.9487265733855104</v>
      </c>
    </row>
    <row r="747" spans="1:7">
      <c r="A747" s="1">
        <v>15</v>
      </c>
      <c r="B747" s="1">
        <v>5</v>
      </c>
      <c r="C747" s="1">
        <v>22</v>
      </c>
      <c r="D747" s="5">
        <v>13.183</v>
      </c>
      <c r="E747" s="4">
        <v>49.51</v>
      </c>
      <c r="F747" s="6">
        <v>-0.201985600628933</v>
      </c>
      <c r="G747" s="6">
        <v>-8.8846703630823196</v>
      </c>
    </row>
    <row r="748" spans="1:7">
      <c r="A748" s="1">
        <v>15</v>
      </c>
      <c r="B748" s="1">
        <v>5</v>
      </c>
      <c r="C748" s="1">
        <v>23</v>
      </c>
      <c r="D748" s="5">
        <v>15.135999999999999</v>
      </c>
      <c r="E748" s="4">
        <v>54.86</v>
      </c>
      <c r="F748" s="6">
        <v>-0.19813040018255901</v>
      </c>
      <c r="G748" s="6">
        <v>-8.5895542137524608</v>
      </c>
    </row>
    <row r="749" spans="1:7">
      <c r="A749" s="1">
        <v>15</v>
      </c>
      <c r="B749" s="1">
        <v>5</v>
      </c>
      <c r="C749" s="1">
        <v>24</v>
      </c>
      <c r="D749" s="5">
        <v>17.378</v>
      </c>
      <c r="E749" s="4">
        <v>60.14</v>
      </c>
      <c r="F749" s="6">
        <v>-0.19136280377280701</v>
      </c>
      <c r="G749" s="6">
        <v>-8.0966869466929694</v>
      </c>
    </row>
    <row r="750" spans="1:7">
      <c r="A750" s="1">
        <v>15</v>
      </c>
      <c r="B750" s="1">
        <v>5</v>
      </c>
      <c r="C750" s="1">
        <v>25</v>
      </c>
      <c r="D750" s="5">
        <v>19.952999999999999</v>
      </c>
      <c r="E750" s="4">
        <v>65.22</v>
      </c>
      <c r="F750" s="6">
        <v>-0.18232026194223699</v>
      </c>
      <c r="G750" s="6">
        <v>-7.4629280637012103</v>
      </c>
    </row>
    <row r="751" spans="1:7">
      <c r="A751" s="1">
        <v>15</v>
      </c>
      <c r="B751" s="1">
        <v>5</v>
      </c>
      <c r="C751" s="1">
        <v>26</v>
      </c>
      <c r="D751" s="5">
        <v>22.908999999999999</v>
      </c>
      <c r="E751" s="4">
        <v>70</v>
      </c>
      <c r="F751" s="6">
        <v>-0.17137128729138801</v>
      </c>
      <c r="G751" s="6">
        <v>-6.7347890166376896</v>
      </c>
    </row>
    <row r="752" spans="1:7">
      <c r="A752" s="1">
        <v>15</v>
      </c>
      <c r="B752" s="1">
        <v>5</v>
      </c>
      <c r="C752" s="1">
        <v>27</v>
      </c>
      <c r="D752" s="5">
        <v>26.303000000000001</v>
      </c>
      <c r="E752" s="4">
        <v>74.41</v>
      </c>
      <c r="F752" s="6">
        <v>-0.15885588520555199</v>
      </c>
      <c r="G752" s="6">
        <v>-5.9561943640694599</v>
      </c>
    </row>
    <row r="753" spans="1:7">
      <c r="A753" s="1">
        <v>15</v>
      </c>
      <c r="B753" s="1">
        <v>5</v>
      </c>
      <c r="C753" s="1">
        <v>28</v>
      </c>
      <c r="D753" s="5">
        <v>30.2</v>
      </c>
      <c r="E753" s="4">
        <v>78.400000000000006</v>
      </c>
      <c r="F753" s="6">
        <v>-0.145240508143191</v>
      </c>
      <c r="G753" s="6">
        <v>-5.1719364421477101</v>
      </c>
    </row>
    <row r="754" spans="1:7">
      <c r="A754" s="1">
        <v>15</v>
      </c>
      <c r="B754" s="1">
        <v>5</v>
      </c>
      <c r="C754" s="1">
        <v>29</v>
      </c>
      <c r="D754" s="5">
        <v>34.673999999999999</v>
      </c>
      <c r="E754" s="4">
        <v>81.96</v>
      </c>
      <c r="F754" s="6">
        <v>-0.13057987330496201</v>
      </c>
      <c r="G754" s="6">
        <v>-4.40398617172852</v>
      </c>
    </row>
    <row r="755" spans="1:7">
      <c r="A755" s="1">
        <v>15</v>
      </c>
      <c r="B755" s="1">
        <v>5</v>
      </c>
      <c r="C755" s="1">
        <v>30</v>
      </c>
      <c r="D755" s="5">
        <v>39.811</v>
      </c>
      <c r="E755" s="4">
        <v>85.1</v>
      </c>
      <c r="F755" s="7">
        <v>-0.114861858307461</v>
      </c>
      <c r="G755" s="6">
        <v>-3.6678221461900802</v>
      </c>
    </row>
    <row r="756" spans="1:7">
      <c r="A756" s="1">
        <v>15</v>
      </c>
      <c r="B756" s="1">
        <v>5</v>
      </c>
      <c r="C756" s="1">
        <v>31</v>
      </c>
      <c r="D756" s="5">
        <v>45.709000000000003</v>
      </c>
      <c r="E756" s="4">
        <v>87.84</v>
      </c>
      <c r="F756" s="7">
        <v>-9.8109575874713195E-2</v>
      </c>
      <c r="G756" s="6">
        <v>-2.9766416063488901</v>
      </c>
    </row>
    <row r="757" spans="1:7">
      <c r="A757" s="1">
        <v>15</v>
      </c>
      <c r="B757" s="1">
        <v>5</v>
      </c>
      <c r="C757" s="1">
        <v>32</v>
      </c>
      <c r="D757" s="5">
        <v>52.481000000000002</v>
      </c>
      <c r="E757" s="4">
        <v>90.21</v>
      </c>
      <c r="F757" s="6">
        <v>-8.0273961662519502E-2</v>
      </c>
      <c r="G757" s="6">
        <v>-2.33803956506013</v>
      </c>
    </row>
    <row r="758" spans="1:7">
      <c r="A758" s="1">
        <v>15</v>
      </c>
      <c r="B758" s="1">
        <v>5</v>
      </c>
      <c r="C758" s="1">
        <v>33</v>
      </c>
      <c r="D758" s="5">
        <v>60.256</v>
      </c>
      <c r="E758" s="4">
        <v>92.24</v>
      </c>
      <c r="F758" s="6">
        <v>-6.1429022248789801E-2</v>
      </c>
      <c r="G758" s="6">
        <v>-1.76053609711626</v>
      </c>
    </row>
    <row r="759" spans="1:7">
      <c r="A759" s="1">
        <v>15</v>
      </c>
      <c r="B759" s="1">
        <v>5</v>
      </c>
      <c r="C759" s="1">
        <v>34</v>
      </c>
      <c r="D759" s="5">
        <v>69.183000000000007</v>
      </c>
      <c r="E759" s="4">
        <v>93.96</v>
      </c>
      <c r="F759" s="6">
        <v>-4.1742979783994001E-2</v>
      </c>
      <c r="G759" s="6">
        <v>-1.2517337614815001</v>
      </c>
    </row>
    <row r="760" spans="1:7">
      <c r="A760" s="1">
        <v>15</v>
      </c>
      <c r="B760" s="1">
        <v>5</v>
      </c>
      <c r="C760" s="1">
        <v>35</v>
      </c>
      <c r="D760" s="5">
        <v>79.433000000000007</v>
      </c>
      <c r="E760" s="4">
        <v>95.4</v>
      </c>
      <c r="F760" s="6">
        <v>-2.1425652907958101E-2</v>
      </c>
      <c r="G760" s="6">
        <v>-0.81662823716197896</v>
      </c>
    </row>
    <row r="761" spans="1:7">
      <c r="A761" s="1">
        <v>15</v>
      </c>
      <c r="B761" s="1">
        <v>5</v>
      </c>
      <c r="C761" s="1">
        <v>36</v>
      </c>
      <c r="D761" s="5">
        <v>91.200999999999993</v>
      </c>
      <c r="E761" s="4">
        <v>96.58</v>
      </c>
      <c r="F761" s="6">
        <v>-1.22544713094374E-3</v>
      </c>
      <c r="G761" s="6">
        <v>-0.46678040405898003</v>
      </c>
    </row>
    <row r="762" spans="1:7">
      <c r="A762" s="1">
        <v>15</v>
      </c>
      <c r="B762" s="1">
        <v>5</v>
      </c>
      <c r="C762" s="1">
        <v>37</v>
      </c>
      <c r="D762" s="5">
        <v>104.71299999999999</v>
      </c>
      <c r="E762" s="4">
        <v>97.52</v>
      </c>
      <c r="F762" s="6">
        <v>1.7851147668231301E-2</v>
      </c>
      <c r="G762" s="6">
        <v>-0.21025468357684901</v>
      </c>
    </row>
    <row r="763" spans="1:7">
      <c r="A763" s="1">
        <v>15</v>
      </c>
      <c r="B763" s="1">
        <v>5</v>
      </c>
      <c r="C763" s="1">
        <v>38</v>
      </c>
      <c r="D763" s="5">
        <v>120.226</v>
      </c>
      <c r="E763" s="4">
        <v>98.24</v>
      </c>
      <c r="F763" s="6">
        <v>3.4456529561813699E-2</v>
      </c>
      <c r="G763" s="6">
        <v>-5.1305077004954597E-2</v>
      </c>
    </row>
    <row r="764" spans="1:7">
      <c r="A764" s="1">
        <v>15</v>
      </c>
      <c r="B764" s="1">
        <v>5</v>
      </c>
      <c r="C764" s="1">
        <v>39</v>
      </c>
      <c r="D764" s="5">
        <v>138.03800000000001</v>
      </c>
      <c r="E764" s="4">
        <v>98.77</v>
      </c>
      <c r="F764" s="6">
        <v>4.7594072438004197E-2</v>
      </c>
      <c r="G764" s="6">
        <v>1.91784952625653E-2</v>
      </c>
    </row>
    <row r="765" spans="1:7">
      <c r="A765" s="1">
        <v>15</v>
      </c>
      <c r="B765" s="1">
        <v>5</v>
      </c>
      <c r="C765" s="1">
        <v>40</v>
      </c>
      <c r="D765" s="5">
        <v>158.489</v>
      </c>
      <c r="E765" s="4">
        <v>99.13</v>
      </c>
      <c r="F765" s="6">
        <v>5.5204027452576E-2</v>
      </c>
      <c r="G765" s="6">
        <v>3.5621414103701502E-3</v>
      </c>
    </row>
    <row r="766" spans="1:7">
      <c r="A766" s="1">
        <v>15</v>
      </c>
      <c r="B766" s="1">
        <v>5</v>
      </c>
      <c r="C766" s="1">
        <v>41</v>
      </c>
      <c r="D766" s="5">
        <v>181.97</v>
      </c>
      <c r="E766" s="4">
        <v>99.36</v>
      </c>
      <c r="F766" s="6">
        <v>5.6978909203877999E-2</v>
      </c>
      <c r="G766" s="6">
        <v>-7.2989032539439294E-2</v>
      </c>
    </row>
    <row r="767" spans="1:7">
      <c r="A767" s="1">
        <v>15</v>
      </c>
      <c r="B767" s="1">
        <v>5</v>
      </c>
      <c r="C767" s="1">
        <v>42</v>
      </c>
      <c r="D767" s="5">
        <v>208.93</v>
      </c>
      <c r="E767" s="4">
        <v>99.5</v>
      </c>
      <c r="F767" s="6">
        <v>5.36686447434589E-2</v>
      </c>
      <c r="G767" s="6">
        <v>-0.182852770952323</v>
      </c>
    </row>
    <row r="768" spans="1:7">
      <c r="A768" s="1">
        <v>15</v>
      </c>
      <c r="B768" s="1">
        <v>5</v>
      </c>
      <c r="C768" s="1">
        <v>43</v>
      </c>
      <c r="D768" s="5">
        <v>239.88300000000001</v>
      </c>
      <c r="E768" s="4">
        <v>99.57</v>
      </c>
      <c r="F768" s="6">
        <v>4.4882145764441703E-2</v>
      </c>
      <c r="G768" s="6">
        <v>-0.31628977705369699</v>
      </c>
    </row>
    <row r="769" spans="1:7">
      <c r="A769" s="1">
        <v>15</v>
      </c>
      <c r="B769" s="1">
        <v>5</v>
      </c>
      <c r="C769" s="1">
        <v>44</v>
      </c>
      <c r="D769" s="5">
        <v>275.423</v>
      </c>
      <c r="E769" s="4">
        <v>99.57</v>
      </c>
      <c r="F769" s="6">
        <v>2.8378852442401601E-2</v>
      </c>
      <c r="G769" s="6">
        <v>-0.48179738367441899</v>
      </c>
    </row>
    <row r="770" spans="1:7">
      <c r="A770" s="1">
        <v>15</v>
      </c>
      <c r="B770" s="1">
        <v>5</v>
      </c>
      <c r="C770" s="1">
        <v>45</v>
      </c>
      <c r="D770" s="5">
        <v>316.22800000000001</v>
      </c>
      <c r="E770" s="4">
        <v>99.57</v>
      </c>
      <c r="F770" s="6">
        <v>1.3057035429976899E-2</v>
      </c>
      <c r="G770" s="6">
        <v>-0.61634735247406502</v>
      </c>
    </row>
    <row r="771" spans="1:7">
      <c r="A771" s="1">
        <v>15</v>
      </c>
      <c r="B771" s="1">
        <v>5</v>
      </c>
      <c r="C771" s="1">
        <v>46</v>
      </c>
      <c r="D771" s="5">
        <v>363.07799999999997</v>
      </c>
      <c r="E771" s="4">
        <v>99.57</v>
      </c>
      <c r="F771" s="6">
        <v>-1.19971155514222E-3</v>
      </c>
      <c r="G771" s="6">
        <v>-0.72566884042546997</v>
      </c>
    </row>
    <row r="772" spans="1:7">
      <c r="A772" s="1">
        <v>15</v>
      </c>
      <c r="B772" s="1">
        <v>5</v>
      </c>
      <c r="C772" s="1">
        <v>47</v>
      </c>
      <c r="D772" s="5">
        <v>416.86900000000003</v>
      </c>
      <c r="E772" s="4">
        <v>99.57</v>
      </c>
      <c r="F772" s="6">
        <v>-1.44963254744357E-2</v>
      </c>
      <c r="G772" s="6">
        <v>-0.81445238514842799</v>
      </c>
    </row>
    <row r="773" spans="1:7">
      <c r="A773" s="1">
        <v>15</v>
      </c>
      <c r="B773" s="1">
        <v>5</v>
      </c>
      <c r="C773" s="1">
        <v>48</v>
      </c>
      <c r="D773" s="5">
        <v>478.63</v>
      </c>
      <c r="E773" s="4">
        <v>99.6</v>
      </c>
      <c r="F773" s="6">
        <v>-2.1947051240127802E-2</v>
      </c>
      <c r="G773" s="6">
        <v>-0.85653015020550105</v>
      </c>
    </row>
    <row r="774" spans="1:7">
      <c r="A774" s="1">
        <v>15</v>
      </c>
      <c r="B774" s="1">
        <v>5</v>
      </c>
      <c r="C774" s="1">
        <v>49</v>
      </c>
      <c r="D774" s="5">
        <v>549.54100000000005</v>
      </c>
      <c r="E774" s="4">
        <v>99.68</v>
      </c>
      <c r="F774" s="6">
        <v>-1.90144138255323E-2</v>
      </c>
      <c r="G774" s="6">
        <v>-0.83502701821888103</v>
      </c>
    </row>
    <row r="775" spans="1:7">
      <c r="A775" s="1">
        <v>15</v>
      </c>
      <c r="B775" s="1">
        <v>5</v>
      </c>
      <c r="C775" s="1">
        <v>50</v>
      </c>
      <c r="D775" s="5">
        <v>630.95699999999999</v>
      </c>
      <c r="E775" s="4">
        <v>99.77</v>
      </c>
      <c r="F775" s="6">
        <v>-1.0922381173949501E-2</v>
      </c>
      <c r="G775" s="6">
        <v>-0.79248998695929596</v>
      </c>
    </row>
    <row r="776" spans="1:7">
      <c r="A776" s="1">
        <v>15</v>
      </c>
      <c r="B776" s="1">
        <v>5</v>
      </c>
      <c r="C776" s="1">
        <v>51</v>
      </c>
      <c r="D776" s="5">
        <v>724.43600000000004</v>
      </c>
      <c r="E776" s="4">
        <v>99.86</v>
      </c>
      <c r="F776" s="6">
        <v>1.8392055169536099E-3</v>
      </c>
      <c r="G776" s="6">
        <v>-0.74099335126592802</v>
      </c>
    </row>
    <row r="777" spans="1:7">
      <c r="A777" s="1">
        <v>15</v>
      </c>
      <c r="B777" s="1">
        <v>5</v>
      </c>
      <c r="C777" s="1">
        <v>52</v>
      </c>
      <c r="D777" s="5">
        <v>831.76400000000001</v>
      </c>
      <c r="E777" s="4">
        <v>99.94</v>
      </c>
      <c r="F777" s="6">
        <v>1.89353964337425E-2</v>
      </c>
      <c r="G777" s="6">
        <v>-0.69222294658136696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2024-06-05T01:47:53Z</dcterms:modified>
</cp:coreProperties>
</file>