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Downloads\excelprojects\coffeeproject\"/>
    </mc:Choice>
  </mc:AlternateContent>
  <xr:revisionPtr revIDLastSave="0" documentId="13_ncr:1_{4E14C086-DF93-4DA6-BA27-C19F992D3A9D}" xr6:coauthVersionLast="47" xr6:coauthVersionMax="47" xr10:uidLastSave="{00000000-0000-0000-0000-000000000000}"/>
  <bookViews>
    <workbookView showSheetTabs="0" xWindow="-120" yWindow="-120" windowWidth="29040" windowHeight="16440"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<sst xmlns="http://schemas.openxmlformats.org/spreadsheetml/2006/main" count="11132" uniqueCount="6222">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</sst>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70" formatCode="[$$-409]#,##0"/>
  </numFmts>
  <fonts count="3" x14ac:knownFonts="1">
    <font>
      <sz val="11"/>
      <color theme="1"/>
      <name val="Calibri"/>
      <family val="2"/>
      <scheme val="minor"/>
    </font>
    <font>
      <sz val="11"/>
      <color indexed="8"/>
      <name val="Calibri"/>
      <family val="2"/>
    </font>
    <font>
      <sz val="11"/>
      <color rgb="FFE2CFF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0" fontId="2" fillId="0" borderId="0" xfId="0" applyFont="1"/>
    <xf numFmtId="170"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980E08BD-9C2F-4C70-9B87-6461E44C462F}">
      <tableStyleElement type="wholeTable" dxfId="15"/>
      <tableStyleElement type="headerRow" dxfId="14"/>
    </tableStyle>
    <tableStyle name="Purple Timeline Style" pivot="0" table="0" count="8" xr9:uid="{1CC1A680-84F8-4E4A-B3FD-1DE6A36894C0}">
      <tableStyleElement type="wholeTable" dxfId="13"/>
      <tableStyleElement type="headerRow" dxfId="12"/>
    </tableStyle>
  </tableStyles>
  <colors>
    <mruColors>
      <color rgb="FF3C1464"/>
      <color rgb="FF7EBA56"/>
      <color rgb="FFCDE4BE"/>
      <color rgb="FF4F7A32"/>
      <color rgb="FFE2CFF1"/>
      <color rgb="FF67735D"/>
      <color rgb="FF9900FF"/>
      <color rgb="FFCC00CC"/>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name val="Calibri"/>
            <family val="2"/>
            <scheme val="minor"/>
          </font>
          <border>
            <left style="thin">
              <color theme="0"/>
            </left>
            <right style="thin">
              <color theme="0"/>
            </right>
            <top style="thin">
              <color theme="0"/>
            </top>
            <bottom style="thin">
              <color theme="0"/>
            </bottom>
          </border>
        </dxf>
        <dxf>
          <font>
            <b val="0"/>
            <i val="0"/>
            <strike/>
            <color them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900F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88453400905275E-2"/>
          <c:y val="4.0627768909296362E-2"/>
          <c:w val="0.74275028228084983"/>
          <c:h val="0.79319824634109104"/>
        </c:manualLayout>
      </c:layout>
      <c:lineChart>
        <c:grouping val="standard"/>
        <c:varyColors val="0"/>
        <c:ser>
          <c:idx val="0"/>
          <c:order val="0"/>
          <c:tx>
            <c:strRef>
              <c:f>TotalSales!$C$3:$C$4</c:f>
              <c:strCache>
                <c:ptCount val="1"/>
                <c:pt idx="0">
                  <c:v>Arabica</c:v>
                </c:pt>
              </c:strCache>
            </c:strRef>
          </c:tx>
          <c:spPr>
            <a:ln w="28575" cap="rnd">
              <a:solidFill>
                <a:schemeClr val="accent5"/>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8AC-4694-9F38-1E1B5E95E1D5}"/>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8AC-4694-9F38-1E1B5E95E1D5}"/>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8AC-4694-9F38-1E1B5E95E1D5}"/>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8AC-4694-9F38-1E1B5E95E1D5}"/>
            </c:ext>
          </c:extLst>
        </c:ser>
        <c:dLbls>
          <c:showLegendKey val="0"/>
          <c:showVal val="0"/>
          <c:showCatName val="0"/>
          <c:showSerName val="0"/>
          <c:showPercent val="0"/>
          <c:showBubbleSize val="0"/>
        </c:dLbls>
        <c:smooth val="0"/>
        <c:axId val="1322194336"/>
        <c:axId val="1322195296"/>
      </c:lineChart>
      <c:catAx>
        <c:axId val="132219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322195296"/>
        <c:crosses val="autoZero"/>
        <c:auto val="1"/>
        <c:lblAlgn val="ctr"/>
        <c:lblOffset val="100"/>
        <c:noMultiLvlLbl val="0"/>
      </c:catAx>
      <c:valAx>
        <c:axId val="132219529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322194336"/>
        <c:crosses val="autoZero"/>
        <c:crossBetween val="between"/>
      </c:valAx>
      <c:spPr>
        <a:solidFill>
          <a:srgbClr val="E2CFF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EBA5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DE4BE"/>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DE4BE"/>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EBA5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DE4BE"/>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EBA5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65872218992761"/>
          <c:y val="0.1547392290249433"/>
          <c:w val="0.7469064149854483"/>
          <c:h val="0.77512239541485883"/>
        </c:manualLayout>
      </c:layout>
      <c:barChart>
        <c:barDir val="bar"/>
        <c:grouping val="clustered"/>
        <c:varyColors val="0"/>
        <c:ser>
          <c:idx val="0"/>
          <c:order val="0"/>
          <c:tx>
            <c:strRef>
              <c:f>CountryBarChart!$B$3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rgbClr val="CDE4BE"/>
              </a:solidFill>
              <a:ln w="25400">
                <a:solidFill>
                  <a:schemeClr val="bg1"/>
                </a:solidFill>
              </a:ln>
              <a:effectLst/>
            </c:spPr>
            <c:extLst>
              <c:ext xmlns:c16="http://schemas.microsoft.com/office/drawing/2014/chart" uri="{C3380CC4-5D6E-409C-BE32-E72D297353CC}">
                <c16:uniqueId val="{00000001-1D30-4D42-A613-40B81E16A1E6}"/>
              </c:ext>
            </c:extLst>
          </c:dPt>
          <c:dPt>
            <c:idx val="1"/>
            <c:invertIfNegative val="0"/>
            <c:bubble3D val="0"/>
            <c:spPr>
              <a:solidFill>
                <a:srgbClr val="7EBA56"/>
              </a:solidFill>
              <a:ln w="25400">
                <a:solidFill>
                  <a:schemeClr val="bg1"/>
                </a:solidFill>
              </a:ln>
              <a:effectLst/>
            </c:spPr>
            <c:extLst>
              <c:ext xmlns:c16="http://schemas.microsoft.com/office/drawing/2014/chart" uri="{C3380CC4-5D6E-409C-BE32-E72D297353CC}">
                <c16:uniqueId val="{00000003-1D30-4D42-A613-40B81E16A1E6}"/>
              </c:ext>
            </c:extLst>
          </c:dPt>
          <c:dPt>
            <c:idx val="2"/>
            <c:invertIfNegative val="0"/>
            <c:bubble3D val="0"/>
            <c:spPr>
              <a:solidFill>
                <a:schemeClr val="accent6"/>
              </a:solidFill>
              <a:ln w="25400">
                <a:solidFill>
                  <a:schemeClr val="bg1"/>
                </a:solidFill>
              </a:ln>
              <a:effectLst/>
            </c:spPr>
            <c:extLst>
              <c:ext xmlns:c16="http://schemas.microsoft.com/office/drawing/2014/chart" uri="{C3380CC4-5D6E-409C-BE32-E72D297353CC}">
                <c16:uniqueId val="{00000005-1D30-4D42-A613-40B81E16A1E6}"/>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30-4D42-A613-40B81E16A1E6}"/>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D30-4D42-A613-40B81E16A1E6}"/>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D30-4D42-A613-40B81E16A1E6}"/>
                </c:ext>
              </c:extLst>
            </c:dLbl>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D30-4D42-A613-40B81E16A1E6}"/>
            </c:ext>
          </c:extLst>
        </c:ser>
        <c:dLbls>
          <c:dLblPos val="outEnd"/>
          <c:showLegendKey val="0"/>
          <c:showVal val="1"/>
          <c:showCatName val="0"/>
          <c:showSerName val="0"/>
          <c:showPercent val="0"/>
          <c:showBubbleSize val="0"/>
        </c:dLbls>
        <c:gapWidth val="182"/>
        <c:axId val="1343904752"/>
        <c:axId val="1652764624"/>
      </c:barChart>
      <c:catAx>
        <c:axId val="134390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52764624"/>
        <c:crosses val="autoZero"/>
        <c:auto val="1"/>
        <c:lblAlgn val="ctr"/>
        <c:lblOffset val="100"/>
        <c:noMultiLvlLbl val="0"/>
      </c:catAx>
      <c:valAx>
        <c:axId val="165276462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34390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a:p>
            <a:pPr>
              <a:defRPr/>
            </a:pPr>
            <a:endParaRPr lang="en-US"/>
          </a:p>
        </c:rich>
      </c:tx>
      <c:layout>
        <c:manualLayout>
          <c:xMode val="edge"/>
          <c:yMode val="edge"/>
          <c:x val="0.3696810675686787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EBA5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DE4BE"/>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DE4BE"/>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EBA5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65872218992761"/>
          <c:y val="0.1547392290249433"/>
          <c:w val="0.60047103172506111"/>
          <c:h val="0.77512239541485883"/>
        </c:manualLayout>
      </c:layout>
      <c:barChart>
        <c:barDir val="bar"/>
        <c:grouping val="clustered"/>
        <c:varyColors val="0"/>
        <c:ser>
          <c:idx val="0"/>
          <c:order val="0"/>
          <c:tx>
            <c:strRef>
              <c:f>Top5Customers!$B$3</c:f>
              <c:strCache>
                <c:ptCount val="1"/>
                <c:pt idx="0">
                  <c:v>Total</c:v>
                </c:pt>
              </c:strCache>
            </c:strRef>
          </c:tx>
          <c:spPr>
            <a:solidFill>
              <a:schemeClr val="accent6"/>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2B7D-4A4E-BFCA-A90AAECBC701}"/>
              </c:ext>
            </c:extLst>
          </c:dPt>
          <c:dPt>
            <c:idx val="1"/>
            <c:invertIfNegative val="0"/>
            <c:bubble3D val="0"/>
            <c:extLst>
              <c:ext xmlns:c16="http://schemas.microsoft.com/office/drawing/2014/chart" uri="{C3380CC4-5D6E-409C-BE32-E72D297353CC}">
                <c16:uniqueId val="{00000001-2B7D-4A4E-BFCA-A90AAECBC701}"/>
              </c:ext>
            </c:extLst>
          </c:dPt>
          <c:dPt>
            <c:idx val="2"/>
            <c:invertIfNegative val="0"/>
            <c:bubble3D val="0"/>
            <c:extLst>
              <c:ext xmlns:c16="http://schemas.microsoft.com/office/drawing/2014/chart" uri="{C3380CC4-5D6E-409C-BE32-E72D297353CC}">
                <c16:uniqueId val="{00000002-2B7D-4A4E-BFCA-A90AAECBC701}"/>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B7D-4A4E-BFCA-A90AAECBC701}"/>
            </c:ext>
          </c:extLst>
        </c:ser>
        <c:dLbls>
          <c:dLblPos val="outEnd"/>
          <c:showLegendKey val="0"/>
          <c:showVal val="1"/>
          <c:showCatName val="0"/>
          <c:showSerName val="0"/>
          <c:showPercent val="0"/>
          <c:showBubbleSize val="0"/>
        </c:dLbls>
        <c:gapWidth val="182"/>
        <c:axId val="1343904752"/>
        <c:axId val="1652764624"/>
      </c:barChart>
      <c:catAx>
        <c:axId val="134390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52764624"/>
        <c:crosses val="autoZero"/>
        <c:auto val="1"/>
        <c:lblAlgn val="ctr"/>
        <c:lblOffset val="100"/>
        <c:noMultiLvlLbl val="0"/>
      </c:catAx>
      <c:valAx>
        <c:axId val="165276462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34390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2</xdr:row>
      <xdr:rowOff>9525</xdr:rowOff>
    </xdr:from>
    <xdr:to>
      <xdr:col>26</xdr:col>
      <xdr:colOff>19049</xdr:colOff>
      <xdr:row>8</xdr:row>
      <xdr:rowOff>47625</xdr:rowOff>
    </xdr:to>
    <xdr:sp macro="" textlink="">
      <xdr:nvSpPr>
        <xdr:cNvPr id="2" name="Rectangle 1">
          <a:extLst>
            <a:ext uri="{FF2B5EF4-FFF2-40B4-BE49-F238E27FC236}">
              <a16:creationId xmlns:a16="http://schemas.microsoft.com/office/drawing/2014/main" id="{775EC9DF-6906-64D1-E659-68252E446AC0}"/>
            </a:ext>
          </a:extLst>
        </xdr:cNvPr>
        <xdr:cNvSpPr/>
      </xdr:nvSpPr>
      <xdr:spPr>
        <a:xfrm>
          <a:off x="123825" y="257175"/>
          <a:ext cx="15249524" cy="11811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4400">
              <a:solidFill>
                <a:schemeClr val="bg1"/>
              </a:solidFill>
            </a:rPr>
            <a:t>COFFEE</a:t>
          </a:r>
          <a:r>
            <a:rPr lang="en-CA" sz="4400" baseline="0">
              <a:solidFill>
                <a:schemeClr val="bg1"/>
              </a:solidFill>
            </a:rPr>
            <a:t> SALES DASHBOARD</a:t>
          </a:r>
          <a:endParaRPr lang="en-CA" sz="4400">
            <a:solidFill>
              <a:schemeClr val="bg1"/>
            </a:solidFill>
          </a:endParaRPr>
        </a:p>
      </xdr:txBody>
    </xdr:sp>
    <xdr:clientData/>
  </xdr:twoCellAnchor>
  <xdr:twoCellAnchor>
    <xdr:from>
      <xdr:col>0</xdr:col>
      <xdr:colOff>100853</xdr:colOff>
      <xdr:row>18</xdr:row>
      <xdr:rowOff>0</xdr:rowOff>
    </xdr:from>
    <xdr:to>
      <xdr:col>17</xdr:col>
      <xdr:colOff>542925</xdr:colOff>
      <xdr:row>48</xdr:row>
      <xdr:rowOff>0</xdr:rowOff>
    </xdr:to>
    <xdr:graphicFrame macro="">
      <xdr:nvGraphicFramePr>
        <xdr:cNvPr id="3" name="Chart 2">
          <a:extLst>
            <a:ext uri="{FF2B5EF4-FFF2-40B4-BE49-F238E27FC236}">
              <a16:creationId xmlns:a16="http://schemas.microsoft.com/office/drawing/2014/main" id="{2D058D9C-437C-45B5-B7E5-5E998B252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8</xdr:row>
      <xdr:rowOff>152400</xdr:rowOff>
    </xdr:from>
    <xdr:to>
      <xdr:col>18</xdr:col>
      <xdr:colOff>0</xdr:colOff>
      <xdr:row>17</xdr:row>
      <xdr:rowOff>114300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D46E2E11-A566-409C-9251-2A5EC79F371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2059" y="1541929"/>
              <a:ext cx="10287000" cy="16764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18</xdr:col>
      <xdr:colOff>114299</xdr:colOff>
      <xdr:row>12</xdr:row>
      <xdr:rowOff>19050</xdr:rowOff>
    </xdr:from>
    <xdr:to>
      <xdr:col>21</xdr:col>
      <xdr:colOff>533400</xdr:colOff>
      <xdr:row>17</xdr:row>
      <xdr:rowOff>114299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17CD17DD-0287-4EAE-8EB2-79BC38AAF6C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13358" y="2170579"/>
              <a:ext cx="2234454" cy="10477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104775</xdr:colOff>
      <xdr:row>8</xdr:row>
      <xdr:rowOff>114301</xdr:rowOff>
    </xdr:from>
    <xdr:to>
      <xdr:col>26</xdr:col>
      <xdr:colOff>0</xdr:colOff>
      <xdr:row>12</xdr:row>
      <xdr:rowOff>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8A67569F-E907-4DCF-8805-E7A41B470BD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03834" y="1503830"/>
              <a:ext cx="4736166" cy="6477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9526</xdr:colOff>
      <xdr:row>12</xdr:row>
      <xdr:rowOff>57151</xdr:rowOff>
    </xdr:from>
    <xdr:to>
      <xdr:col>26</xdr:col>
      <xdr:colOff>2</xdr:colOff>
      <xdr:row>17</xdr:row>
      <xdr:rowOff>104775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B8603174-C4D4-435E-962D-8DDCC06635E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829055" y="2208680"/>
              <a:ext cx="2410947" cy="100012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9525</xdr:colOff>
      <xdr:row>18</xdr:row>
      <xdr:rowOff>19050</xdr:rowOff>
    </xdr:from>
    <xdr:to>
      <xdr:col>26</xdr:col>
      <xdr:colOff>19051</xdr:colOff>
      <xdr:row>31</xdr:row>
      <xdr:rowOff>85725</xdr:rowOff>
    </xdr:to>
    <xdr:graphicFrame macro="">
      <xdr:nvGraphicFramePr>
        <xdr:cNvPr id="8" name="Chart 7">
          <a:extLst>
            <a:ext uri="{FF2B5EF4-FFF2-40B4-BE49-F238E27FC236}">
              <a16:creationId xmlns:a16="http://schemas.microsoft.com/office/drawing/2014/main" id="{123474E4-47C1-4AB3-8543-FD57F5AD6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19049</xdr:colOff>
      <xdr:row>32</xdr:row>
      <xdr:rowOff>19049</xdr:rowOff>
    </xdr:from>
    <xdr:to>
      <xdr:col>26</xdr:col>
      <xdr:colOff>19050</xdr:colOff>
      <xdr:row>47</xdr:row>
      <xdr:rowOff>180974</xdr:rowOff>
    </xdr:to>
    <xdr:graphicFrame macro="">
      <xdr:nvGraphicFramePr>
        <xdr:cNvPr id="10" name="Chart 9">
          <a:extLst>
            <a:ext uri="{FF2B5EF4-FFF2-40B4-BE49-F238E27FC236}">
              <a16:creationId xmlns:a16="http://schemas.microsoft.com/office/drawing/2014/main" id="{D63508C0-6DA3-46E4-89BA-7892DDB59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ilio Montelongo" refreshedDate="45708.796934027778" createdVersion="8" refreshedVersion="8" minRefreshableVersion="3" recordCount="1000" xr:uid="{A9C724CB-DAC0-40B7-8DD0-AD02B963671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401891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8B7B44-1204-44D3-ADD3-EFE8679DE0A8}" name="Total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168"/>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608801-BB51-4CE0-8E20-84FEEA9099DC}" name="Total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70"/>
  </dataFields>
  <chartFormats count="13">
    <chartFormat chart="5"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0"/>
          </reference>
        </references>
      </pivotArea>
    </chartFormat>
    <chartFormat chart="11" format="2">
      <pivotArea type="data" outline="0" fieldPosition="0">
        <references count="2">
          <reference field="4294967294" count="1" selected="0">
            <x v="0"/>
          </reference>
          <reference field="7" count="1" selected="0">
            <x v="1"/>
          </reference>
        </references>
      </pivotArea>
    </chartFormat>
    <chartFormat chart="11" format="3">
      <pivotArea type="data" outline="0" fieldPosition="0">
        <references count="2">
          <reference field="4294967294" count="1" selected="0">
            <x v="0"/>
          </reference>
          <reference field="7"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61ACCE-456F-4B80-97F3-EEC77AF703F5}" name="Total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0" numFmtId="170"/>
  </dataFields>
  <chartFormats count="5">
    <chartFormat chart="5"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D361B7E-3A51-4C42-86F6-DA0D0EA069B2}" sourceName="Size">
  <pivotTables>
    <pivotTable tabId="18" name="TotalSales"/>
    <pivotTable tabId="19" name="TotalSales"/>
    <pivotTable tabId="20" name="TotalSales"/>
  </pivotTables>
  <data>
    <tabular pivotCacheId="4018911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3C16F06-110D-4CD7-AC8F-ACE3F0EE38C8}" sourceName="Roast Type Name">
  <pivotTables>
    <pivotTable tabId="18" name="TotalSales"/>
    <pivotTable tabId="19" name="TotalSales"/>
    <pivotTable tabId="20" name="TotalSales"/>
  </pivotTables>
  <data>
    <tabular pivotCacheId="4018911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1BAD55A-0F4D-4C7E-8785-07811F54C374}" sourceName="Loyalty Card">
  <pivotTables>
    <pivotTable tabId="18" name="TotalSales"/>
    <pivotTable tabId="19" name="TotalSales"/>
    <pivotTable tabId="20" name="TotalSales"/>
  </pivotTables>
  <data>
    <tabular pivotCacheId="4018911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36F75F1-F549-4784-8D9C-C90715336D0B}" cache="Slicer_Size" caption="Size" columnCount="2" rowHeight="241300"/>
  <slicer name="Roast Type Name" xr10:uid="{BE526E86-58EF-4099-8AEF-8EC66B09A66E}" cache="Slicer_Roast_Type_Name" caption="Roast Type Name" columnCount="3" rowHeight="241300"/>
  <slicer name="Loyalty Card" xr10:uid="{B62C1D7C-636F-42E2-A1C6-CF6FE971C197}"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7A7AEF-AB49-4F29-8100-62095E004B7B}" name="Orders" displayName="Orders" ref="A1:P1001" totalsRowShown="0" headerRowDxfId="11">
  <autoFilter ref="A1:P1001" xr:uid="{C47A7AEF-AB49-4F29-8100-62095E004B7B}"/>
  <tableColumns count="16">
    <tableColumn id="1" xr3:uid="{8F481AC3-85F2-4879-A727-5ACEA698A677}" name="Order ID" dataDxfId="10"/>
    <tableColumn id="2" xr3:uid="{B70F0AA2-C35E-4DCA-8A52-BFDEF7A27535}" name="Order Date" dataDxfId="9"/>
    <tableColumn id="3" xr3:uid="{172FF571-00CF-4615-8A15-C8886C70BC3A}" name="Customer ID" dataDxfId="8"/>
    <tableColumn id="4" xr3:uid="{FF69844A-C499-483D-9FBB-F93532DFAAB8}" name="Product ID"/>
    <tableColumn id="5" xr3:uid="{68340D4B-12ED-48F3-AE56-C7CF1ED90A50}" name="Quantity" dataDxfId="7"/>
    <tableColumn id="6" xr3:uid="{94AB9211-D313-40A3-9C05-0838C394AACC}" name="Customer Name" dataDxfId="6">
      <calculatedColumnFormula>_xlfn.XLOOKUP(C2,customers!$A$1:$A$1001,customers!$B$1:$B$1001,,0)</calculatedColumnFormula>
    </tableColumn>
    <tableColumn id="7" xr3:uid="{EE30CF75-1CEF-4368-9886-B1D920981EED}" name="Email" dataDxfId="5">
      <calculatedColumnFormula>IF(_xlfn.XLOOKUP(C2,customers!$A$1:$A$1001,customers!$C$1:$C$1001,,0) = 0,"",_xlfn.XLOOKUP(C2,customers!$A$1:$A$1001,customers!$C$1:$C$1001,,0))</calculatedColumnFormula>
    </tableColumn>
    <tableColumn id="8" xr3:uid="{4EC75BBE-3B1B-4DAE-96DA-B83323F6E794}" name="Country" dataDxfId="4">
      <calculatedColumnFormula>_xlfn.XLOOKUP(C2,customers!$A$1:$A$1001,customers!$G$1:$G$1001,,0)</calculatedColumnFormula>
    </tableColumn>
    <tableColumn id="9" xr3:uid="{D51BC517-63B3-49D0-AB86-E2C7289F323C}" name="Coffee Type">
      <calculatedColumnFormula>INDEX(products!$A$1:$G$49,MATCH(orders!$D2,products!$A$1:$A$49,0),MATCH(orders!I$1,products!$A$1:$G$1,0))</calculatedColumnFormula>
    </tableColumn>
    <tableColumn id="10" xr3:uid="{1883E483-F5C4-4115-8E43-F291B6050706}" name="Roast Type">
      <calculatedColumnFormula>INDEX(products!$A$1:$G$49,MATCH(orders!$D2,products!$A$1:$A$49,0),MATCH(orders!J$1,products!$A$1:$G$1,0))</calculatedColumnFormula>
    </tableColumn>
    <tableColumn id="11" xr3:uid="{1BC1CC8F-A554-4125-9B69-14DC065A7331}" name="Size" dataDxfId="3">
      <calculatedColumnFormula>INDEX(products!$A$1:$G$49,MATCH(orders!$D2,products!$A$1:$A$49,0),MATCH(orders!K$1,products!$A$1:$G$1,0))</calculatedColumnFormula>
    </tableColumn>
    <tableColumn id="12" xr3:uid="{11FF1F7C-50A6-4827-80A4-5F8ED9A76CF9}" name="Unit Price" dataDxfId="2">
      <calculatedColumnFormula>INDEX(products!$A$1:$G$49,MATCH(orders!$D2,products!$A$1:$A$49,0),MATCH(orders!L$1,products!$A$1:$G$1,0))</calculatedColumnFormula>
    </tableColumn>
    <tableColumn id="13" xr3:uid="{99D43D07-AFB2-49B9-8C1B-D5FBA04F2B9B}" name="Sales" dataDxfId="1">
      <calculatedColumnFormula>L2*E2</calculatedColumnFormula>
    </tableColumn>
    <tableColumn id="14" xr3:uid="{B4866505-ED73-4E06-A919-822DBB79C7AF}" name="Coffee Type Name">
      <calculatedColumnFormula>IF(I2="Rob","Robusta",IF(I2="Exc","Excelsa",IF(I2="Ara","Arabica",IF(I2="Lib","Liberica",""))))</calculatedColumnFormula>
    </tableColumn>
    <tableColumn id="15" xr3:uid="{CCF50981-244F-4A37-92AA-1C880177FBB7}" name="Roast Type Name">
      <calculatedColumnFormula>IF(J2="M","Medium",IF(J2="L","Large",IF(J2="D","Dark","")))</calculatedColumnFormula>
    </tableColumn>
    <tableColumn id="16" xr3:uid="{0C4E4430-5A3F-49FB-9DAE-9558C91CFA22}"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513CB48-67A8-456D-A448-59BAF7036DA1}" sourceName="Order Date">
  <pivotTables>
    <pivotTable tabId="18" name="TotalSales"/>
    <pivotTable tabId="19" name="TotalSales"/>
    <pivotTable tabId="20" name="TotalSales"/>
  </pivotTables>
  <state minimalRefreshVersion="6" lastRefreshVersion="6" pivotCacheId="4018911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965464F-9FD7-4274-A848-BE5658C7D0E3}" cache="NativeTimeline_Order_Date" caption="Order Date" level="2" selectionLevel="2" scrollPosition="2021-03-29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28A6A-0F02-497E-842B-98341154C5BF}">
  <dimension ref="A3:H49"/>
  <sheetViews>
    <sheetView workbookViewId="0">
      <selection activeCell="I8" sqref="I8"/>
    </sheetView>
  </sheetViews>
  <sheetFormatPr defaultRowHeight="15" x14ac:dyDescent="0.25"/>
  <cols>
    <col min="1" max="1" width="13.140625" bestFit="1" customWidth="1"/>
    <col min="2" max="2" width="22" bestFit="1" customWidth="1"/>
    <col min="3" max="6" width="20" bestFit="1" customWidth="1"/>
    <col min="7" max="7" width="11.28515625" bestFit="1" customWidth="1"/>
    <col min="8" max="10" width="26" bestFit="1" customWidth="1"/>
    <col min="11" max="11" width="17.28515625" bestFit="1" customWidth="1"/>
    <col min="12" max="12" width="31" bestFit="1" customWidth="1"/>
  </cols>
  <sheetData>
    <row r="3" spans="1:8" x14ac:dyDescent="0.25">
      <c r="A3" s="6" t="s">
        <v>6221</v>
      </c>
      <c r="C3" s="6" t="s">
        <v>6196</v>
      </c>
      <c r="H3" s="8"/>
    </row>
    <row r="4" spans="1:8" x14ac:dyDescent="0.25">
      <c r="A4" s="6" t="s">
        <v>6215</v>
      </c>
      <c r="B4" s="6" t="s">
        <v>6216</v>
      </c>
      <c r="C4" t="s">
        <v>6217</v>
      </c>
      <c r="D4" t="s">
        <v>6218</v>
      </c>
      <c r="E4" t="s">
        <v>6219</v>
      </c>
      <c r="F4" t="s">
        <v>6220</v>
      </c>
      <c r="G4" t="s">
        <v>6198</v>
      </c>
    </row>
    <row r="5" spans="1:8" x14ac:dyDescent="0.25">
      <c r="A5" t="s">
        <v>6199</v>
      </c>
      <c r="B5" t="s">
        <v>6203</v>
      </c>
      <c r="C5" s="7">
        <v>186.85499999999999</v>
      </c>
      <c r="D5" s="7">
        <v>305.97000000000003</v>
      </c>
      <c r="E5" s="7">
        <v>213.15999999999997</v>
      </c>
      <c r="F5" s="7">
        <v>123</v>
      </c>
      <c r="G5" s="7">
        <v>828.98500000000001</v>
      </c>
    </row>
    <row r="6" spans="1:8" x14ac:dyDescent="0.25">
      <c r="B6" t="s">
        <v>6204</v>
      </c>
      <c r="C6" s="7">
        <v>251.96499999999997</v>
      </c>
      <c r="D6" s="7">
        <v>129.46</v>
      </c>
      <c r="E6" s="7">
        <v>434.03999999999996</v>
      </c>
      <c r="F6" s="7">
        <v>171.93999999999997</v>
      </c>
      <c r="G6" s="7">
        <v>987.40499999999986</v>
      </c>
    </row>
    <row r="7" spans="1:8" x14ac:dyDescent="0.25">
      <c r="B7" t="s">
        <v>6205</v>
      </c>
      <c r="C7" s="7">
        <v>224.94499999999999</v>
      </c>
      <c r="D7" s="7">
        <v>349.12</v>
      </c>
      <c r="E7" s="7">
        <v>321.04000000000002</v>
      </c>
      <c r="F7" s="7">
        <v>126.035</v>
      </c>
      <c r="G7" s="7">
        <v>1021.14</v>
      </c>
    </row>
    <row r="8" spans="1:8" x14ac:dyDescent="0.25">
      <c r="B8" t="s">
        <v>6206</v>
      </c>
      <c r="C8" s="7">
        <v>307.12</v>
      </c>
      <c r="D8" s="7">
        <v>681.07499999999993</v>
      </c>
      <c r="E8" s="7">
        <v>533.70499999999993</v>
      </c>
      <c r="F8" s="7">
        <v>158.85</v>
      </c>
      <c r="G8" s="7">
        <v>1680.7499999999998</v>
      </c>
    </row>
    <row r="9" spans="1:8" x14ac:dyDescent="0.25">
      <c r="B9" t="s">
        <v>6207</v>
      </c>
      <c r="C9" s="7">
        <v>53.664999999999992</v>
      </c>
      <c r="D9" s="7">
        <v>83.025000000000006</v>
      </c>
      <c r="E9" s="7">
        <v>193.83499999999998</v>
      </c>
      <c r="F9" s="7">
        <v>68.039999999999992</v>
      </c>
      <c r="G9" s="7">
        <v>398.56499999999994</v>
      </c>
    </row>
    <row r="10" spans="1:8" x14ac:dyDescent="0.25">
      <c r="B10" t="s">
        <v>6208</v>
      </c>
      <c r="C10" s="7">
        <v>163.01999999999998</v>
      </c>
      <c r="D10" s="7">
        <v>678.3599999999999</v>
      </c>
      <c r="E10" s="7">
        <v>171.04500000000002</v>
      </c>
      <c r="F10" s="7">
        <v>372.255</v>
      </c>
      <c r="G10" s="7">
        <v>1384.6799999999998</v>
      </c>
    </row>
    <row r="11" spans="1:8" x14ac:dyDescent="0.25">
      <c r="B11" t="s">
        <v>6209</v>
      </c>
      <c r="C11" s="7">
        <v>345.02</v>
      </c>
      <c r="D11" s="7">
        <v>273.86999999999995</v>
      </c>
      <c r="E11" s="7">
        <v>184.12999999999997</v>
      </c>
      <c r="F11" s="7">
        <v>201.11499999999998</v>
      </c>
      <c r="G11" s="7">
        <v>1004.1349999999999</v>
      </c>
    </row>
    <row r="12" spans="1:8" x14ac:dyDescent="0.25">
      <c r="B12" t="s">
        <v>6210</v>
      </c>
      <c r="C12" s="7">
        <v>334.89</v>
      </c>
      <c r="D12" s="7">
        <v>70.95</v>
      </c>
      <c r="E12" s="7">
        <v>134.23000000000002</v>
      </c>
      <c r="F12" s="7">
        <v>166.27499999999998</v>
      </c>
      <c r="G12" s="7">
        <v>706.34499999999991</v>
      </c>
    </row>
    <row r="13" spans="1:8" x14ac:dyDescent="0.25">
      <c r="B13" t="s">
        <v>6211</v>
      </c>
      <c r="C13" s="7">
        <v>178.70999999999998</v>
      </c>
      <c r="D13" s="7">
        <v>166.1</v>
      </c>
      <c r="E13" s="7">
        <v>439.30999999999995</v>
      </c>
      <c r="F13" s="7">
        <v>492.9</v>
      </c>
      <c r="G13" s="7">
        <v>1277.02</v>
      </c>
    </row>
    <row r="14" spans="1:8" x14ac:dyDescent="0.25">
      <c r="B14" t="s">
        <v>6212</v>
      </c>
      <c r="C14" s="7">
        <v>301.98500000000001</v>
      </c>
      <c r="D14" s="7">
        <v>153.76499999999999</v>
      </c>
      <c r="E14" s="7">
        <v>215.55499999999998</v>
      </c>
      <c r="F14" s="7">
        <v>213.66499999999999</v>
      </c>
      <c r="G14" s="7">
        <v>884.96999999999991</v>
      </c>
    </row>
    <row r="15" spans="1:8" x14ac:dyDescent="0.25">
      <c r="B15" t="s">
        <v>6213</v>
      </c>
      <c r="C15" s="7">
        <v>312.83499999999998</v>
      </c>
      <c r="D15" s="7">
        <v>63.249999999999993</v>
      </c>
      <c r="E15" s="7">
        <v>350.89500000000004</v>
      </c>
      <c r="F15" s="7">
        <v>96.405000000000001</v>
      </c>
      <c r="G15" s="7">
        <v>823.38499999999999</v>
      </c>
    </row>
    <row r="16" spans="1:8" x14ac:dyDescent="0.25">
      <c r="B16" t="s">
        <v>6214</v>
      </c>
      <c r="C16" s="7">
        <v>265.62</v>
      </c>
      <c r="D16" s="7">
        <v>526.51499999999987</v>
      </c>
      <c r="E16" s="7">
        <v>187.06</v>
      </c>
      <c r="F16" s="7">
        <v>210.58999999999997</v>
      </c>
      <c r="G16" s="7">
        <v>1189.7849999999999</v>
      </c>
    </row>
    <row r="17" spans="1:7" x14ac:dyDescent="0.25">
      <c r="A17" t="s">
        <v>6200</v>
      </c>
      <c r="B17" t="s">
        <v>6203</v>
      </c>
      <c r="C17" s="7">
        <v>47.25</v>
      </c>
      <c r="D17" s="7">
        <v>65.805000000000007</v>
      </c>
      <c r="E17" s="7">
        <v>274.67500000000001</v>
      </c>
      <c r="F17" s="7">
        <v>179.22</v>
      </c>
      <c r="G17" s="7">
        <v>566.95000000000005</v>
      </c>
    </row>
    <row r="18" spans="1:7" x14ac:dyDescent="0.25">
      <c r="B18" t="s">
        <v>6204</v>
      </c>
      <c r="C18" s="7">
        <v>745.44999999999993</v>
      </c>
      <c r="D18" s="7">
        <v>428.88499999999999</v>
      </c>
      <c r="E18" s="7">
        <v>194.17499999999998</v>
      </c>
      <c r="F18" s="7">
        <v>429.82999999999993</v>
      </c>
      <c r="G18" s="7">
        <v>1798.34</v>
      </c>
    </row>
    <row r="19" spans="1:7" x14ac:dyDescent="0.25">
      <c r="B19" t="s">
        <v>6205</v>
      </c>
      <c r="C19" s="7">
        <v>130.47</v>
      </c>
      <c r="D19" s="7">
        <v>271.48500000000001</v>
      </c>
      <c r="E19" s="7">
        <v>281.20499999999998</v>
      </c>
      <c r="F19" s="7">
        <v>231.63000000000002</v>
      </c>
      <c r="G19" s="7">
        <v>914.79000000000008</v>
      </c>
    </row>
    <row r="20" spans="1:7" x14ac:dyDescent="0.25">
      <c r="B20" t="s">
        <v>6206</v>
      </c>
      <c r="C20" s="7">
        <v>27</v>
      </c>
      <c r="D20" s="7">
        <v>347.26</v>
      </c>
      <c r="E20" s="7">
        <v>147.51</v>
      </c>
      <c r="F20" s="7">
        <v>240.04</v>
      </c>
      <c r="G20" s="7">
        <v>761.81</v>
      </c>
    </row>
    <row r="21" spans="1:7" x14ac:dyDescent="0.25">
      <c r="B21" t="s">
        <v>6207</v>
      </c>
      <c r="C21" s="7">
        <v>255.11499999999995</v>
      </c>
      <c r="D21" s="7">
        <v>541.73</v>
      </c>
      <c r="E21" s="7">
        <v>83.43</v>
      </c>
      <c r="F21" s="7">
        <v>59.079999999999991</v>
      </c>
      <c r="G21" s="7">
        <v>939.35500000000013</v>
      </c>
    </row>
    <row r="22" spans="1:7" x14ac:dyDescent="0.25">
      <c r="B22" t="s">
        <v>6208</v>
      </c>
      <c r="C22" s="7">
        <v>584.78999999999985</v>
      </c>
      <c r="D22" s="7">
        <v>357.42999999999995</v>
      </c>
      <c r="E22" s="7">
        <v>355.34</v>
      </c>
      <c r="F22" s="7">
        <v>140.88</v>
      </c>
      <c r="G22" s="7">
        <v>1438.4399999999996</v>
      </c>
    </row>
    <row r="23" spans="1:7" x14ac:dyDescent="0.25">
      <c r="B23" t="s">
        <v>6209</v>
      </c>
      <c r="C23" s="7">
        <v>430.62</v>
      </c>
      <c r="D23" s="7">
        <v>227.42500000000001</v>
      </c>
      <c r="E23" s="7">
        <v>236.315</v>
      </c>
      <c r="F23" s="7">
        <v>414.58499999999992</v>
      </c>
      <c r="G23" s="7">
        <v>1308.9450000000002</v>
      </c>
    </row>
    <row r="24" spans="1:7" x14ac:dyDescent="0.25">
      <c r="B24" t="s">
        <v>6210</v>
      </c>
      <c r="C24" s="7">
        <v>22.5</v>
      </c>
      <c r="D24" s="7">
        <v>77.72</v>
      </c>
      <c r="E24" s="7">
        <v>60.5</v>
      </c>
      <c r="F24" s="7">
        <v>139.67999999999998</v>
      </c>
      <c r="G24" s="7">
        <v>300.39999999999998</v>
      </c>
    </row>
    <row r="25" spans="1:7" x14ac:dyDescent="0.25">
      <c r="B25" t="s">
        <v>6211</v>
      </c>
      <c r="C25" s="7">
        <v>126.14999999999999</v>
      </c>
      <c r="D25" s="7">
        <v>195.11</v>
      </c>
      <c r="E25" s="7">
        <v>89.13</v>
      </c>
      <c r="F25" s="7">
        <v>302.65999999999997</v>
      </c>
      <c r="G25" s="7">
        <v>713.05</v>
      </c>
    </row>
    <row r="26" spans="1:7" x14ac:dyDescent="0.25">
      <c r="B26" t="s">
        <v>6212</v>
      </c>
      <c r="C26" s="7">
        <v>376.03</v>
      </c>
      <c r="D26" s="7">
        <v>523.24</v>
      </c>
      <c r="E26" s="7">
        <v>440.96499999999997</v>
      </c>
      <c r="F26" s="7">
        <v>174.46999999999997</v>
      </c>
      <c r="G26" s="7">
        <v>1514.7049999999999</v>
      </c>
    </row>
    <row r="27" spans="1:7" x14ac:dyDescent="0.25">
      <c r="B27" t="s">
        <v>6213</v>
      </c>
      <c r="C27" s="7">
        <v>515.17999999999995</v>
      </c>
      <c r="D27" s="7">
        <v>142.56</v>
      </c>
      <c r="E27" s="7">
        <v>347.03999999999996</v>
      </c>
      <c r="F27" s="7">
        <v>104.08499999999999</v>
      </c>
      <c r="G27" s="7">
        <v>1108.865</v>
      </c>
    </row>
    <row r="28" spans="1:7" x14ac:dyDescent="0.25">
      <c r="B28" t="s">
        <v>6214</v>
      </c>
      <c r="C28" s="7">
        <v>95.859999999999985</v>
      </c>
      <c r="D28" s="7">
        <v>484.76</v>
      </c>
      <c r="E28" s="7">
        <v>94.17</v>
      </c>
      <c r="F28" s="7">
        <v>77.10499999999999</v>
      </c>
      <c r="G28" s="7">
        <v>751.89499999999998</v>
      </c>
    </row>
    <row r="29" spans="1:7" x14ac:dyDescent="0.25">
      <c r="A29" t="s">
        <v>6201</v>
      </c>
      <c r="B29" t="s">
        <v>6203</v>
      </c>
      <c r="C29" s="7">
        <v>258.34500000000003</v>
      </c>
      <c r="D29" s="7">
        <v>139.625</v>
      </c>
      <c r="E29" s="7">
        <v>279.52000000000004</v>
      </c>
      <c r="F29" s="7">
        <v>160.19499999999999</v>
      </c>
      <c r="G29" s="7">
        <v>837.68499999999995</v>
      </c>
    </row>
    <row r="30" spans="1:7" x14ac:dyDescent="0.25">
      <c r="B30" t="s">
        <v>6204</v>
      </c>
      <c r="C30" s="7">
        <v>342.2</v>
      </c>
      <c r="D30" s="7">
        <v>284.24999999999994</v>
      </c>
      <c r="E30" s="7">
        <v>251.83</v>
      </c>
      <c r="F30" s="7">
        <v>80.550000000000011</v>
      </c>
      <c r="G30" s="7">
        <v>958.82999999999993</v>
      </c>
    </row>
    <row r="31" spans="1:7" x14ac:dyDescent="0.25">
      <c r="B31" t="s">
        <v>6205</v>
      </c>
      <c r="C31" s="7">
        <v>418.30499999999989</v>
      </c>
      <c r="D31" s="7">
        <v>468.125</v>
      </c>
      <c r="E31" s="7">
        <v>405.05500000000006</v>
      </c>
      <c r="F31" s="7">
        <v>253.15499999999997</v>
      </c>
      <c r="G31" s="7">
        <v>1544.6399999999999</v>
      </c>
    </row>
    <row r="32" spans="1:7" x14ac:dyDescent="0.25">
      <c r="B32" t="s">
        <v>6206</v>
      </c>
      <c r="C32" s="7">
        <v>102.32999999999998</v>
      </c>
      <c r="D32" s="7">
        <v>242.14000000000001</v>
      </c>
      <c r="E32" s="7">
        <v>554.875</v>
      </c>
      <c r="F32" s="7">
        <v>106.23999999999998</v>
      </c>
      <c r="G32" s="7">
        <v>1005.585</v>
      </c>
    </row>
    <row r="33" spans="1:7" x14ac:dyDescent="0.25">
      <c r="B33" t="s">
        <v>6207</v>
      </c>
      <c r="C33" s="7">
        <v>234.71999999999997</v>
      </c>
      <c r="D33" s="7">
        <v>133.08000000000001</v>
      </c>
      <c r="E33" s="7">
        <v>267.2</v>
      </c>
      <c r="F33" s="7">
        <v>272.68999999999994</v>
      </c>
      <c r="G33" s="7">
        <v>907.68999999999994</v>
      </c>
    </row>
    <row r="34" spans="1:7" x14ac:dyDescent="0.25">
      <c r="B34" t="s">
        <v>6208</v>
      </c>
      <c r="C34" s="7">
        <v>430.39</v>
      </c>
      <c r="D34" s="7">
        <v>136.20500000000001</v>
      </c>
      <c r="E34" s="7">
        <v>209.6</v>
      </c>
      <c r="F34" s="7">
        <v>88.334999999999994</v>
      </c>
      <c r="G34" s="7">
        <v>864.53000000000009</v>
      </c>
    </row>
    <row r="35" spans="1:7" x14ac:dyDescent="0.25">
      <c r="B35" t="s">
        <v>6209</v>
      </c>
      <c r="C35" s="7">
        <v>109.005</v>
      </c>
      <c r="D35" s="7">
        <v>393.57499999999999</v>
      </c>
      <c r="E35" s="7">
        <v>61.034999999999997</v>
      </c>
      <c r="F35" s="7">
        <v>199.48999999999998</v>
      </c>
      <c r="G35" s="7">
        <v>763.10500000000002</v>
      </c>
    </row>
    <row r="36" spans="1:7" x14ac:dyDescent="0.25">
      <c r="B36" t="s">
        <v>6210</v>
      </c>
      <c r="C36" s="7">
        <v>287.52499999999998</v>
      </c>
      <c r="D36" s="7">
        <v>288.67</v>
      </c>
      <c r="E36" s="7">
        <v>125.58</v>
      </c>
      <c r="F36" s="7">
        <v>374.13499999999999</v>
      </c>
      <c r="G36" s="7">
        <v>1075.9099999999999</v>
      </c>
    </row>
    <row r="37" spans="1:7" x14ac:dyDescent="0.25">
      <c r="B37" t="s">
        <v>6211</v>
      </c>
      <c r="C37" s="7">
        <v>840.92999999999984</v>
      </c>
      <c r="D37" s="7">
        <v>409.875</v>
      </c>
      <c r="E37" s="7">
        <v>171.32999999999998</v>
      </c>
      <c r="F37" s="7">
        <v>221.43999999999997</v>
      </c>
      <c r="G37" s="7">
        <v>1643.5749999999998</v>
      </c>
    </row>
    <row r="38" spans="1:7" x14ac:dyDescent="0.25">
      <c r="B38" t="s">
        <v>6212</v>
      </c>
      <c r="C38" s="7">
        <v>299.07</v>
      </c>
      <c r="D38" s="7">
        <v>260.32499999999999</v>
      </c>
      <c r="E38" s="7">
        <v>584.64</v>
      </c>
      <c r="F38" s="7">
        <v>256.36500000000001</v>
      </c>
      <c r="G38" s="7">
        <v>1400.3999999999999</v>
      </c>
    </row>
    <row r="39" spans="1:7" x14ac:dyDescent="0.25">
      <c r="B39" t="s">
        <v>6213</v>
      </c>
      <c r="C39" s="7">
        <v>323.32499999999999</v>
      </c>
      <c r="D39" s="7">
        <v>565.57000000000005</v>
      </c>
      <c r="E39" s="7">
        <v>537.80999999999995</v>
      </c>
      <c r="F39" s="7">
        <v>189.47499999999999</v>
      </c>
      <c r="G39" s="7">
        <v>1616.1799999999998</v>
      </c>
    </row>
    <row r="40" spans="1:7" x14ac:dyDescent="0.25">
      <c r="B40" t="s">
        <v>6214</v>
      </c>
      <c r="C40" s="7">
        <v>399.48499999999996</v>
      </c>
      <c r="D40" s="7">
        <v>148.19999999999999</v>
      </c>
      <c r="E40" s="7">
        <v>388.21999999999997</v>
      </c>
      <c r="F40" s="7">
        <v>212.07499999999999</v>
      </c>
      <c r="G40" s="7">
        <v>1147.98</v>
      </c>
    </row>
    <row r="41" spans="1:7" x14ac:dyDescent="0.25">
      <c r="A41" t="s">
        <v>6202</v>
      </c>
      <c r="B41" t="s">
        <v>6203</v>
      </c>
      <c r="C41" s="7">
        <v>112.69499999999999</v>
      </c>
      <c r="D41" s="7">
        <v>166.32</v>
      </c>
      <c r="E41" s="7">
        <v>843.71499999999992</v>
      </c>
      <c r="F41" s="7">
        <v>146.685</v>
      </c>
      <c r="G41" s="7">
        <v>1269.415</v>
      </c>
    </row>
    <row r="42" spans="1:7" x14ac:dyDescent="0.25">
      <c r="B42" t="s">
        <v>6204</v>
      </c>
      <c r="C42" s="7">
        <v>114.87999999999998</v>
      </c>
      <c r="D42" s="7">
        <v>133.815</v>
      </c>
      <c r="E42" s="7">
        <v>91.175000000000011</v>
      </c>
      <c r="F42" s="7">
        <v>53.759999999999991</v>
      </c>
      <c r="G42" s="7">
        <v>393.63</v>
      </c>
    </row>
    <row r="43" spans="1:7" x14ac:dyDescent="0.25">
      <c r="B43" t="s">
        <v>6205</v>
      </c>
      <c r="C43" s="7">
        <v>277.76</v>
      </c>
      <c r="D43" s="7">
        <v>175.41</v>
      </c>
      <c r="E43" s="7">
        <v>462.50999999999993</v>
      </c>
      <c r="F43" s="7">
        <v>399.52499999999998</v>
      </c>
      <c r="G43" s="7">
        <v>1315.2049999999999</v>
      </c>
    </row>
    <row r="44" spans="1:7" x14ac:dyDescent="0.25">
      <c r="B44" t="s">
        <v>6206</v>
      </c>
      <c r="C44" s="7">
        <v>197.89499999999998</v>
      </c>
      <c r="D44" s="7">
        <v>289.755</v>
      </c>
      <c r="E44" s="7">
        <v>88.545000000000002</v>
      </c>
      <c r="F44" s="7">
        <v>200.25499999999997</v>
      </c>
      <c r="G44" s="7">
        <v>776.44999999999993</v>
      </c>
    </row>
    <row r="45" spans="1:7" x14ac:dyDescent="0.25">
      <c r="B45" t="s">
        <v>6207</v>
      </c>
      <c r="C45" s="7">
        <v>193.11499999999998</v>
      </c>
      <c r="D45" s="7">
        <v>212.49499999999998</v>
      </c>
      <c r="E45" s="7">
        <v>292.29000000000002</v>
      </c>
      <c r="F45" s="7">
        <v>304.46999999999997</v>
      </c>
      <c r="G45" s="7">
        <v>1002.3699999999999</v>
      </c>
    </row>
    <row r="46" spans="1:7" x14ac:dyDescent="0.25">
      <c r="B46" t="s">
        <v>6208</v>
      </c>
      <c r="C46" s="7">
        <v>179.79</v>
      </c>
      <c r="D46" s="7">
        <v>426.2</v>
      </c>
      <c r="E46" s="7">
        <v>170.08999999999997</v>
      </c>
      <c r="F46" s="7">
        <v>379.31</v>
      </c>
      <c r="G46" s="7">
        <v>1155.3899999999999</v>
      </c>
    </row>
    <row r="47" spans="1:7" x14ac:dyDescent="0.25">
      <c r="B47" t="s">
        <v>6209</v>
      </c>
      <c r="C47" s="7">
        <v>247.28999999999996</v>
      </c>
      <c r="D47" s="7">
        <v>246.685</v>
      </c>
      <c r="E47" s="7">
        <v>271.05499999999995</v>
      </c>
      <c r="F47" s="7">
        <v>141.69999999999999</v>
      </c>
      <c r="G47" s="7">
        <v>906.73</v>
      </c>
    </row>
    <row r="48" spans="1:7" x14ac:dyDescent="0.25">
      <c r="B48" t="s">
        <v>6210</v>
      </c>
      <c r="C48" s="7">
        <v>116.39499999999998</v>
      </c>
      <c r="D48" s="7">
        <v>41.25</v>
      </c>
      <c r="E48" s="7">
        <v>15.54</v>
      </c>
      <c r="F48" s="7">
        <v>71.06</v>
      </c>
      <c r="G48" s="7">
        <v>244.24499999999998</v>
      </c>
    </row>
    <row r="49" spans="1:7" x14ac:dyDescent="0.25">
      <c r="A49" t="s">
        <v>6198</v>
      </c>
      <c r="C49" s="7">
        <v>11768.495000000003</v>
      </c>
      <c r="D49" s="7">
        <v>12306.440000000002</v>
      </c>
      <c r="E49" s="7">
        <v>12054.075000000003</v>
      </c>
      <c r="F49" s="7">
        <v>9005.244999999999</v>
      </c>
      <c r="G49" s="7">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9D61A-B909-41A1-8C2A-87313423E728}">
  <dimension ref="A3:H7"/>
  <sheetViews>
    <sheetView workbookViewId="0">
      <selection activeCell="B7" sqref="B7"/>
    </sheetView>
  </sheetViews>
  <sheetFormatPr defaultRowHeight="15" x14ac:dyDescent="0.25"/>
  <cols>
    <col min="1" max="1" width="15.42578125" bestFit="1" customWidth="1"/>
    <col min="2" max="2" width="12.140625" bestFit="1" customWidth="1"/>
    <col min="3" max="5" width="20" bestFit="1" customWidth="1"/>
    <col min="6" max="7" width="11.28515625" bestFit="1" customWidth="1"/>
    <col min="8" max="10" width="26" bestFit="1" customWidth="1"/>
    <col min="11" max="11" width="17.28515625" bestFit="1" customWidth="1"/>
    <col min="12" max="12" width="31" bestFit="1" customWidth="1"/>
  </cols>
  <sheetData>
    <row r="3" spans="1:8" x14ac:dyDescent="0.25">
      <c r="A3" s="6" t="s">
        <v>7</v>
      </c>
      <c r="B3" t="s">
        <v>6221</v>
      </c>
      <c r="H3" s="8"/>
    </row>
    <row r="4" spans="1:8" x14ac:dyDescent="0.25">
      <c r="A4" t="s">
        <v>28</v>
      </c>
      <c r="B4" s="9">
        <v>2798.5050000000001</v>
      </c>
    </row>
    <row r="5" spans="1:8" x14ac:dyDescent="0.25">
      <c r="A5" t="s">
        <v>318</v>
      </c>
      <c r="B5" s="9">
        <v>6696.8649999999989</v>
      </c>
    </row>
    <row r="6" spans="1:8" x14ac:dyDescent="0.25">
      <c r="A6" t="s">
        <v>19</v>
      </c>
      <c r="B6" s="9">
        <v>35638.88499999998</v>
      </c>
    </row>
    <row r="7" spans="1:8" x14ac:dyDescent="0.25">
      <c r="A7" t="s">
        <v>6198</v>
      </c>
      <c r="B7" s="9">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1CA5E-F7A6-458E-9CB9-A8CFA1CC3F4C}">
  <dimension ref="A3:H9"/>
  <sheetViews>
    <sheetView workbookViewId="0">
      <selection activeCell="C12" sqref="C12"/>
    </sheetView>
  </sheetViews>
  <sheetFormatPr defaultRowHeight="15" x14ac:dyDescent="0.25"/>
  <cols>
    <col min="1" max="1" width="17.7109375" bestFit="1" customWidth="1"/>
    <col min="2" max="2" width="12.140625" bestFit="1" customWidth="1"/>
    <col min="3" max="5" width="20" bestFit="1" customWidth="1"/>
    <col min="6" max="7" width="11.28515625" bestFit="1" customWidth="1"/>
    <col min="8" max="10" width="26" bestFit="1" customWidth="1"/>
    <col min="11" max="11" width="17.28515625" bestFit="1" customWidth="1"/>
    <col min="12" max="12" width="31" bestFit="1" customWidth="1"/>
  </cols>
  <sheetData>
    <row r="3" spans="1:8" x14ac:dyDescent="0.25">
      <c r="A3" s="6" t="s">
        <v>4</v>
      </c>
      <c r="B3" t="s">
        <v>6221</v>
      </c>
      <c r="H3" s="8"/>
    </row>
    <row r="4" spans="1:8" x14ac:dyDescent="0.25">
      <c r="A4" t="s">
        <v>3753</v>
      </c>
      <c r="B4" s="9">
        <v>278.01</v>
      </c>
    </row>
    <row r="5" spans="1:8" x14ac:dyDescent="0.25">
      <c r="A5" t="s">
        <v>1598</v>
      </c>
      <c r="B5" s="9">
        <v>281.67499999999995</v>
      </c>
    </row>
    <row r="6" spans="1:8" x14ac:dyDescent="0.25">
      <c r="A6" t="s">
        <v>2587</v>
      </c>
      <c r="B6" s="9">
        <v>289.11</v>
      </c>
    </row>
    <row r="7" spans="1:8" x14ac:dyDescent="0.25">
      <c r="A7" t="s">
        <v>5765</v>
      </c>
      <c r="B7" s="9">
        <v>307.04499999999996</v>
      </c>
    </row>
    <row r="8" spans="1:8" x14ac:dyDescent="0.25">
      <c r="A8" t="s">
        <v>5114</v>
      </c>
      <c r="B8" s="9">
        <v>317.06999999999994</v>
      </c>
    </row>
    <row r="9" spans="1:8" x14ac:dyDescent="0.25">
      <c r="A9" t="s">
        <v>6198</v>
      </c>
      <c r="B9" s="9">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8EB72-2175-4BA4-AAE8-C7337C2A225D}">
  <dimension ref="A1"/>
  <sheetViews>
    <sheetView showGridLines="0" showRowColHeaders="0" tabSelected="1" zoomScale="85" zoomScaleNormal="85" workbookViewId="0">
      <selection activeCell="AF14" sqref="AF14"/>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4" sqref="P4"/>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26.28515625" customWidth="1"/>
    <col min="8" max="8" width="15"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 min="16" max="16" width="12.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 = 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IF(J2="M","Medium",IF(J2="L","Large",IF(J2="D","Dark","")))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 = 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IF(J3="M","Medium",IF(J3="L","Large",IF(J3="D","Dark","")))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 = 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 = 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 = 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 = 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 = 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 = 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 = 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 = 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 = 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 = 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 = 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 = 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 = 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 = 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 = 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 = 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 = 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 = 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 = 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 = 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 = 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 = 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 = 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 = 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 = 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 = 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 = 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 = 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 = 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 = 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 = 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 = 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 = 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 = 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 = 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 = 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 = 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 = 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 = 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 = 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 = 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 = 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 = 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 = 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 = 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 = 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 = 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 = 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 = 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 = 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 = 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 = 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 = 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 = 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 = 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 = 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 = 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 = 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 = 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 = 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 = 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 = 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 = 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 = 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 = 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 = 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 = 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 = 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 = 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 = 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 = 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 = 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 = 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 = 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 = 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 = 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 = 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 = 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 = 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 = 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 = 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 = 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 = 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 = 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 = 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 = 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 = 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 = 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 = 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 = 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 = 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 = 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 = 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 = 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 = 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 = 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 = 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 = 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 = 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 = 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 = 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 = 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 = 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 = 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 = 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 = 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 = 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 = 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 = 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 = 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 = 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 = 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 = 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 = 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 = 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 = 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 = 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 = 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 = 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 = 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 = 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 = 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 = 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 = 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 = 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 = 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 = 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 = 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 = 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 = 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 = 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 = 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 = 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 = 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 = 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 = 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 = 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 = 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 = 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 = 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 = 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 = 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 = 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 = 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 = 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 = 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 = 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 = 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 = 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 = 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 = 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 = 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 = 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 = 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 = 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 = 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 = 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 = 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 = 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 = 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 = 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 = 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 = 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 = 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 = 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 = 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 = 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 = 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 = 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 = 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 = 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 = 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 = 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 = 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 = 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 = 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 = 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 = 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 = 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 = 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 = 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 = 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 = 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 = 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 = 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 = 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 = 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 = 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 = 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 = 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 = 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 = 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 = 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 = 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 = 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 = 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 = 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 = 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 = 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 = 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 = 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 = 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 = 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 = 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 = 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 = 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 = 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 = 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 = 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 = 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 = 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 = 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 = 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 = 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 = 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 = 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 = 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 = 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 = 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 = 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 = 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 = 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 = 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 = 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 = 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 = 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 = 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 = 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 = 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 = 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 = 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 = 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 = 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 = 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 = 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 = 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 = 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 = 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 = 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 = 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 = 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 = 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 = 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 = 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 = 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 = 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 = 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 = 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 = 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 = 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 = 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 = 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 = 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 = 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 = 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 = 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 = 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 = 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 = 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 = 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 = 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 = 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 = 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 = 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 = 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 = 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 = 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 = 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 = 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 = 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 = 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 = 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 = 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 = 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 = 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 = 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 = 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 = 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 = 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 = 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 = 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 = 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 = 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 = 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 = 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 = 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 = 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 = 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 = 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 = 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 = 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 = 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 = 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 = 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 = 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 = 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 = 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 = 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 = 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 = 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 = 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 = 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 = 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 = 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 = 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 = 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 = 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 = 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 = 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 = 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 = 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 = 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 = 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 = 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 = 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 = 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 = 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 = 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 = 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 = 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 = 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 = 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 = 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 = 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 = 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 = 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 = 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 = 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 = 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 = 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 = 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 = 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 = 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 = 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 = 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 = 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 = 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 = 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 = 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 = 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 = 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 = 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 = 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 = 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 = 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 = 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 = 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 = 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 = 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 = 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 = 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 = 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 = 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 = 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 = 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 = 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 = 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 = 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 = 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 = 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 = 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 = 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 = 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 = 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 = 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 = 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 = 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 = 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 = 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 = 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 = 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 = 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 = 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 = 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 = 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 = 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 = 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 = 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 = 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 = 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 = 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 = 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 = 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 = 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 = 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 = 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 = 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 = 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 = 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 = 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 = 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 = 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 = 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 = 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 = 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 = 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 = 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 = 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 = 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 = 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 = 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 = 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 = 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 = 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 = 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 = 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 = 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 = 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 = 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 = 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 = 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 = 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 = 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 = 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 = 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 = 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 = 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 = 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 = 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 = 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 = 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 = 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 = 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 = 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 = 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 = 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 = 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 = 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 = 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 = 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 = 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 = 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 = 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 = 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 = 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 = 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 = 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 = 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 = 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 = 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 = 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 = 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 = 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 = 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 = 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 = 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 = 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 = 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 = 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 = 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 = 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 = 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 = 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 = 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 = 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 = 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 = 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 = 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 = 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 = 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 = 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 = 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 = 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 = 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 = 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 = 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 = 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 = 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 = 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 = 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 = 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 = 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 = 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 = 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 = 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 = 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 = 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 = 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 = 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 = 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 = 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 = 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 = 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 = 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 = 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 = 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 = 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 = 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 = 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 = 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 = 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 = 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 = 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 = 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 = 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 = 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 = 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 = 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 = 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 = 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 = 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 = 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 = 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 = 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 = 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 = 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 = 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 = 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 = 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 = 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 = 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 = 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 = 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 = 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 = 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 = 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 = 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 = 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 = 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 = 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 = 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 = 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 = 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 = 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 = 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 = 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 = 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 = 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 = 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 = 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 = 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 = 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 = 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 = 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 = 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 = 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 = 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 = 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 = 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 = 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 = 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 = 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 = 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 = 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 = 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 = 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 = 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 = 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 = 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 = 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 = 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 = 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 = 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 = 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 = 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 = 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 = 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 = 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 = 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 = 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 = 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 = 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 = 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 = 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 = 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 = 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 = 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 = 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 = 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 = 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 = 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 = 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 = 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 = 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 = 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 = 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 = 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 = 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 = 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 = 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 = 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 = 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 = 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 = 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 = 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 = 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 = 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 = 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 = 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 = 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 = 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 = 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 = 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 = 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 = 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 = 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 = 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 = 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 = 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 = 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 = 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 = 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 = 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 = 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 = 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 = 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 = 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 = 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 = 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 = 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 = 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 = 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 = 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 = 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 = 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 = 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 = 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 = 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 = 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 = 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 = 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 = 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 = 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 = 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 = 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 = 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 = 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 = 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 = 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 = 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 = 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 = 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 = 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 = 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 = 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 = 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 = 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 = 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 = 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 = 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 = 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 = 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 = 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 = 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 = 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 = 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 = 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 = 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 = 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 = 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 = 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 = 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 = 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 = 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 = 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 = 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 = 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 = 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 = 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 = 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 = 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 = 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 = 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 = 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 = 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 = 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 = 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 = 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 = 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 = 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 = 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 = 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 = 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 = 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 = 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 = 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 = 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 = 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 = 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 = 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 = 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 = 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 = 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 = 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 = 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 = 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 = 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 = 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 = 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 = 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 = 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 = 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 = 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 = 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 = 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 = 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 = 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 = 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 = 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 = 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 = 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 = 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 = 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 = 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 = 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 = 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 = 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 = 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 = 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 = 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 = 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 = 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 = 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 = 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 = 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 = 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 = 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 = 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 = 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 = 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 = 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 = 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 = 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 = 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 = 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 = 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 = 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 = 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 = 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 = 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 = 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 = 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 = 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 = 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 = 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 = 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 = 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 = 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 = 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 = 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 = 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 = 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 = 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 = 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 = 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 = 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 = 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 = 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 = 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 = 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 = 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 = 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 = 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 = 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 = 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 = 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 = 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 = 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 = 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 = 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 = 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 = 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 = 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 = 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 = 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 = 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 = 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 = 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 = 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 = 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 = 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 = 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 = 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 = 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 = 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 = 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 = 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 = 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 = 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 = 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 = 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 = 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 = 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 = 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 = 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 = 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 = 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 = 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 = 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 = 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 = 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 = 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 = 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 = 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 = 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 = 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 = 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 = 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 = 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 = 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 = 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 = 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 = 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 = 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 = 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 = 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 = 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 = 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 = 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 = 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 = 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 = 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 = 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 = 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 = 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 = 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 = 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 = 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 = 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 = 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 = 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 = 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 = 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 = 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 = 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 = 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 = 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 = 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 = 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 = 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 = 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 = 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 = 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 = 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 = 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 = 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 = 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 = 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 = 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 = 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 = 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 = 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 = 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 = 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 = 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 = 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 = 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 = 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 = 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 = 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 = 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 = 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 = 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 = 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 = 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 = 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 = 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 = 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 = 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 = 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 = 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 = 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 = 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 = 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 = 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 = 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 = 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 = 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 = 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 = 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 = 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 = 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 = 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 = 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 = 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 = 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 = 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 = 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 = 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 = 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 = 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 = 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 = 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 = 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 = 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 = 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 = 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 = 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 = 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 = 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 = 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 = 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 = 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 = 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 = 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 = 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 = 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 = 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 = 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 = 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 = 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 = 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 = 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 = 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 = 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 = 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 = 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 = 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 = 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 = 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 = 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 = 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 = 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 = 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 = 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 = 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 = 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 = 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 = 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 = 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 = 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 = 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 = 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 = 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 = 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 = 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 = 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 = 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 = 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 = 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 = 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 = 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 = 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 = 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 = 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 = 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 = 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 = 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 = 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 = 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 = 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 = 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 = 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 = 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 = 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 = 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 = 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 = 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 = 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 = 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 = 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 = 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 = 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 = 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 = 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 = 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 = 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 = 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 = 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 = 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 = 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 = 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 = 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 = 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 = 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 = 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 = 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 = 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 = 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 = 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 = 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 = 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 = 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 = 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 = 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 = 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 = 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 = 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 = 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 = 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 = 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 = 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 = 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 = 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 = 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 = 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 = 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 = 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 = 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 = 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 = 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 = 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 = 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 = 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 = 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 = 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 = 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 = 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Montelongo Luna, Emilio</cp:lastModifiedBy>
  <cp:revision/>
  <dcterms:created xsi:type="dcterms:W3CDTF">2022-11-26T09:51:45Z</dcterms:created>
  <dcterms:modified xsi:type="dcterms:W3CDTF">2025-02-21T07:12:18Z</dcterms:modified>
  <cp:category/>
  <cp:contentStatus/>
</cp:coreProperties>
</file>