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<sst xmlns="http://schemas.openxmlformats.org/spreadsheetml/2006/main" count="23" uniqueCount="23">
  <si>
    <t xml:space="preserve">Nome das pessoas </t>
  </si>
  <si>
    <t xml:space="preserve">Valor inicial </t>
  </si>
  <si>
    <t>Valor ingresso</t>
  </si>
  <si>
    <t>Fila rápida</t>
  </si>
  <si>
    <t>Valor lanche</t>
  </si>
  <si>
    <t>Valor almoço</t>
  </si>
  <si>
    <t>Valor total</t>
  </si>
  <si>
    <t>Valor restante</t>
  </si>
  <si>
    <t>Mensagem</t>
  </si>
  <si>
    <t>% de gasto</t>
  </si>
  <si>
    <t>Pessoa A</t>
  </si>
  <si>
    <t>Pessoa B</t>
  </si>
  <si>
    <t>Pessoa C</t>
  </si>
  <si>
    <t>Pessoa D</t>
  </si>
  <si>
    <t>Pessoa E</t>
  </si>
  <si>
    <t>Pessoa F</t>
  </si>
  <si>
    <t>Pessoa G</t>
  </si>
  <si>
    <t>Pessoa H</t>
  </si>
  <si>
    <t>Pessoa I</t>
  </si>
  <si>
    <t>Pessoa J</t>
  </si>
  <si>
    <t>Pessoa K</t>
  </si>
  <si>
    <t>Pessoa L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</si>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</sst>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10" xfId="0" applyFont="1" applyNumberFormat="1"/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2" numFmtId="0" xfId="0" applyFill="1" applyFont="1"/>
    <xf borderId="0" fillId="4" fontId="2" numFmtId="0" xfId="0" applyFill="1" applyFont="1"/>
    <xf borderId="0" fillId="5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Valor total versus Nome das pessoas 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'Página1'!$G$1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'Página1'!$A$2:$A$13</c:f>
            </c:strRef>
          </c:cat>
          <c:val>
            <c:numRef>
              <c:f>'Página1'!$G$2:$G$13</c:f>
              <c:numCache/>
            </c:numRef>
          </c:val>
        </c:ser>
        <c:axId val="864886549"/>
        <c:axId val="39023622"/>
      </c:barChart>
      <c:catAx>
        <c:axId val="86488654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Nome das pessoas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023622"/>
      </c:catAx>
      <c:valAx>
        <c:axId val="3902362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Valor total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4886549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104775</xdr:colOff>
      <xdr:row>16</xdr:row>
      <xdr:rowOff>38100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>
        <v>50.0</v>
      </c>
      <c r="C2" s="2">
        <v>25.0</v>
      </c>
      <c r="D2" s="2">
        <v>2.0</v>
      </c>
      <c r="F2" s="2">
        <v>20.0</v>
      </c>
      <c r="G2" s="3">
        <f t="shared" ref="G2:G13" si="1">C2+D2*4+E2+F2</f>
        <v>53</v>
      </c>
      <c r="H2" s="3">
        <f t="shared" ref="H2:H13" si="2">B2-G2</f>
        <v>-3</v>
      </c>
      <c r="I2" s="3" t="str">
        <f t="shared" ref="I2:I13" si="3">IF(H2&lt;=0,"IIII já deu!","arrasou")</f>
        <v>IIII já deu!</v>
      </c>
      <c r="J2" s="4">
        <f t="shared" ref="J2:J13" si="4">G2/B2</f>
        <v>1.06</v>
      </c>
    </row>
    <row r="3">
      <c r="A3" s="2" t="s">
        <v>11</v>
      </c>
      <c r="B3" s="2">
        <v>50.0</v>
      </c>
      <c r="C3" s="2">
        <v>25.0</v>
      </c>
      <c r="E3" s="2">
        <v>15.0</v>
      </c>
      <c r="G3" s="3">
        <f t="shared" si="1"/>
        <v>40</v>
      </c>
      <c r="H3" s="3">
        <f t="shared" si="2"/>
        <v>10</v>
      </c>
      <c r="I3" s="3" t="str">
        <f t="shared" si="3"/>
        <v>arrasou</v>
      </c>
      <c r="J3" s="4">
        <f t="shared" si="4"/>
        <v>0.8</v>
      </c>
    </row>
    <row r="4">
      <c r="A4" s="2" t="s">
        <v>12</v>
      </c>
      <c r="B4" s="2">
        <v>50.0</v>
      </c>
      <c r="C4" s="2">
        <v>25.0</v>
      </c>
      <c r="F4" s="2">
        <v>20.0</v>
      </c>
      <c r="G4" s="3">
        <f t="shared" si="1"/>
        <v>45</v>
      </c>
      <c r="H4" s="3">
        <f t="shared" si="2"/>
        <v>5</v>
      </c>
      <c r="I4" s="3" t="str">
        <f t="shared" si="3"/>
        <v>arrasou</v>
      </c>
      <c r="J4" s="4">
        <f t="shared" si="4"/>
        <v>0.9</v>
      </c>
    </row>
    <row r="5">
      <c r="A5" s="2" t="s">
        <v>13</v>
      </c>
      <c r="B5" s="2">
        <v>50.0</v>
      </c>
      <c r="C5" s="2">
        <v>25.0</v>
      </c>
      <c r="D5" s="2">
        <v>2.0</v>
      </c>
      <c r="F5" s="2">
        <v>20.0</v>
      </c>
      <c r="G5" s="3">
        <f t="shared" si="1"/>
        <v>53</v>
      </c>
      <c r="H5" s="3">
        <f t="shared" si="2"/>
        <v>-3</v>
      </c>
      <c r="I5" s="3" t="str">
        <f t="shared" si="3"/>
        <v>IIII já deu!</v>
      </c>
      <c r="J5" s="4">
        <f t="shared" si="4"/>
        <v>1.06</v>
      </c>
    </row>
    <row r="6">
      <c r="A6" s="2" t="s">
        <v>14</v>
      </c>
      <c r="B6" s="2">
        <v>50.0</v>
      </c>
      <c r="C6" s="2">
        <v>25.0</v>
      </c>
      <c r="D6" s="2">
        <v>3.0</v>
      </c>
      <c r="F6" s="2">
        <v>20.0</v>
      </c>
      <c r="G6" s="3">
        <f t="shared" si="1"/>
        <v>57</v>
      </c>
      <c r="H6" s="3">
        <f t="shared" si="2"/>
        <v>-7</v>
      </c>
      <c r="I6" s="3" t="str">
        <f t="shared" si="3"/>
        <v>IIII já deu!</v>
      </c>
      <c r="J6" s="4">
        <f t="shared" si="4"/>
        <v>1.14</v>
      </c>
    </row>
    <row r="7">
      <c r="A7" s="2" t="s">
        <v>15</v>
      </c>
      <c r="B7" s="2">
        <v>50.0</v>
      </c>
      <c r="C7" s="2">
        <v>25.0</v>
      </c>
      <c r="D7" s="2">
        <v>6.0</v>
      </c>
      <c r="E7" s="2">
        <v>15.0</v>
      </c>
      <c r="G7" s="3">
        <f t="shared" si="1"/>
        <v>64</v>
      </c>
      <c r="H7" s="3">
        <f t="shared" si="2"/>
        <v>-14</v>
      </c>
      <c r="I7" s="3" t="str">
        <f t="shared" si="3"/>
        <v>IIII já deu!</v>
      </c>
      <c r="J7" s="4">
        <f t="shared" si="4"/>
        <v>1.28</v>
      </c>
    </row>
    <row r="8">
      <c r="A8" s="2" t="s">
        <v>16</v>
      </c>
      <c r="B8" s="2">
        <v>50.0</v>
      </c>
      <c r="C8" s="2">
        <v>25.0</v>
      </c>
      <c r="E8" s="2">
        <v>15.0</v>
      </c>
      <c r="G8" s="3">
        <f t="shared" si="1"/>
        <v>40</v>
      </c>
      <c r="H8" s="3">
        <f t="shared" si="2"/>
        <v>10</v>
      </c>
      <c r="I8" s="3" t="str">
        <f t="shared" si="3"/>
        <v>arrasou</v>
      </c>
      <c r="J8" s="4">
        <f t="shared" si="4"/>
        <v>0.8</v>
      </c>
    </row>
    <row r="9">
      <c r="A9" s="2" t="s">
        <v>17</v>
      </c>
      <c r="B9" s="2">
        <v>50.0</v>
      </c>
      <c r="C9" s="2">
        <v>25.0</v>
      </c>
      <c r="D9" s="2">
        <v>7.0</v>
      </c>
      <c r="E9" s="2">
        <v>15.0</v>
      </c>
      <c r="G9" s="3">
        <f t="shared" si="1"/>
        <v>68</v>
      </c>
      <c r="H9" s="3">
        <f t="shared" si="2"/>
        <v>-18</v>
      </c>
      <c r="I9" s="3" t="str">
        <f t="shared" si="3"/>
        <v>IIII já deu!</v>
      </c>
      <c r="J9" s="4">
        <f t="shared" si="4"/>
        <v>1.36</v>
      </c>
    </row>
    <row r="10">
      <c r="A10" s="2" t="s">
        <v>18</v>
      </c>
      <c r="B10" s="2">
        <v>50.0</v>
      </c>
      <c r="C10" s="2">
        <v>25.0</v>
      </c>
      <c r="F10" s="2">
        <v>20.0</v>
      </c>
      <c r="G10" s="3">
        <f t="shared" si="1"/>
        <v>45</v>
      </c>
      <c r="H10" s="3">
        <f t="shared" si="2"/>
        <v>5</v>
      </c>
      <c r="I10" s="3" t="str">
        <f t="shared" si="3"/>
        <v>arrasou</v>
      </c>
      <c r="J10" s="4">
        <f t="shared" si="4"/>
        <v>0.9</v>
      </c>
    </row>
    <row r="11">
      <c r="A11" s="2" t="s">
        <v>19</v>
      </c>
      <c r="B11" s="2">
        <v>50.0</v>
      </c>
      <c r="C11" s="2">
        <v>25.0</v>
      </c>
      <c r="E11" s="2">
        <v>15.0</v>
      </c>
      <c r="G11" s="3">
        <f t="shared" si="1"/>
        <v>40</v>
      </c>
      <c r="H11" s="3">
        <f t="shared" si="2"/>
        <v>10</v>
      </c>
      <c r="I11" s="3" t="str">
        <f t="shared" si="3"/>
        <v>arrasou</v>
      </c>
      <c r="J11" s="4">
        <f t="shared" si="4"/>
        <v>0.8</v>
      </c>
    </row>
    <row r="12">
      <c r="A12" s="2" t="s">
        <v>20</v>
      </c>
      <c r="B12" s="2">
        <v>50.0</v>
      </c>
      <c r="C12" s="2">
        <v>25.0</v>
      </c>
      <c r="D12" s="2">
        <v>5.0</v>
      </c>
      <c r="E12" s="2">
        <v>15.0</v>
      </c>
      <c r="G12" s="3">
        <f t="shared" si="1"/>
        <v>60</v>
      </c>
      <c r="H12" s="3">
        <f t="shared" si="2"/>
        <v>-10</v>
      </c>
      <c r="I12" s="3" t="str">
        <f t="shared" si="3"/>
        <v>IIII já deu!</v>
      </c>
      <c r="J12" s="4">
        <f t="shared" si="4"/>
        <v>1.2</v>
      </c>
    </row>
    <row r="13">
      <c r="A13" s="2" t="s">
        <v>21</v>
      </c>
      <c r="B13" s="2">
        <v>50.0</v>
      </c>
      <c r="C13" s="2">
        <v>25.0</v>
      </c>
      <c r="D13" s="2">
        <v>8.0</v>
      </c>
      <c r="F13" s="2">
        <v>20.0</v>
      </c>
      <c r="G13" s="3">
        <f t="shared" si="1"/>
        <v>77</v>
      </c>
      <c r="H13" s="3">
        <f t="shared" si="2"/>
        <v>-27</v>
      </c>
      <c r="I13" s="3" t="str">
        <f t="shared" si="3"/>
        <v>IIII já deu!</v>
      </c>
      <c r="J13" s="4">
        <f t="shared" si="4"/>
        <v>1.54</v>
      </c>
    </row>
    <row r="16">
      <c r="A16" s="5" t="s">
        <v>22</v>
      </c>
      <c r="B16" s="6">
        <f t="shared" ref="B16:C16" si="5">SUM(B2:B13)</f>
        <v>600</v>
      </c>
      <c r="C16" s="6">
        <f t="shared" si="5"/>
        <v>300</v>
      </c>
      <c r="D16" s="7">
        <f t="shared" ref="D16:F16" si="6">COUNTA(D2:D13)</f>
        <v>7</v>
      </c>
      <c r="E16" s="7">
        <f t="shared" si="6"/>
        <v>6</v>
      </c>
      <c r="F16" s="7">
        <f t="shared" si="6"/>
        <v>6</v>
      </c>
      <c r="G16" s="8">
        <f>MAX(G2:G13)</f>
        <v>77</v>
      </c>
    </row>
    <row r="17">
      <c r="G17" s="9">
        <f>MIN(G2:G13)</f>
        <v>40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7A7AE0180871B44A8C4B65C1A76DB7D" ma:contentTypeVersion="14" ma:contentTypeDescription="Crie um novo documento." ma:contentTypeScope="" ma:versionID="171904d7600b572dc954ab69108f1c55">
  <xsd:schema xmlns:xsd="http://www.w3.org/2001/XMLSchema" xmlns:xs="http://www.w3.org/2001/XMLSchema" xmlns:p="http://schemas.microsoft.com/office/2006/metadata/properties" xmlns:ns2="fa2d4c77-20dd-481c-a548-3749bda74be6" xmlns:ns3="89777597-2b55-4097-9cdf-0b72bd39854c" targetNamespace="http://schemas.microsoft.com/office/2006/metadata/properties" ma:root="true" ma:fieldsID="ea6c9f063fa9abffb144777d84f846c7" ns2:_="" ns3:_="">
    <xsd:import namespace="fa2d4c77-20dd-481c-a548-3749bda74be6"/>
    <xsd:import namespace="89777597-2b55-4097-9cdf-0b72bd39854c"/>
    <xsd:element name="properties">
      <xsd:complexType>
        <xsd:sequence>
          <xsd:element name="documentManagement">
            <xsd:complexType>
              <xsd:all>
                <xsd:element ref="ns2:MigrationSource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2d4c77-20dd-481c-a548-3749bda74be6" elementFormDefault="qualified">
    <xsd:import namespace="http://schemas.microsoft.com/office/2006/documentManagement/types"/>
    <xsd:import namespace="http://schemas.microsoft.com/office/infopath/2007/PartnerControls"/>
    <xsd:element name="MigrationSourceID" ma:index="8" nillable="true" ma:displayName="MigrationSourceID" ma:internalName="MigrationSourceID" ma:readOnly="true">
      <xsd:simpleType>
        <xsd:restriction base="dms:Text"/>
      </xsd:simpleType>
    </xsd:element>
    <xsd:element name="TaxCatchAll" ma:index="20" nillable="true" ma:displayName="Taxonomy Catch All Column" ma:hidden="true" ma:list="{5bbfb2a4-048e-4c9b-b71b-bee204924206}" ma:internalName="TaxCatchAll" ma:showField="CatchAllData" ma:web="fa2d4c77-20dd-481c-a548-3749bda74b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777597-2b55-4097-9cdf-0b72bd3985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e2398b20-2c76-408b-9565-673d41e594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a2d4c77-20dd-481c-a548-3749bda74be6" xsi:nil="true"/>
    <lcf76f155ced4ddcb4097134ff3c332f xmlns="89777597-2b55-4097-9cdf-0b72bd39854c">
      <Terms xmlns="http://schemas.microsoft.com/office/infopath/2007/PartnerControls"/>
    </lcf76f155ced4ddcb4097134ff3c332f>
    <MigrationSourceID xmlns="fa2d4c77-20dd-481c-a548-3749bda74be6">1uk5rQESrWFZFo3Yvin3pdy_PWQ3gSE0v</MigrationSourceID>
  </documentManagement>
</p:properties>
</file>

<file path=customXml/itemProps1.xml><?xml version="1.0" encoding="utf-8"?>
<ds:datastoreItem xmlns:ds="http://schemas.openxmlformats.org/officeDocument/2006/customXml" ds:itemID="{99C2D5E1-29CC-4951-AF09-EB865EE8B2C8}"/>
</file>

<file path=customXml/itemProps2.xml><?xml version="1.0" encoding="utf-8"?>
<ds:datastoreItem xmlns:ds="http://schemas.openxmlformats.org/officeDocument/2006/customXml" ds:itemID="{3B2AF00A-56B4-422D-9508-0713B4D6F3EA}"/>
</file>

<file path=customXml/itemProps3.xml><?xml version="1.0" encoding="utf-8"?>
<ds:datastoreItem xmlns:ds="http://schemas.openxmlformats.org/officeDocument/2006/customXml" ds:itemID="{841BAD8A-C3C2-43FB-928E-4EBCA9826A2D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0x010100F7A7AE0180871B44A8C4B65C1A76DB7D</vt:lpwstr>
  </property>
  <property fmtid="{D5CDD505-2E9C-101B-9397-08002B2CF9AE}" pid="3" name="Order">
    <vt:r8>18400</vt:r8>
  </property>
</Properties>
</file>