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E\Downloads\"/>
    </mc:Choice>
  </mc:AlternateContent>
  <xr:revisionPtr revIDLastSave="0" documentId="13_ncr:1_{944EB963-445F-40D9-9895-4EFDB52126C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vu_Réalisé_Par_Projets" sheetId="2" r:id="rId1"/>
    <sheet name="EcartDeconsoParMois" sheetId="3" r:id="rId2"/>
    <sheet name="Données" sheetId="1" r:id="rId3"/>
  </sheets>
  <definedNames>
    <definedName name="Segment_Direction">#N/A</definedName>
    <definedName name="Segment_Projet">#N/A</definedName>
    <definedName name="Segment_Type_de_dépense">#N/A</definedName>
  </definedNames>
  <calcPr calcId="191029"/>
  <pivotCaches>
    <pivotCache cacheId="3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<sst xmlns="http://schemas.openxmlformats.org/spreadsheetml/2006/main" count="220" uniqueCount="29">
  <si>
    <t>Projet</t>
  </si>
  <si>
    <t>Mois</t>
  </si>
  <si>
    <t>Type de dépense</t>
  </si>
  <si>
    <t>Direction</t>
  </si>
  <si>
    <t>Budget Prévu (€)</t>
  </si>
  <si>
    <t>Budget Réalisé (€)</t>
  </si>
  <si>
    <t>JH Prévu</t>
  </si>
  <si>
    <t>JH Réalisé</t>
  </si>
  <si>
    <t>Projet A</t>
  </si>
  <si>
    <t>Projet B</t>
  </si>
  <si>
    <t>Projet C</t>
  </si>
  <si>
    <t>Projet D</t>
  </si>
  <si>
    <t>Janvier</t>
  </si>
  <si>
    <t>Février</t>
  </si>
  <si>
    <t>Mars</t>
  </si>
  <si>
    <t>Avril</t>
  </si>
  <si>
    <t>Mai</t>
  </si>
  <si>
    <t>Juin</t>
  </si>
  <si>
    <t>RUN</t>
  </si>
  <si>
    <t>CHANGE</t>
  </si>
  <si>
    <t>Finance</t>
  </si>
  <si>
    <t>DSI</t>
  </si>
  <si>
    <t>Marketing</t>
  </si>
  <si>
    <t>(Tous)</t>
  </si>
  <si>
    <t>Étiquettes de lignes</t>
  </si>
  <si>
    <t>Total général</t>
  </si>
  <si>
    <t>Somme de Budget Réalisé (€)</t>
  </si>
  <si>
    <t>Somme de Budget Prévu (€)</t>
  </si>
  <si>
    <t>Somme de 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</si>
</sst>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[suivi_budgetaire_fictif.xlsx]Prevu_Réalisé_Par_Projets!Tableau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Prevu_Réalisé_Par_Projets!$B$3</c:f>
              <c:strCache>
                <c:ptCount val="1"/>
                <c:pt idx="0">
                  <c:v>Somme de Budget Réalisé (€)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Prevu_Réalisé_Par_Projets!$A$4:$A$7</c:f>
              <c:strCache>
                <c:ptCount val="3"/>
                <c:pt idx="0">
                  <c:v>Projet A</c:v>
                </c:pt>
                <c:pt idx="1">
                  <c:v>Projet B</c:v>
                </c:pt>
                <c:pt idx="2">
                  <c:v>Projet D</c:v>
                </c:pt>
              </c:strCache>
            </c:strRef>
          </c:cat>
          <c:val>
            <c:numRef>
              <c:f>Prevu_Réalisé_Par_Projets!$B$4:$B$7</c:f>
              <c:numCache>
                <c:formatCode>General</c:formatCode>
                <c:ptCount val="3"/>
                <c:pt idx="0">
                  <c:v>35066</c:v>
                </c:pt>
                <c:pt idx="1">
                  <c:v>55465</c:v>
                </c:pt>
                <c:pt idx="2">
                  <c:v>71389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D-4564-B9D4-776311B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03695"/>
        <c:axId val="1030104175"/>
      </c:barChart>
      <c:lineChart>
        <c:grouping val="standard"/>
        <c:varyColors val="0"/>
        <c:ser>
          <c:idx val="1"/>
          <c:order val="1"/>
          <c:tx>
            <c:strRef>
              <c:f>Prevu_Réalisé_Par_Projets!$C$3</c:f>
              <c:strCache>
                <c:ptCount val="1"/>
                <c:pt idx="0">
                  <c:v>Somme de Budget Prévu (€)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Prevu_Réalisé_Par_Projets!$A$4:$A$7</c:f>
              <c:strCache>
                <c:ptCount val="3"/>
                <c:pt idx="0">
                  <c:v>Projet A</c:v>
                </c:pt>
                <c:pt idx="1">
                  <c:v>Projet B</c:v>
                </c:pt>
                <c:pt idx="2">
                  <c:v>Projet D</c:v>
                </c:pt>
              </c:strCache>
            </c:strRef>
          </c:cat>
          <c:val>
            <c:numRef>
              <c:f>Prevu_Réalisé_Par_Projets!$C$4:$C$7</c:f>
              <c:numCache>
                <c:formatCode>General</c:formatCode>
                <c:ptCount val="3"/>
                <c:pt idx="0">
                  <c:v>30822</c:v>
                </c:pt>
                <c:pt idx="1">
                  <c:v>63848</c:v>
                </c:pt>
                <c:pt idx="2">
                  <c:v>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564-B9D4-776311B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103695"/>
        <c:axId val="1030104175"/>
      </c:lineChart>
      <c:catAx>
        <c:axId val="10301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104175"/>
        <c:crosses val="autoZero"/>
        <c:auto val="1"/>
        <c:lblAlgn val="ctr"/>
        <c:lblOffset val="100"/>
        <c:noMultiLvlLbl val="0"/>
      </c:catAx>
      <c:valAx>
        <c:axId val="10301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10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[suivi_budgetaire_fictif.xlsx]EcartDeconsoParMois!Tableau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4567256633028"/>
          <c:y val="0.11802092446777486"/>
          <c:w val="0.4907631198506604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EcartDeconsoParMois!$B$3</c:f>
              <c:strCache>
                <c:ptCount val="1"/>
                <c:pt idx="0">
                  <c:v>Somme de Budget Prévu (€)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EcartDeconsoParMois!$A$4:$A$10</c:f>
              <c:strCache>
                <c:ptCount val="6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</c:strCache>
            </c:strRef>
          </c:cat>
          <c:val>
            <c:numRef>
              <c:f>EcartDeconsoParMois!$B$4:$B$10</c:f>
              <c:numCache>
                <c:formatCode>General</c:formatCode>
                <c:ptCount val="6"/>
                <c:pt idx="0">
                  <c:v>40229</c:v>
                </c:pt>
                <c:pt idx="1">
                  <c:v>45913</c:v>
                </c:pt>
                <c:pt idx="2">
                  <c:v>37618</c:v>
                </c:pt>
                <c:pt idx="3">
                  <c:v>54075</c:v>
                </c:pt>
                <c:pt idx="4">
                  <c:v>30973</c:v>
                </c:pt>
                <c:pt idx="5">
                  <c:v>44852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D-4775-9EC8-030A6AD3096A}"/>
            </c:ext>
          </c:extLst>
        </c:ser>
        <c:ser>
          <c:idx val="1"/>
          <c:order val="1"/>
          <c:tx>
            <c:strRef>
              <c:f>EcartDeconsoParMois!$C$3</c:f>
              <c:strCache>
                <c:ptCount val="1"/>
                <c:pt idx="0">
                  <c:v>Somme de Budget Réalisé (€)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EcartDeconsoParMois!$A$4:$A$10</c:f>
              <c:strCache>
                <c:ptCount val="6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</c:strCache>
            </c:strRef>
          </c:cat>
          <c:val>
            <c:numRef>
              <c:f>EcartDeconsoParMois!$C$4:$C$10</c:f>
              <c:numCache>
                <c:formatCode>General</c:formatCode>
                <c:ptCount val="6"/>
                <c:pt idx="0">
                  <c:v>42329</c:v>
                </c:pt>
                <c:pt idx="1">
                  <c:v>52177</c:v>
                </c:pt>
                <c:pt idx="2">
                  <c:v>40137</c:v>
                </c:pt>
                <c:pt idx="3">
                  <c:v>52512</c:v>
                </c:pt>
                <c:pt idx="4">
                  <c:v>30798</c:v>
                </c:pt>
                <c:pt idx="5">
                  <c:v>48268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D-4775-9EC8-030A6AD3096A}"/>
            </c:ext>
          </c:extLst>
        </c:ser>
        <c:ser>
          <c:idx val="2"/>
          <c:order val="2"/>
          <c:tx>
            <c:strRef>
              <c:f>EcartDeconsoParMois!$D$3</c:f>
              <c:strCache>
                <c:ptCount val="1"/>
                <c:pt idx="0">
                  <c:v>Somme de Ecart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EcartDeconsoParMois!$A$4:$A$10</c:f>
              <c:strCache>
                <c:ptCount val="6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</c:strCache>
            </c:strRef>
          </c:cat>
          <c:val>
            <c:numRef>
              <c:f>EcartDeconsoParMois!$D$4:$D$10</c:f>
              <c:numCache>
                <c:formatCode>General</c:formatCode>
                <c:ptCount val="6"/>
                <c:pt idx="0">
                  <c:v>2100</c:v>
                </c:pt>
                <c:pt idx="1">
                  <c:v>6264</c:v>
                </c:pt>
                <c:pt idx="2">
                  <c:v>2519</c:v>
                </c:pt>
                <c:pt idx="3">
                  <c:v>-1563</c:v>
                </c:pt>
                <c:pt idx="4">
                  <c:v>-175</c:v>
                </c:pt>
                <c:pt idx="5">
                  <c:v>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D-4775-9EC8-030A6AD3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393999"/>
        <c:axId val="779371919"/>
      </c:barChart>
      <c:catAx>
        <c:axId val="7793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371919"/>
        <c:crosses val="autoZero"/>
        <c:auto val="1"/>
        <c:lblAlgn val="ctr"/>
        <c:lblOffset val="100"/>
        <c:noMultiLvlLbl val="0"/>
      </c:catAx>
      <c:valAx>
        <c:axId val="7793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3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8</xdr:row>
      <xdr:rowOff>60960</xdr:rowOff>
    </xdr:from>
    <xdr:to>
      <xdr:col>1</xdr:col>
      <xdr:colOff>525780</xdr:colOff>
      <xdr:row>21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ype de dépense">
              <a:extLst>
                <a:ext uri="{FF2B5EF4-FFF2-40B4-BE49-F238E27FC236}">
                  <a16:creationId xmlns:a16="http://schemas.microsoft.com/office/drawing/2014/main" id="{00BB9882-9D3A-BF00-84D9-357ADB764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de dépen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524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M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342900</xdr:colOff>
      <xdr:row>0</xdr:row>
      <xdr:rowOff>0</xdr:rowOff>
    </xdr:from>
    <xdr:to>
      <xdr:col>5</xdr:col>
      <xdr:colOff>1455420</xdr:colOff>
      <xdr:row>15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A672A4-2E58-D7E2-64B6-CEFF4CC8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678180</xdr:colOff>
      <xdr:row>8</xdr:row>
      <xdr:rowOff>38100</xdr:rowOff>
    </xdr:from>
    <xdr:to>
      <xdr:col>2</xdr:col>
      <xdr:colOff>746760</xdr:colOff>
      <xdr:row>21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irection">
              <a:extLst>
                <a:ext uri="{FF2B5EF4-FFF2-40B4-BE49-F238E27FC236}">
                  <a16:creationId xmlns:a16="http://schemas.microsoft.com/office/drawing/2014/main" id="{9D0A4D1D-CB18-CF6F-E260-98936E2F9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rec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" y="15011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M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10</xdr:row>
      <xdr:rowOff>125730</xdr:rowOff>
    </xdr:from>
    <xdr:to>
      <xdr:col>4</xdr:col>
      <xdr:colOff>419100</xdr:colOff>
      <xdr:row>25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BEBCE7-E27D-F3B7-D379-60A7FF073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68580</xdr:colOff>
      <xdr:row>11</xdr:row>
      <xdr:rowOff>15240</xdr:rowOff>
    </xdr:from>
    <xdr:to>
      <xdr:col>1</xdr:col>
      <xdr:colOff>556260</xdr:colOff>
      <xdr:row>24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jet">
              <a:extLst>
                <a:ext uri="{FF2B5EF4-FFF2-40B4-BE49-F238E27FC236}">
                  <a16:creationId xmlns:a16="http://schemas.microsoft.com/office/drawing/2014/main" id="{C7703C8C-B4CF-8201-9955-C959E50BB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20269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M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152400</xdr:rowOff>
    </xdr:from>
    <xdr:to>
      <xdr:col>20</xdr:col>
      <xdr:colOff>175260</xdr:colOff>
      <xdr:row>20</xdr:row>
      <xdr:rowOff>99060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D425975-18A4-1630-EEEB-BE90D78A35C2}"/>
            </a:ext>
          </a:extLst>
        </xdr:cNvPr>
        <xdr:cNvSpPr txBox="1"/>
      </xdr:nvSpPr>
      <xdr:spPr>
        <a:xfrm>
          <a:off x="8549640" y="518160"/>
          <a:ext cx="5890260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M" sz="1100"/>
            <a:t>L’analyse croisée des budgets réalisés et prévus pour les projets A, B et D met en lumière des écarts significatifs qui méritent attention :Le Projet A présente un dépassement budgétaire de 13,8 %, soit un excédent de 4 244 € par rapport au budget initialement prévu (35 066 € réalisés contre 30 822 € prévus).Le Projet B, à l’inverse, affiche une sous-exécution budgétaire notable de 13,1 %, correspondant à une économie de 8 383 € (55 465 € réalisés pour 63 848 € prévus).Le Projet D dépasse son budget de 8,2 %, soit un écart de 5 396 € (71 389 € réalisés contre 65 993 € prévus).🎯 RecommandationsCes écarts suggèrent un besoin d’ajustement des prévisions budgétaires, notamment sur les projets A et D, afin d’améliorer l’anticipation des coûts réels.La performance du projet B pourrait faire l’objet d’une analyse spécifique pour identifier les leviers d’optimisation qui ont permis de rester en dessous du budget (efficience opérationnelle ? réduction de périmètre ?).Il est recommandé de mettre en place un suivi budgétaire régulier, avec des alertes sur les écarts significatifs, afin de mieux piloter les ressources financières par projet.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E" refreshedDate="45796.265467939818" createdVersion="8" refreshedVersion="8" minRefreshableVersion="3" recordCount="49" xr:uid="{534ED3FA-8812-4719-82FB-9EF79E379CED}">
  <cacheSource type="worksheet">
    <worksheetSource ref="A1:H1048576" sheet="Données"/>
  </cacheSource>
  <cacheFields count="10">
    <cacheField name="Projet" numFmtId="0">
      <sharedItems containsBlank="1" count="5">
        <s v="Projet A"/>
        <s v="Projet B"/>
        <s v="Projet C"/>
        <s v="Projet D"/>
        <m/>
      </sharedItems>
    </cacheField>
    <cacheField name="Mois" numFmtId="0">
      <sharedItems containsBlank="1" count="7">
        <s v="Janvier"/>
        <s v="Février"/>
        <s v="Mars"/>
        <s v="Avril"/>
        <s v="Mai"/>
        <s v="Juin"/>
        <m/>
      </sharedItems>
    </cacheField>
    <cacheField name="Type de dépense" numFmtId="0">
      <sharedItems containsBlank="1" count="3">
        <s v="RUN"/>
        <s v="CHANGE"/>
        <m/>
      </sharedItems>
    </cacheField>
    <cacheField name="Direction" numFmtId="0">
      <sharedItems containsBlank="1" count="4">
        <s v="Finance"/>
        <s v="DSI"/>
        <s v="Marketing"/>
        <m/>
      </sharedItems>
    </cacheField>
    <cacheField name="Budget Prévu (€)" numFmtId="164">
      <sharedItems containsString="0" containsBlank="1" containsNumber="1" containsInteger="1" minValue="10206" maxValue="29965" count="49">
        <n v="25795"/>
        <n v="21964"/>
        <n v="14426"/>
        <n v="26023"/>
        <n v="12433"/>
        <n v="27568"/>
        <n v="16396"/>
        <n v="12747"/>
        <n v="13556"/>
        <n v="24502"/>
        <n v="20555"/>
        <n v="12612"/>
        <n v="25787"/>
        <n v="24541"/>
        <n v="29457"/>
        <n v="17989"/>
        <n v="16873"/>
        <n v="10995"/>
        <n v="18529"/>
        <n v="22185"/>
        <n v="28446"/>
        <n v="12568"/>
        <n v="25422"/>
        <n v="23986"/>
        <n v="18392"/>
        <n v="21837"/>
        <n v="20965"/>
        <n v="24948"/>
        <n v="27412"/>
        <n v="10206"/>
        <n v="25934"/>
        <n v="28141"/>
        <n v="11059"/>
        <n v="19914"/>
        <n v="20921"/>
        <n v="23931"/>
        <n v="20173"/>
        <n v="21494"/>
        <n v="16776"/>
        <n v="15530"/>
        <n v="23545"/>
        <n v="27879"/>
        <n v="29965"/>
        <n v="27082"/>
        <n v="15855"/>
        <n v="23949"/>
        <n v="15791"/>
        <n v="29894"/>
        <m/>
      </sharedItems>
    </cacheField>
    <cacheField name="Budget Réalisé (€)" numFmtId="0">
      <sharedItems containsString="0" containsBlank="1" containsNumber="1" containsInteger="1" minValue="10340" maxValue="32519" count="49">
        <n v="21655"/>
        <n v="22698"/>
        <n v="15004"/>
        <n v="29345"/>
        <n v="12744"/>
        <n v="27123"/>
        <n v="20062"/>
        <n v="16914"/>
        <n v="12446"/>
        <n v="24895"/>
        <n v="23988"/>
        <n v="14653"/>
        <n v="21562"/>
        <n v="22693"/>
        <n v="25478"/>
        <n v="22681"/>
        <n v="17548"/>
        <n v="13624"/>
        <n v="14407"/>
        <n v="22044"/>
        <n v="23510"/>
        <n v="13031"/>
        <n v="25680"/>
        <n v="24878"/>
        <n v="16496"/>
        <n v="25833"/>
        <n v="24119"/>
        <n v="28058"/>
        <n v="29797"/>
        <n v="10340"/>
        <n v="21797"/>
        <n v="30715"/>
        <n v="12727"/>
        <n v="18071"/>
        <n v="25710"/>
        <n v="22558"/>
        <n v="20623"/>
        <n v="23886"/>
        <n v="17640"/>
        <n v="14943"/>
        <n v="19208"/>
        <n v="26183"/>
        <n v="32519"/>
        <n v="26819"/>
        <n v="18247"/>
        <n v="24198"/>
        <n v="20716"/>
        <n v="25096"/>
        <m/>
      </sharedItems>
    </cacheField>
    <cacheField name="JH Prévu" numFmtId="0">
      <sharedItems containsString="0" containsBlank="1" containsNumber="1" containsInteger="1" minValue="50" maxValue="148"/>
    </cacheField>
    <cacheField name="JH Réalisé" numFmtId="0">
      <sharedItems containsString="0" containsBlank="1" containsNumber="1" containsInteger="1" minValue="37" maxValue="167"/>
    </cacheField>
    <cacheField name="Ecart" numFmtId="0" formula="'Budget Réalisé (€)' -'Budget Prévu (€)'" databaseField="0"/>
    <cacheField name="Champ1" numFmtId="0" formula="'Budget Réalisé (€)' -'Budget Prévu (€)'" databaseField="0"/>
  </cacheFields>
  <extLst>
    <ext xmlns:x14="http://schemas.microsoft.com/office/spreadsheetml/2009/9/main" uri="{725AE2AE-9491-48be-B2B4-4EB974FC3084}">
      <x14:pivotCacheDefinition pivotCacheId="13313611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  <x v="0"/>
    <n v="64"/>
    <n v="51"/>
  </r>
  <r>
    <x v="0"/>
    <x v="0"/>
    <x v="1"/>
    <x v="1"/>
    <x v="1"/>
    <x v="1"/>
    <n v="132"/>
    <n v="134"/>
  </r>
  <r>
    <x v="0"/>
    <x v="1"/>
    <x v="0"/>
    <x v="1"/>
    <x v="2"/>
    <x v="2"/>
    <n v="137"/>
    <n v="152"/>
  </r>
  <r>
    <x v="0"/>
    <x v="1"/>
    <x v="1"/>
    <x v="0"/>
    <x v="3"/>
    <x v="3"/>
    <n v="71"/>
    <n v="52"/>
  </r>
  <r>
    <x v="0"/>
    <x v="2"/>
    <x v="0"/>
    <x v="2"/>
    <x v="4"/>
    <x v="4"/>
    <n v="109"/>
    <n v="109"/>
  </r>
  <r>
    <x v="0"/>
    <x v="2"/>
    <x v="1"/>
    <x v="1"/>
    <x v="5"/>
    <x v="5"/>
    <n v="107"/>
    <n v="108"/>
  </r>
  <r>
    <x v="0"/>
    <x v="3"/>
    <x v="0"/>
    <x v="1"/>
    <x v="6"/>
    <x v="6"/>
    <n v="108"/>
    <n v="115"/>
  </r>
  <r>
    <x v="0"/>
    <x v="3"/>
    <x v="1"/>
    <x v="1"/>
    <x v="7"/>
    <x v="7"/>
    <n v="64"/>
    <n v="46"/>
  </r>
  <r>
    <x v="0"/>
    <x v="4"/>
    <x v="0"/>
    <x v="0"/>
    <x v="8"/>
    <x v="8"/>
    <n v="56"/>
    <n v="56"/>
  </r>
  <r>
    <x v="0"/>
    <x v="4"/>
    <x v="1"/>
    <x v="1"/>
    <x v="9"/>
    <x v="9"/>
    <n v="53"/>
    <n v="57"/>
  </r>
  <r>
    <x v="0"/>
    <x v="5"/>
    <x v="0"/>
    <x v="0"/>
    <x v="10"/>
    <x v="10"/>
    <n v="58"/>
    <n v="63"/>
  </r>
  <r>
    <x v="0"/>
    <x v="5"/>
    <x v="1"/>
    <x v="0"/>
    <x v="11"/>
    <x v="11"/>
    <n v="133"/>
    <n v="140"/>
  </r>
  <r>
    <x v="1"/>
    <x v="0"/>
    <x v="0"/>
    <x v="0"/>
    <x v="12"/>
    <x v="12"/>
    <n v="96"/>
    <n v="110"/>
  </r>
  <r>
    <x v="1"/>
    <x v="0"/>
    <x v="1"/>
    <x v="1"/>
    <x v="13"/>
    <x v="13"/>
    <n v="85"/>
    <n v="104"/>
  </r>
  <r>
    <x v="1"/>
    <x v="1"/>
    <x v="0"/>
    <x v="0"/>
    <x v="14"/>
    <x v="14"/>
    <n v="55"/>
    <n v="38"/>
  </r>
  <r>
    <x v="1"/>
    <x v="1"/>
    <x v="1"/>
    <x v="2"/>
    <x v="15"/>
    <x v="15"/>
    <n v="112"/>
    <n v="109"/>
  </r>
  <r>
    <x v="1"/>
    <x v="2"/>
    <x v="0"/>
    <x v="1"/>
    <x v="16"/>
    <x v="16"/>
    <n v="83"/>
    <n v="72"/>
  </r>
  <r>
    <x v="1"/>
    <x v="2"/>
    <x v="1"/>
    <x v="1"/>
    <x v="17"/>
    <x v="17"/>
    <n v="136"/>
    <n v="155"/>
  </r>
  <r>
    <x v="1"/>
    <x v="3"/>
    <x v="0"/>
    <x v="1"/>
    <x v="18"/>
    <x v="18"/>
    <n v="102"/>
    <n v="105"/>
  </r>
  <r>
    <x v="1"/>
    <x v="3"/>
    <x v="1"/>
    <x v="1"/>
    <x v="19"/>
    <x v="19"/>
    <n v="109"/>
    <n v="117"/>
  </r>
  <r>
    <x v="1"/>
    <x v="4"/>
    <x v="0"/>
    <x v="1"/>
    <x v="20"/>
    <x v="20"/>
    <n v="138"/>
    <n v="124"/>
  </r>
  <r>
    <x v="1"/>
    <x v="4"/>
    <x v="1"/>
    <x v="0"/>
    <x v="21"/>
    <x v="21"/>
    <n v="50"/>
    <n v="37"/>
  </r>
  <r>
    <x v="1"/>
    <x v="5"/>
    <x v="0"/>
    <x v="0"/>
    <x v="22"/>
    <x v="22"/>
    <n v="130"/>
    <n v="117"/>
  </r>
  <r>
    <x v="1"/>
    <x v="5"/>
    <x v="1"/>
    <x v="1"/>
    <x v="23"/>
    <x v="23"/>
    <n v="90"/>
    <n v="97"/>
  </r>
  <r>
    <x v="2"/>
    <x v="0"/>
    <x v="0"/>
    <x v="0"/>
    <x v="24"/>
    <x v="24"/>
    <n v="97"/>
    <n v="99"/>
  </r>
  <r>
    <x v="2"/>
    <x v="0"/>
    <x v="1"/>
    <x v="1"/>
    <x v="25"/>
    <x v="25"/>
    <n v="148"/>
    <n v="167"/>
  </r>
  <r>
    <x v="2"/>
    <x v="1"/>
    <x v="0"/>
    <x v="0"/>
    <x v="26"/>
    <x v="26"/>
    <n v="84"/>
    <n v="64"/>
  </r>
  <r>
    <x v="2"/>
    <x v="1"/>
    <x v="1"/>
    <x v="0"/>
    <x v="27"/>
    <x v="27"/>
    <n v="127"/>
    <n v="109"/>
  </r>
  <r>
    <x v="2"/>
    <x v="2"/>
    <x v="0"/>
    <x v="0"/>
    <x v="28"/>
    <x v="28"/>
    <n v="63"/>
    <n v="81"/>
  </r>
  <r>
    <x v="2"/>
    <x v="2"/>
    <x v="1"/>
    <x v="0"/>
    <x v="29"/>
    <x v="29"/>
    <n v="139"/>
    <n v="131"/>
  </r>
  <r>
    <x v="2"/>
    <x v="3"/>
    <x v="0"/>
    <x v="2"/>
    <x v="30"/>
    <x v="30"/>
    <n v="101"/>
    <n v="112"/>
  </r>
  <r>
    <x v="2"/>
    <x v="3"/>
    <x v="1"/>
    <x v="1"/>
    <x v="31"/>
    <x v="31"/>
    <n v="64"/>
    <n v="72"/>
  </r>
  <r>
    <x v="2"/>
    <x v="4"/>
    <x v="0"/>
    <x v="2"/>
    <x v="32"/>
    <x v="32"/>
    <n v="81"/>
    <n v="67"/>
  </r>
  <r>
    <x v="2"/>
    <x v="4"/>
    <x v="1"/>
    <x v="0"/>
    <x v="33"/>
    <x v="33"/>
    <n v="77"/>
    <n v="58"/>
  </r>
  <r>
    <x v="2"/>
    <x v="5"/>
    <x v="0"/>
    <x v="2"/>
    <x v="34"/>
    <x v="34"/>
    <n v="106"/>
    <n v="91"/>
  </r>
  <r>
    <x v="2"/>
    <x v="5"/>
    <x v="1"/>
    <x v="1"/>
    <x v="35"/>
    <x v="35"/>
    <n v="133"/>
    <n v="142"/>
  </r>
  <r>
    <x v="3"/>
    <x v="0"/>
    <x v="0"/>
    <x v="1"/>
    <x v="36"/>
    <x v="36"/>
    <n v="141"/>
    <n v="145"/>
  </r>
  <r>
    <x v="3"/>
    <x v="0"/>
    <x v="1"/>
    <x v="0"/>
    <x v="37"/>
    <x v="37"/>
    <n v="50"/>
    <n v="56"/>
  </r>
  <r>
    <x v="3"/>
    <x v="1"/>
    <x v="0"/>
    <x v="2"/>
    <x v="38"/>
    <x v="38"/>
    <n v="52"/>
    <n v="70"/>
  </r>
  <r>
    <x v="3"/>
    <x v="1"/>
    <x v="1"/>
    <x v="2"/>
    <x v="39"/>
    <x v="39"/>
    <n v="86"/>
    <n v="98"/>
  </r>
  <r>
    <x v="3"/>
    <x v="2"/>
    <x v="0"/>
    <x v="2"/>
    <x v="40"/>
    <x v="40"/>
    <n v="128"/>
    <n v="139"/>
  </r>
  <r>
    <x v="3"/>
    <x v="2"/>
    <x v="1"/>
    <x v="1"/>
    <x v="41"/>
    <x v="41"/>
    <n v="101"/>
    <n v="92"/>
  </r>
  <r>
    <x v="3"/>
    <x v="3"/>
    <x v="0"/>
    <x v="1"/>
    <x v="42"/>
    <x v="42"/>
    <n v="105"/>
    <n v="101"/>
  </r>
  <r>
    <x v="3"/>
    <x v="3"/>
    <x v="1"/>
    <x v="2"/>
    <x v="43"/>
    <x v="43"/>
    <n v="141"/>
    <n v="143"/>
  </r>
  <r>
    <x v="3"/>
    <x v="4"/>
    <x v="0"/>
    <x v="1"/>
    <x v="44"/>
    <x v="44"/>
    <n v="50"/>
    <n v="48"/>
  </r>
  <r>
    <x v="3"/>
    <x v="4"/>
    <x v="1"/>
    <x v="1"/>
    <x v="45"/>
    <x v="45"/>
    <n v="102"/>
    <n v="107"/>
  </r>
  <r>
    <x v="3"/>
    <x v="5"/>
    <x v="0"/>
    <x v="2"/>
    <x v="46"/>
    <x v="46"/>
    <n v="81"/>
    <n v="64"/>
  </r>
  <r>
    <x v="3"/>
    <x v="5"/>
    <x v="1"/>
    <x v="1"/>
    <x v="47"/>
    <x v="47"/>
    <n v="105"/>
    <n v="101"/>
  </r>
  <r>
    <x v="4"/>
    <x v="6"/>
    <x v="2"/>
    <x v="3"/>
    <x v="48"/>
    <x v="4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02130-C2D6-486B-A44A-A5065B52F102}" name="Tableau croisé dynamique1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C7" firstHeaderRow="0" firstDataRow="1" firstDataCol="1" rowPageCount="1" colPageCount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2"/>
        <item h="1" x="3"/>
        <item t="default"/>
      </items>
    </pivotField>
    <pivotField dataField="1" showAll="0">
      <items count="50">
        <item x="29"/>
        <item x="17"/>
        <item x="32"/>
        <item x="4"/>
        <item x="21"/>
        <item x="11"/>
        <item x="7"/>
        <item x="8"/>
        <item x="2"/>
        <item x="39"/>
        <item x="46"/>
        <item x="44"/>
        <item x="6"/>
        <item x="38"/>
        <item x="16"/>
        <item x="15"/>
        <item x="24"/>
        <item x="18"/>
        <item x="33"/>
        <item x="36"/>
        <item x="10"/>
        <item x="34"/>
        <item x="26"/>
        <item x="37"/>
        <item x="25"/>
        <item x="1"/>
        <item x="19"/>
        <item x="40"/>
        <item x="35"/>
        <item x="45"/>
        <item x="23"/>
        <item x="9"/>
        <item x="13"/>
        <item x="27"/>
        <item x="22"/>
        <item x="12"/>
        <item x="0"/>
        <item x="30"/>
        <item x="3"/>
        <item x="43"/>
        <item x="28"/>
        <item x="5"/>
        <item x="41"/>
        <item x="31"/>
        <item x="20"/>
        <item x="14"/>
        <item x="47"/>
        <item x="42"/>
        <item x="48"/>
        <item t="default"/>
      </items>
    </pivotField>
    <pivotField dataField="1" showAll="0">
      <items count="50">
        <item x="29"/>
        <item x="8"/>
        <item x="32"/>
        <item x="4"/>
        <item x="21"/>
        <item x="17"/>
        <item x="18"/>
        <item x="11"/>
        <item x="39"/>
        <item x="2"/>
        <item x="24"/>
        <item x="7"/>
        <item x="16"/>
        <item x="38"/>
        <item x="33"/>
        <item x="44"/>
        <item x="40"/>
        <item x="6"/>
        <item x="36"/>
        <item x="46"/>
        <item x="12"/>
        <item x="0"/>
        <item x="30"/>
        <item x="19"/>
        <item x="35"/>
        <item x="15"/>
        <item x="13"/>
        <item x="1"/>
        <item x="20"/>
        <item x="37"/>
        <item x="10"/>
        <item x="26"/>
        <item x="45"/>
        <item x="23"/>
        <item x="9"/>
        <item x="47"/>
        <item x="14"/>
        <item x="22"/>
        <item x="34"/>
        <item x="25"/>
        <item x="41"/>
        <item x="43"/>
        <item x="5"/>
        <item x="27"/>
        <item x="3"/>
        <item x="28"/>
        <item x="31"/>
        <item x="42"/>
        <item x="48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me de Budget Réalisé (€)" fld="5" baseField="0" baseItem="0"/>
    <dataField name="Somme de Budget Prévu (€)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988AF-E9B9-4D73-84D0-2A909414E10C}" name="Tableau croisé dynamique2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D10" firstHeaderRow="0" firstDataRow="1" firstDataCol="1"/>
  <pivotFields count="10">
    <pivotField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>
      <items count="50">
        <item x="29"/>
        <item x="17"/>
        <item x="32"/>
        <item x="4"/>
        <item x="21"/>
        <item x="11"/>
        <item x="7"/>
        <item x="8"/>
        <item x="2"/>
        <item x="39"/>
        <item x="46"/>
        <item x="44"/>
        <item x="6"/>
        <item x="38"/>
        <item x="16"/>
        <item x="15"/>
        <item x="24"/>
        <item x="18"/>
        <item x="33"/>
        <item x="36"/>
        <item x="10"/>
        <item x="34"/>
        <item x="26"/>
        <item x="37"/>
        <item x="25"/>
        <item x="1"/>
        <item x="19"/>
        <item x="40"/>
        <item x="35"/>
        <item x="45"/>
        <item x="23"/>
        <item x="9"/>
        <item x="13"/>
        <item x="27"/>
        <item x="22"/>
        <item x="12"/>
        <item x="0"/>
        <item x="30"/>
        <item x="3"/>
        <item x="43"/>
        <item x="28"/>
        <item x="5"/>
        <item x="41"/>
        <item x="31"/>
        <item x="20"/>
        <item x="14"/>
        <item x="47"/>
        <item x="42"/>
        <item x="48"/>
        <item t="default"/>
      </items>
    </pivotField>
    <pivotField dataField="1"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Budget Prévu (€)" fld="4" baseField="0" baseItem="0"/>
    <dataField name="Somme de Budget Réalisé (€)" fld="5" baseField="0" baseItem="0"/>
    <dataField name="Somme de Ecart" fld="8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jet" xr10:uid="{19847557-B42F-407E-B092-BCA7B94A259F}" sourceName="Projet">
  <pivotTables>
    <pivotTable tabId="3" name="Tableau croisé dynamique2"/>
  </pivotTables>
  <data>
    <tabular pivotCacheId="1331361121">
      <items count="5">
        <i x="0"/>
        <i x="1"/>
        <i x="2" s="1"/>
        <i x="3"/>
        <i x="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_de_dépense" xr10:uid="{1CA4C60F-4F05-468C-B322-B7346BB3D7D9}" sourceName="Type de dépense">
  <pivotTables>
    <pivotTable tabId="2" name="Tableau croisé dynamique1"/>
  </pivotTables>
  <data>
    <tabular pivotCacheId="1331361121">
      <items count="3">
        <i x="1"/>
        <i x="0" s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irection" xr10:uid="{5EB1CF0E-AED8-47AA-9455-3466730C4576}" sourceName="Direction">
  <pivotTables>
    <pivotTable tabId="2" name="Tableau croisé dynamique1"/>
  </pivotTables>
  <data>
    <tabular pivotCacheId="1331361121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 de dépense" xr10:uid="{36E90A15-5F0C-4637-B764-66F9D7F1E2FD}" cache="Segment_Type_de_dépense" caption="Type de dépense" rowHeight="234950"/>
  <slicer name="Direction" xr10:uid="{62043A86-1886-43EF-9421-89DAC746A26D}" cache="Segment_Direction" caption="Directio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t" xr10:uid="{BD857BDF-B602-4F66-BBD5-EF3DB7DED184}" cache="Segment_Projet" caption="Projet" rowHeight="23495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8AF6-C016-4B01-A577-637633E0F8D5}">
  <dimension ref="A1:C7"/>
  <sheetViews>
    <sheetView workbookViewId="0">
      <selection activeCell="C14" sqref="C14"/>
    </sheetView>
  </sheetViews>
  <sheetFormatPr baseColWidth="10" defaultRowHeight="14.4" x14ac:dyDescent="0.3"/>
  <cols>
    <col min="1" max="1" width="19.5546875" bestFit="1" customWidth="1"/>
    <col min="2" max="2" width="25.6640625" bestFit="1" customWidth="1"/>
    <col min="3" max="3" width="24.77734375" bestFit="1" customWidth="1"/>
    <col min="4" max="4" width="25.6640625" bestFit="1" customWidth="1"/>
    <col min="5" max="5" width="24.77734375" bestFit="1" customWidth="1"/>
    <col min="6" max="6" width="25.6640625" bestFit="1" customWidth="1"/>
    <col min="7" max="7" width="24.77734375" bestFit="1" customWidth="1"/>
    <col min="8" max="8" width="25.6640625" bestFit="1" customWidth="1"/>
    <col min="9" max="9" width="24.77734375" bestFit="1" customWidth="1"/>
    <col min="10" max="10" width="25.6640625" bestFit="1" customWidth="1"/>
    <col min="11" max="11" width="24.77734375" bestFit="1" customWidth="1"/>
    <col min="12" max="12" width="25.6640625" bestFit="1" customWidth="1"/>
    <col min="13" max="13" width="24.77734375" bestFit="1" customWidth="1"/>
    <col min="14" max="14" width="25.6640625" bestFit="1" customWidth="1"/>
    <col min="15" max="15" width="24.77734375" bestFit="1" customWidth="1"/>
    <col min="16" max="16" width="25.6640625" bestFit="1" customWidth="1"/>
    <col min="17" max="17" width="24.77734375" bestFit="1" customWidth="1"/>
    <col min="18" max="18" width="25.6640625" bestFit="1" customWidth="1"/>
    <col min="19" max="19" width="24.77734375" bestFit="1" customWidth="1"/>
    <col min="20" max="20" width="25.6640625" bestFit="1" customWidth="1"/>
    <col min="21" max="21" width="24.77734375" bestFit="1" customWidth="1"/>
    <col min="22" max="22" width="25.6640625" bestFit="1" customWidth="1"/>
    <col min="23" max="23" width="24.77734375" bestFit="1" customWidth="1"/>
    <col min="24" max="24" width="25.6640625" bestFit="1" customWidth="1"/>
    <col min="25" max="25" width="24.77734375" bestFit="1" customWidth="1"/>
    <col min="26" max="26" width="25.6640625" bestFit="1" customWidth="1"/>
    <col min="27" max="27" width="24.77734375" bestFit="1" customWidth="1"/>
    <col min="28" max="28" width="25.6640625" bestFit="1" customWidth="1"/>
    <col min="29" max="29" width="24.77734375" bestFit="1" customWidth="1"/>
    <col min="30" max="30" width="25.6640625" bestFit="1" customWidth="1"/>
    <col min="31" max="31" width="24.77734375" bestFit="1" customWidth="1"/>
    <col min="32" max="32" width="25.6640625" bestFit="1" customWidth="1"/>
    <col min="33" max="33" width="24.77734375" bestFit="1" customWidth="1"/>
    <col min="34" max="34" width="25.6640625" bestFit="1" customWidth="1"/>
    <col min="35" max="35" width="24.77734375" bestFit="1" customWidth="1"/>
    <col min="36" max="36" width="25.6640625" bestFit="1" customWidth="1"/>
    <col min="37" max="37" width="24.77734375" bestFit="1" customWidth="1"/>
    <col min="38" max="38" width="25.6640625" bestFit="1" customWidth="1"/>
    <col min="39" max="39" width="24.77734375" bestFit="1" customWidth="1"/>
    <col min="40" max="40" width="25.6640625" bestFit="1" customWidth="1"/>
    <col min="41" max="41" width="24.77734375" bestFit="1" customWidth="1"/>
    <col min="42" max="42" width="25.6640625" bestFit="1" customWidth="1"/>
    <col min="43" max="43" width="24.77734375" bestFit="1" customWidth="1"/>
    <col min="44" max="44" width="25.6640625" bestFit="1" customWidth="1"/>
    <col min="45" max="45" width="24.77734375" bestFit="1" customWidth="1"/>
    <col min="46" max="46" width="25.6640625" bestFit="1" customWidth="1"/>
    <col min="47" max="47" width="24.77734375" bestFit="1" customWidth="1"/>
    <col min="48" max="48" width="25.6640625" bestFit="1" customWidth="1"/>
    <col min="49" max="49" width="24.77734375" bestFit="1" customWidth="1"/>
    <col min="50" max="50" width="25.6640625" bestFit="1" customWidth="1"/>
    <col min="51" max="51" width="24.77734375" bestFit="1" customWidth="1"/>
    <col min="52" max="52" width="25.6640625" bestFit="1" customWidth="1"/>
    <col min="53" max="53" width="24.77734375" bestFit="1" customWidth="1"/>
    <col min="54" max="54" width="25.6640625" bestFit="1" customWidth="1"/>
    <col min="55" max="55" width="24.77734375" bestFit="1" customWidth="1"/>
    <col min="56" max="56" width="25.6640625" bestFit="1" customWidth="1"/>
    <col min="57" max="57" width="24.77734375" bestFit="1" customWidth="1"/>
    <col min="58" max="58" width="25.6640625" bestFit="1" customWidth="1"/>
    <col min="59" max="59" width="24.77734375" bestFit="1" customWidth="1"/>
    <col min="60" max="60" width="25.6640625" bestFit="1" customWidth="1"/>
    <col min="61" max="61" width="24.77734375" bestFit="1" customWidth="1"/>
    <col min="62" max="62" width="25.6640625" bestFit="1" customWidth="1"/>
    <col min="63" max="63" width="24.77734375" bestFit="1" customWidth="1"/>
    <col min="64" max="64" width="25.6640625" bestFit="1" customWidth="1"/>
    <col min="65" max="65" width="24.77734375" bestFit="1" customWidth="1"/>
    <col min="66" max="66" width="25.6640625" bestFit="1" customWidth="1"/>
    <col min="67" max="67" width="24.77734375" bestFit="1" customWidth="1"/>
    <col min="68" max="68" width="25.6640625" bestFit="1" customWidth="1"/>
    <col min="69" max="69" width="24.77734375" bestFit="1" customWidth="1"/>
    <col min="70" max="70" width="25.6640625" bestFit="1" customWidth="1"/>
    <col min="71" max="71" width="24.77734375" bestFit="1" customWidth="1"/>
    <col min="72" max="72" width="25.6640625" bestFit="1" customWidth="1"/>
    <col min="73" max="73" width="24.77734375" bestFit="1" customWidth="1"/>
    <col min="74" max="74" width="25.6640625" bestFit="1" customWidth="1"/>
    <col min="75" max="75" width="24.77734375" bestFit="1" customWidth="1"/>
    <col min="76" max="76" width="25.6640625" bestFit="1" customWidth="1"/>
    <col min="77" max="77" width="24.77734375" bestFit="1" customWidth="1"/>
    <col min="78" max="78" width="25.6640625" bestFit="1" customWidth="1"/>
    <col min="79" max="79" width="24.77734375" bestFit="1" customWidth="1"/>
    <col min="80" max="80" width="25.6640625" bestFit="1" customWidth="1"/>
    <col min="81" max="81" width="24.77734375" bestFit="1" customWidth="1"/>
    <col min="82" max="82" width="25.6640625" bestFit="1" customWidth="1"/>
    <col min="83" max="83" width="24.77734375" bestFit="1" customWidth="1"/>
    <col min="84" max="84" width="25.6640625" bestFit="1" customWidth="1"/>
    <col min="85" max="85" width="24.77734375" bestFit="1" customWidth="1"/>
    <col min="86" max="86" width="25.6640625" bestFit="1" customWidth="1"/>
    <col min="87" max="87" width="24.77734375" bestFit="1" customWidth="1"/>
    <col min="88" max="88" width="25.6640625" bestFit="1" customWidth="1"/>
    <col min="89" max="89" width="24.77734375" bestFit="1" customWidth="1"/>
    <col min="90" max="90" width="25.6640625" bestFit="1" customWidth="1"/>
    <col min="91" max="91" width="24.77734375" bestFit="1" customWidth="1"/>
    <col min="92" max="92" width="25.6640625" bestFit="1" customWidth="1"/>
    <col min="93" max="93" width="24.77734375" bestFit="1" customWidth="1"/>
    <col min="94" max="94" width="25.6640625" bestFit="1" customWidth="1"/>
    <col min="95" max="95" width="24.77734375" bestFit="1" customWidth="1"/>
    <col min="96" max="96" width="25.6640625" bestFit="1" customWidth="1"/>
    <col min="97" max="97" width="24.77734375" bestFit="1" customWidth="1"/>
    <col min="98" max="98" width="25.6640625" bestFit="1" customWidth="1"/>
    <col min="99" max="99" width="24.77734375" bestFit="1" customWidth="1"/>
    <col min="100" max="100" width="30.44140625" bestFit="1" customWidth="1"/>
    <col min="101" max="101" width="29.5546875" bestFit="1" customWidth="1"/>
    <col min="102" max="102" width="25.6640625" bestFit="1" customWidth="1"/>
    <col min="103" max="103" width="24.77734375" bestFit="1" customWidth="1"/>
    <col min="104" max="104" width="31.21875" bestFit="1" customWidth="1"/>
    <col min="105" max="105" width="30.33203125" bestFit="1" customWidth="1"/>
    <col min="106" max="106" width="25.6640625" bestFit="1" customWidth="1"/>
    <col min="107" max="107" width="24.77734375" bestFit="1" customWidth="1"/>
    <col min="108" max="108" width="31.21875" bestFit="1" customWidth="1"/>
    <col min="109" max="109" width="30.33203125" bestFit="1" customWidth="1"/>
    <col min="110" max="110" width="25.6640625" bestFit="1" customWidth="1"/>
    <col min="111" max="111" width="24.77734375" bestFit="1" customWidth="1"/>
    <col min="112" max="112" width="31.21875" bestFit="1" customWidth="1"/>
    <col min="113" max="113" width="30.33203125" bestFit="1" customWidth="1"/>
    <col min="114" max="114" width="25.6640625" bestFit="1" customWidth="1"/>
    <col min="115" max="115" width="24.77734375" bestFit="1" customWidth="1"/>
    <col min="116" max="116" width="31.21875" bestFit="1" customWidth="1"/>
    <col min="117" max="117" width="30.33203125" bestFit="1" customWidth="1"/>
    <col min="118" max="118" width="25.6640625" bestFit="1" customWidth="1"/>
    <col min="119" max="119" width="24.77734375" bestFit="1" customWidth="1"/>
    <col min="120" max="120" width="31.21875" bestFit="1" customWidth="1"/>
    <col min="121" max="121" width="30.33203125" bestFit="1" customWidth="1"/>
    <col min="122" max="122" width="25.6640625" bestFit="1" customWidth="1"/>
    <col min="123" max="123" width="24.77734375" bestFit="1" customWidth="1"/>
    <col min="124" max="124" width="31.21875" bestFit="1" customWidth="1"/>
    <col min="125" max="125" width="30.33203125" bestFit="1" customWidth="1"/>
    <col min="126" max="126" width="25.6640625" bestFit="1" customWidth="1"/>
    <col min="127" max="127" width="24.77734375" bestFit="1" customWidth="1"/>
    <col min="128" max="128" width="31.21875" bestFit="1" customWidth="1"/>
    <col min="129" max="129" width="30.33203125" bestFit="1" customWidth="1"/>
    <col min="130" max="130" width="25.6640625" bestFit="1" customWidth="1"/>
    <col min="131" max="131" width="24.77734375" bestFit="1" customWidth="1"/>
    <col min="132" max="132" width="31.21875" bestFit="1" customWidth="1"/>
    <col min="133" max="133" width="30.33203125" bestFit="1" customWidth="1"/>
    <col min="134" max="134" width="25.6640625" bestFit="1" customWidth="1"/>
    <col min="135" max="135" width="24.77734375" bestFit="1" customWidth="1"/>
    <col min="136" max="136" width="31.21875" bestFit="1" customWidth="1"/>
    <col min="137" max="137" width="30.33203125" bestFit="1" customWidth="1"/>
    <col min="138" max="138" width="25.6640625" bestFit="1" customWidth="1"/>
    <col min="139" max="139" width="24.77734375" bestFit="1" customWidth="1"/>
    <col min="140" max="140" width="31.21875" bestFit="1" customWidth="1"/>
    <col min="141" max="141" width="30.33203125" bestFit="1" customWidth="1"/>
    <col min="142" max="142" width="25.6640625" bestFit="1" customWidth="1"/>
    <col min="143" max="143" width="24.77734375" bestFit="1" customWidth="1"/>
    <col min="144" max="144" width="31.21875" bestFit="1" customWidth="1"/>
    <col min="145" max="145" width="30.33203125" bestFit="1" customWidth="1"/>
    <col min="146" max="146" width="25.6640625" bestFit="1" customWidth="1"/>
    <col min="147" max="147" width="24.77734375" bestFit="1" customWidth="1"/>
    <col min="148" max="148" width="31.21875" bestFit="1" customWidth="1"/>
    <col min="149" max="149" width="30.33203125" bestFit="1" customWidth="1"/>
    <col min="150" max="150" width="25.6640625" bestFit="1" customWidth="1"/>
    <col min="151" max="151" width="24.77734375" bestFit="1" customWidth="1"/>
    <col min="152" max="152" width="31.21875" bestFit="1" customWidth="1"/>
    <col min="153" max="153" width="30.33203125" bestFit="1" customWidth="1"/>
    <col min="154" max="154" width="25.6640625" bestFit="1" customWidth="1"/>
    <col min="155" max="155" width="24.77734375" bestFit="1" customWidth="1"/>
    <col min="156" max="156" width="31.21875" bestFit="1" customWidth="1"/>
    <col min="157" max="157" width="30.33203125" bestFit="1" customWidth="1"/>
    <col min="158" max="158" width="25.6640625" bestFit="1" customWidth="1"/>
    <col min="159" max="159" width="24.77734375" bestFit="1" customWidth="1"/>
    <col min="160" max="160" width="31.21875" bestFit="1" customWidth="1"/>
    <col min="161" max="161" width="30.33203125" bestFit="1" customWidth="1"/>
    <col min="162" max="162" width="25.6640625" bestFit="1" customWidth="1"/>
    <col min="163" max="163" width="24.77734375" bestFit="1" customWidth="1"/>
    <col min="164" max="164" width="31.21875" bestFit="1" customWidth="1"/>
    <col min="165" max="165" width="30.33203125" bestFit="1" customWidth="1"/>
    <col min="166" max="166" width="25.6640625" bestFit="1" customWidth="1"/>
    <col min="167" max="167" width="24.77734375" bestFit="1" customWidth="1"/>
    <col min="168" max="168" width="31.21875" bestFit="1" customWidth="1"/>
    <col min="169" max="169" width="30.33203125" bestFit="1" customWidth="1"/>
    <col min="170" max="170" width="25.6640625" bestFit="1" customWidth="1"/>
    <col min="171" max="171" width="24.77734375" bestFit="1" customWidth="1"/>
    <col min="172" max="172" width="31.21875" bestFit="1" customWidth="1"/>
    <col min="173" max="173" width="30.33203125" bestFit="1" customWidth="1"/>
    <col min="174" max="174" width="25.6640625" bestFit="1" customWidth="1"/>
    <col min="175" max="175" width="24.77734375" bestFit="1" customWidth="1"/>
    <col min="176" max="176" width="31.21875" bestFit="1" customWidth="1"/>
    <col min="177" max="177" width="30.33203125" bestFit="1" customWidth="1"/>
    <col min="178" max="178" width="25.6640625" bestFit="1" customWidth="1"/>
    <col min="179" max="179" width="24.77734375" bestFit="1" customWidth="1"/>
    <col min="180" max="180" width="31.21875" bestFit="1" customWidth="1"/>
    <col min="181" max="181" width="30.33203125" bestFit="1" customWidth="1"/>
    <col min="182" max="182" width="25.6640625" bestFit="1" customWidth="1"/>
    <col min="183" max="183" width="24.77734375" bestFit="1" customWidth="1"/>
    <col min="184" max="184" width="31.21875" bestFit="1" customWidth="1"/>
    <col min="185" max="185" width="30.33203125" bestFit="1" customWidth="1"/>
    <col min="186" max="186" width="25.6640625" bestFit="1" customWidth="1"/>
    <col min="187" max="187" width="24.77734375" bestFit="1" customWidth="1"/>
    <col min="188" max="188" width="31.21875" bestFit="1" customWidth="1"/>
    <col min="189" max="189" width="30.33203125" bestFit="1" customWidth="1"/>
    <col min="190" max="190" width="25.6640625" bestFit="1" customWidth="1"/>
    <col min="191" max="191" width="24.77734375" bestFit="1" customWidth="1"/>
    <col min="192" max="192" width="31.21875" bestFit="1" customWidth="1"/>
    <col min="193" max="193" width="30.33203125" bestFit="1" customWidth="1"/>
    <col min="194" max="194" width="25.6640625" bestFit="1" customWidth="1"/>
    <col min="195" max="195" width="24.77734375" bestFit="1" customWidth="1"/>
    <col min="196" max="196" width="31.109375" bestFit="1" customWidth="1"/>
    <col min="197" max="197" width="30.21875" bestFit="1" customWidth="1"/>
    <col min="198" max="198" width="30.44140625" bestFit="1" customWidth="1"/>
    <col min="199" max="199" width="29.5546875" bestFit="1" customWidth="1"/>
  </cols>
  <sheetData>
    <row r="1" spans="1:3" x14ac:dyDescent="0.3">
      <c r="A1" s="2" t="s">
        <v>1</v>
      </c>
      <c r="B1" t="s">
        <v>23</v>
      </c>
    </row>
    <row r="3" spans="1:3" x14ac:dyDescent="0.3">
      <c r="A3" s="2" t="s">
        <v>24</v>
      </c>
      <c r="B3" t="s">
        <v>26</v>
      </c>
      <c r="C3" t="s">
        <v>27</v>
      </c>
    </row>
    <row r="4" spans="1:3" x14ac:dyDescent="0.3">
      <c r="A4" s="3" t="s">
        <v>8</v>
      </c>
      <c r="B4" s="6">
        <v>35066</v>
      </c>
      <c r="C4" s="6">
        <v>30822</v>
      </c>
    </row>
    <row r="5" spans="1:3" x14ac:dyDescent="0.3">
      <c r="A5" s="3" t="s">
        <v>9</v>
      </c>
      <c r="B5" s="6">
        <v>55465</v>
      </c>
      <c r="C5" s="6">
        <v>63848</v>
      </c>
    </row>
    <row r="6" spans="1:3" x14ac:dyDescent="0.3">
      <c r="A6" s="3" t="s">
        <v>11</v>
      </c>
      <c r="B6" s="6">
        <v>71389</v>
      </c>
      <c r="C6" s="6">
        <v>65993</v>
      </c>
    </row>
    <row r="7" spans="1:3" x14ac:dyDescent="0.3">
      <c r="A7" s="3" t="s">
        <v>25</v>
      </c>
      <c r="B7" s="6">
        <v>161920</v>
      </c>
      <c r="C7" s="6">
        <v>160663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1DC5-0D0B-45A0-9541-0CC0B0D95E31}">
  <dimension ref="A3:D10"/>
  <sheetViews>
    <sheetView workbookViewId="0">
      <selection activeCell="B6" sqref="B6"/>
    </sheetView>
  </sheetViews>
  <sheetFormatPr baseColWidth="10" defaultRowHeight="14.4" x14ac:dyDescent="0.3"/>
  <cols>
    <col min="1" max="1" width="19.5546875" bestFit="1" customWidth="1"/>
    <col min="2" max="2" width="24.77734375" bestFit="1" customWidth="1"/>
    <col min="3" max="3" width="25.6640625" bestFit="1" customWidth="1"/>
    <col min="4" max="5" width="14.6640625" bestFit="1" customWidth="1"/>
    <col min="6" max="49" width="6" bestFit="1" customWidth="1"/>
    <col min="50" max="50" width="5.88671875" bestFit="1" customWidth="1"/>
    <col min="51" max="51" width="11.88671875" bestFit="1" customWidth="1"/>
  </cols>
  <sheetData>
    <row r="3" spans="1:4" x14ac:dyDescent="0.3">
      <c r="A3" s="2" t="s">
        <v>24</v>
      </c>
      <c r="B3" t="s">
        <v>27</v>
      </c>
      <c r="C3" t="s">
        <v>26</v>
      </c>
      <c r="D3" t="s">
        <v>28</v>
      </c>
    </row>
    <row r="4" spans="1:4" x14ac:dyDescent="0.3">
      <c r="A4" s="3" t="s">
        <v>12</v>
      </c>
      <c r="B4" s="6">
        <v>40229</v>
      </c>
      <c r="C4" s="6">
        <v>42329</v>
      </c>
      <c r="D4" s="6">
        <v>2100</v>
      </c>
    </row>
    <row r="5" spans="1:4" x14ac:dyDescent="0.3">
      <c r="A5" s="3" t="s">
        <v>13</v>
      </c>
      <c r="B5" s="6">
        <v>45913</v>
      </c>
      <c r="C5" s="6">
        <v>52177</v>
      </c>
      <c r="D5" s="6">
        <v>6264</v>
      </c>
    </row>
    <row r="6" spans="1:4" x14ac:dyDescent="0.3">
      <c r="A6" s="3" t="s">
        <v>14</v>
      </c>
      <c r="B6" s="6">
        <v>37618</v>
      </c>
      <c r="C6" s="6">
        <v>40137</v>
      </c>
      <c r="D6" s="6">
        <v>2519</v>
      </c>
    </row>
    <row r="7" spans="1:4" x14ac:dyDescent="0.3">
      <c r="A7" s="3" t="s">
        <v>15</v>
      </c>
      <c r="B7" s="6">
        <v>54075</v>
      </c>
      <c r="C7" s="6">
        <v>52512</v>
      </c>
      <c r="D7" s="6">
        <v>-1563</v>
      </c>
    </row>
    <row r="8" spans="1:4" x14ac:dyDescent="0.3">
      <c r="A8" s="3" t="s">
        <v>16</v>
      </c>
      <c r="B8" s="6">
        <v>30973</v>
      </c>
      <c r="C8" s="6">
        <v>30798</v>
      </c>
      <c r="D8" s="6">
        <v>-175</v>
      </c>
    </row>
    <row r="9" spans="1:4" x14ac:dyDescent="0.3">
      <c r="A9" s="3" t="s">
        <v>17</v>
      </c>
      <c r="B9" s="6">
        <v>44852</v>
      </c>
      <c r="C9" s="6">
        <v>48268</v>
      </c>
      <c r="D9" s="6">
        <v>3416</v>
      </c>
    </row>
    <row r="10" spans="1:4" x14ac:dyDescent="0.3">
      <c r="A10" s="3" t="s">
        <v>25</v>
      </c>
      <c r="B10" s="6">
        <v>253660</v>
      </c>
      <c r="C10" s="6">
        <v>266221</v>
      </c>
      <c r="D10" s="6">
        <v>12561</v>
      </c>
    </row>
  </sheetData>
  <conditionalFormatting pivot="1" sqref="D4:D10">
    <cfRule type="cellIs" dxfId="0" priority="1" operator="greaterThan">
      <formula>0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C1" workbookViewId="0">
      <selection activeCell="J14" sqref="J14"/>
    </sheetView>
  </sheetViews>
  <sheetFormatPr baseColWidth="10" defaultColWidth="8.88671875" defaultRowHeight="14.4" x14ac:dyDescent="0.3"/>
  <cols>
    <col min="3" max="3" width="17.77734375" customWidth="1"/>
    <col min="4" max="4" width="10.77734375" customWidth="1"/>
    <col min="5" max="5" width="17" style="5" customWidth="1"/>
    <col min="6" max="6" width="20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12</v>
      </c>
      <c r="C2" t="s">
        <v>18</v>
      </c>
      <c r="D2" t="s">
        <v>20</v>
      </c>
      <c r="E2" s="5">
        <v>25795</v>
      </c>
      <c r="F2">
        <v>21655</v>
      </c>
      <c r="G2">
        <v>64</v>
      </c>
      <c r="H2">
        <v>51</v>
      </c>
    </row>
    <row r="3" spans="1:8" x14ac:dyDescent="0.3">
      <c r="A3" t="s">
        <v>8</v>
      </c>
      <c r="B3" t="s">
        <v>12</v>
      </c>
      <c r="C3" t="s">
        <v>19</v>
      </c>
      <c r="D3" t="s">
        <v>21</v>
      </c>
      <c r="E3" s="5">
        <v>21964</v>
      </c>
      <c r="F3">
        <v>22698</v>
      </c>
      <c r="G3">
        <v>132</v>
      </c>
      <c r="H3">
        <v>134</v>
      </c>
    </row>
    <row r="4" spans="1:8" x14ac:dyDescent="0.3">
      <c r="A4" t="s">
        <v>8</v>
      </c>
      <c r="B4" t="s">
        <v>13</v>
      </c>
      <c r="C4" t="s">
        <v>18</v>
      </c>
      <c r="D4" t="s">
        <v>21</v>
      </c>
      <c r="E4" s="5">
        <v>14426</v>
      </c>
      <c r="F4">
        <v>15004</v>
      </c>
      <c r="G4">
        <v>137</v>
      </c>
      <c r="H4">
        <v>152</v>
      </c>
    </row>
    <row r="5" spans="1:8" x14ac:dyDescent="0.3">
      <c r="A5" t="s">
        <v>8</v>
      </c>
      <c r="B5" t="s">
        <v>13</v>
      </c>
      <c r="C5" t="s">
        <v>19</v>
      </c>
      <c r="D5" t="s">
        <v>20</v>
      </c>
      <c r="E5" s="5">
        <v>26023</v>
      </c>
      <c r="F5">
        <v>29345</v>
      </c>
      <c r="G5">
        <v>71</v>
      </c>
      <c r="H5">
        <v>52</v>
      </c>
    </row>
    <row r="6" spans="1:8" x14ac:dyDescent="0.3">
      <c r="A6" t="s">
        <v>8</v>
      </c>
      <c r="B6" t="s">
        <v>14</v>
      </c>
      <c r="C6" t="s">
        <v>18</v>
      </c>
      <c r="D6" t="s">
        <v>22</v>
      </c>
      <c r="E6" s="5">
        <v>12433</v>
      </c>
      <c r="F6">
        <v>12744</v>
      </c>
      <c r="G6">
        <v>109</v>
      </c>
      <c r="H6">
        <v>109</v>
      </c>
    </row>
    <row r="7" spans="1:8" x14ac:dyDescent="0.3">
      <c r="A7" t="s">
        <v>8</v>
      </c>
      <c r="B7" t="s">
        <v>14</v>
      </c>
      <c r="C7" t="s">
        <v>19</v>
      </c>
      <c r="D7" t="s">
        <v>21</v>
      </c>
      <c r="E7" s="5">
        <v>27568</v>
      </c>
      <c r="F7">
        <v>27123</v>
      </c>
      <c r="G7">
        <v>107</v>
      </c>
      <c r="H7">
        <v>108</v>
      </c>
    </row>
    <row r="8" spans="1:8" x14ac:dyDescent="0.3">
      <c r="A8" t="s">
        <v>8</v>
      </c>
      <c r="B8" t="s">
        <v>15</v>
      </c>
      <c r="C8" t="s">
        <v>18</v>
      </c>
      <c r="D8" t="s">
        <v>21</v>
      </c>
      <c r="E8" s="5">
        <v>16396</v>
      </c>
      <c r="F8">
        <v>20062</v>
      </c>
      <c r="G8">
        <v>108</v>
      </c>
      <c r="H8">
        <v>115</v>
      </c>
    </row>
    <row r="9" spans="1:8" x14ac:dyDescent="0.3">
      <c r="A9" t="s">
        <v>8</v>
      </c>
      <c r="B9" t="s">
        <v>15</v>
      </c>
      <c r="C9" t="s">
        <v>19</v>
      </c>
      <c r="D9" t="s">
        <v>21</v>
      </c>
      <c r="E9" s="5">
        <v>12747</v>
      </c>
      <c r="F9">
        <v>16914</v>
      </c>
      <c r="G9">
        <v>64</v>
      </c>
      <c r="H9">
        <v>46</v>
      </c>
    </row>
    <row r="10" spans="1:8" x14ac:dyDescent="0.3">
      <c r="A10" t="s">
        <v>8</v>
      </c>
      <c r="B10" t="s">
        <v>16</v>
      </c>
      <c r="C10" t="s">
        <v>18</v>
      </c>
      <c r="D10" t="s">
        <v>20</v>
      </c>
      <c r="E10" s="5">
        <v>13556</v>
      </c>
      <c r="F10">
        <v>12446</v>
      </c>
      <c r="G10">
        <v>56</v>
      </c>
      <c r="H10">
        <v>56</v>
      </c>
    </row>
    <row r="11" spans="1:8" x14ac:dyDescent="0.3">
      <c r="A11" t="s">
        <v>8</v>
      </c>
      <c r="B11" t="s">
        <v>16</v>
      </c>
      <c r="C11" t="s">
        <v>19</v>
      </c>
      <c r="D11" t="s">
        <v>21</v>
      </c>
      <c r="E11" s="5">
        <v>24502</v>
      </c>
      <c r="F11">
        <v>24895</v>
      </c>
      <c r="G11">
        <v>53</v>
      </c>
      <c r="H11">
        <v>57</v>
      </c>
    </row>
    <row r="12" spans="1:8" x14ac:dyDescent="0.3">
      <c r="A12" t="s">
        <v>8</v>
      </c>
      <c r="B12" t="s">
        <v>17</v>
      </c>
      <c r="C12" t="s">
        <v>18</v>
      </c>
      <c r="D12" t="s">
        <v>20</v>
      </c>
      <c r="E12" s="5">
        <v>20555</v>
      </c>
      <c r="F12">
        <v>23988</v>
      </c>
      <c r="G12">
        <v>58</v>
      </c>
      <c r="H12">
        <v>63</v>
      </c>
    </row>
    <row r="13" spans="1:8" x14ac:dyDescent="0.3">
      <c r="A13" t="s">
        <v>8</v>
      </c>
      <c r="B13" t="s">
        <v>17</v>
      </c>
      <c r="C13" t="s">
        <v>19</v>
      </c>
      <c r="D13" t="s">
        <v>20</v>
      </c>
      <c r="E13" s="5">
        <v>12612</v>
      </c>
      <c r="F13">
        <v>14653</v>
      </c>
      <c r="G13">
        <v>133</v>
      </c>
      <c r="H13">
        <v>140</v>
      </c>
    </row>
    <row r="14" spans="1:8" x14ac:dyDescent="0.3">
      <c r="A14" t="s">
        <v>9</v>
      </c>
      <c r="B14" t="s">
        <v>12</v>
      </c>
      <c r="C14" t="s">
        <v>18</v>
      </c>
      <c r="D14" t="s">
        <v>20</v>
      </c>
      <c r="E14" s="5">
        <v>25787</v>
      </c>
      <c r="F14">
        <v>21562</v>
      </c>
      <c r="G14">
        <v>96</v>
      </c>
      <c r="H14">
        <v>110</v>
      </c>
    </row>
    <row r="15" spans="1:8" x14ac:dyDescent="0.3">
      <c r="A15" t="s">
        <v>9</v>
      </c>
      <c r="B15" t="s">
        <v>12</v>
      </c>
      <c r="C15" t="s">
        <v>19</v>
      </c>
      <c r="D15" t="s">
        <v>21</v>
      </c>
      <c r="E15" s="5">
        <v>24541</v>
      </c>
      <c r="F15">
        <v>22693</v>
      </c>
      <c r="G15">
        <v>85</v>
      </c>
      <c r="H15">
        <v>104</v>
      </c>
    </row>
    <row r="16" spans="1:8" x14ac:dyDescent="0.3">
      <c r="A16" t="s">
        <v>9</v>
      </c>
      <c r="B16" t="s">
        <v>13</v>
      </c>
      <c r="C16" t="s">
        <v>18</v>
      </c>
      <c r="D16" t="s">
        <v>20</v>
      </c>
      <c r="E16" s="5">
        <v>29457</v>
      </c>
      <c r="F16">
        <v>25478</v>
      </c>
      <c r="G16">
        <v>55</v>
      </c>
      <c r="H16">
        <v>38</v>
      </c>
    </row>
    <row r="17" spans="1:8" x14ac:dyDescent="0.3">
      <c r="A17" t="s">
        <v>9</v>
      </c>
      <c r="B17" t="s">
        <v>13</v>
      </c>
      <c r="C17" t="s">
        <v>19</v>
      </c>
      <c r="D17" t="s">
        <v>22</v>
      </c>
      <c r="E17" s="5">
        <v>17989</v>
      </c>
      <c r="F17">
        <v>22681</v>
      </c>
      <c r="G17">
        <v>112</v>
      </c>
      <c r="H17">
        <v>109</v>
      </c>
    </row>
    <row r="18" spans="1:8" x14ac:dyDescent="0.3">
      <c r="A18" t="s">
        <v>9</v>
      </c>
      <c r="B18" t="s">
        <v>14</v>
      </c>
      <c r="C18" t="s">
        <v>18</v>
      </c>
      <c r="D18" t="s">
        <v>21</v>
      </c>
      <c r="E18" s="5">
        <v>16873</v>
      </c>
      <c r="F18">
        <v>17548</v>
      </c>
      <c r="G18">
        <v>83</v>
      </c>
      <c r="H18">
        <v>72</v>
      </c>
    </row>
    <row r="19" spans="1:8" x14ac:dyDescent="0.3">
      <c r="A19" t="s">
        <v>9</v>
      </c>
      <c r="B19" t="s">
        <v>14</v>
      </c>
      <c r="C19" t="s">
        <v>19</v>
      </c>
      <c r="D19" t="s">
        <v>21</v>
      </c>
      <c r="E19" s="5">
        <v>10995</v>
      </c>
      <c r="F19">
        <v>13624</v>
      </c>
      <c r="G19">
        <v>136</v>
      </c>
      <c r="H19">
        <v>155</v>
      </c>
    </row>
    <row r="20" spans="1:8" x14ac:dyDescent="0.3">
      <c r="A20" t="s">
        <v>9</v>
      </c>
      <c r="B20" t="s">
        <v>15</v>
      </c>
      <c r="C20" t="s">
        <v>18</v>
      </c>
      <c r="D20" t="s">
        <v>21</v>
      </c>
      <c r="E20" s="5">
        <v>18529</v>
      </c>
      <c r="F20">
        <v>14407</v>
      </c>
      <c r="G20">
        <v>102</v>
      </c>
      <c r="H20">
        <v>105</v>
      </c>
    </row>
    <row r="21" spans="1:8" x14ac:dyDescent="0.3">
      <c r="A21" t="s">
        <v>9</v>
      </c>
      <c r="B21" t="s">
        <v>15</v>
      </c>
      <c r="C21" t="s">
        <v>19</v>
      </c>
      <c r="D21" t="s">
        <v>21</v>
      </c>
      <c r="E21" s="5">
        <v>22185</v>
      </c>
      <c r="F21">
        <v>22044</v>
      </c>
      <c r="G21">
        <v>109</v>
      </c>
      <c r="H21">
        <v>117</v>
      </c>
    </row>
    <row r="22" spans="1:8" x14ac:dyDescent="0.3">
      <c r="A22" t="s">
        <v>9</v>
      </c>
      <c r="B22" t="s">
        <v>16</v>
      </c>
      <c r="C22" t="s">
        <v>18</v>
      </c>
      <c r="D22" t="s">
        <v>21</v>
      </c>
      <c r="E22" s="5">
        <v>28446</v>
      </c>
      <c r="F22">
        <v>23510</v>
      </c>
      <c r="G22">
        <v>138</v>
      </c>
      <c r="H22">
        <v>124</v>
      </c>
    </row>
    <row r="23" spans="1:8" x14ac:dyDescent="0.3">
      <c r="A23" t="s">
        <v>9</v>
      </c>
      <c r="B23" t="s">
        <v>16</v>
      </c>
      <c r="C23" t="s">
        <v>19</v>
      </c>
      <c r="D23" t="s">
        <v>20</v>
      </c>
      <c r="E23" s="5">
        <v>12568</v>
      </c>
      <c r="F23">
        <v>13031</v>
      </c>
      <c r="G23">
        <v>50</v>
      </c>
      <c r="H23">
        <v>37</v>
      </c>
    </row>
    <row r="24" spans="1:8" x14ac:dyDescent="0.3">
      <c r="A24" t="s">
        <v>9</v>
      </c>
      <c r="B24" t="s">
        <v>17</v>
      </c>
      <c r="C24" t="s">
        <v>18</v>
      </c>
      <c r="D24" t="s">
        <v>20</v>
      </c>
      <c r="E24" s="5">
        <v>25422</v>
      </c>
      <c r="F24">
        <v>25680</v>
      </c>
      <c r="G24">
        <v>130</v>
      </c>
      <c r="H24">
        <v>117</v>
      </c>
    </row>
    <row r="25" spans="1:8" x14ac:dyDescent="0.3">
      <c r="A25" t="s">
        <v>9</v>
      </c>
      <c r="B25" t="s">
        <v>17</v>
      </c>
      <c r="C25" t="s">
        <v>19</v>
      </c>
      <c r="D25" t="s">
        <v>21</v>
      </c>
      <c r="E25" s="5">
        <v>23986</v>
      </c>
      <c r="F25">
        <v>24878</v>
      </c>
      <c r="G25">
        <v>90</v>
      </c>
      <c r="H25">
        <v>97</v>
      </c>
    </row>
    <row r="26" spans="1:8" x14ac:dyDescent="0.3">
      <c r="A26" t="s">
        <v>10</v>
      </c>
      <c r="B26" t="s">
        <v>12</v>
      </c>
      <c r="C26" t="s">
        <v>18</v>
      </c>
      <c r="D26" t="s">
        <v>20</v>
      </c>
      <c r="E26" s="5">
        <v>18392</v>
      </c>
      <c r="F26">
        <v>16496</v>
      </c>
      <c r="G26">
        <v>97</v>
      </c>
      <c r="H26">
        <v>99</v>
      </c>
    </row>
    <row r="27" spans="1:8" x14ac:dyDescent="0.3">
      <c r="A27" t="s">
        <v>10</v>
      </c>
      <c r="B27" t="s">
        <v>12</v>
      </c>
      <c r="C27" t="s">
        <v>19</v>
      </c>
      <c r="D27" t="s">
        <v>21</v>
      </c>
      <c r="E27" s="5">
        <v>21837</v>
      </c>
      <c r="F27">
        <v>25833</v>
      </c>
      <c r="G27">
        <v>148</v>
      </c>
      <c r="H27">
        <v>167</v>
      </c>
    </row>
    <row r="28" spans="1:8" x14ac:dyDescent="0.3">
      <c r="A28" t="s">
        <v>10</v>
      </c>
      <c r="B28" t="s">
        <v>13</v>
      </c>
      <c r="C28" t="s">
        <v>18</v>
      </c>
      <c r="D28" t="s">
        <v>20</v>
      </c>
      <c r="E28" s="5">
        <v>20965</v>
      </c>
      <c r="F28">
        <v>24119</v>
      </c>
      <c r="G28">
        <v>84</v>
      </c>
      <c r="H28">
        <v>64</v>
      </c>
    </row>
    <row r="29" spans="1:8" x14ac:dyDescent="0.3">
      <c r="A29" t="s">
        <v>10</v>
      </c>
      <c r="B29" t="s">
        <v>13</v>
      </c>
      <c r="C29" t="s">
        <v>19</v>
      </c>
      <c r="D29" t="s">
        <v>20</v>
      </c>
      <c r="E29" s="5">
        <v>24948</v>
      </c>
      <c r="F29">
        <v>28058</v>
      </c>
      <c r="G29">
        <v>127</v>
      </c>
      <c r="H29">
        <v>109</v>
      </c>
    </row>
    <row r="30" spans="1:8" x14ac:dyDescent="0.3">
      <c r="A30" t="s">
        <v>10</v>
      </c>
      <c r="B30" t="s">
        <v>14</v>
      </c>
      <c r="C30" t="s">
        <v>18</v>
      </c>
      <c r="D30" t="s">
        <v>20</v>
      </c>
      <c r="E30" s="5">
        <v>27412</v>
      </c>
      <c r="F30">
        <v>29797</v>
      </c>
      <c r="G30">
        <v>63</v>
      </c>
      <c r="H30">
        <v>81</v>
      </c>
    </row>
    <row r="31" spans="1:8" x14ac:dyDescent="0.3">
      <c r="A31" t="s">
        <v>10</v>
      </c>
      <c r="B31" t="s">
        <v>14</v>
      </c>
      <c r="C31" t="s">
        <v>19</v>
      </c>
      <c r="D31" t="s">
        <v>20</v>
      </c>
      <c r="E31" s="5">
        <v>10206</v>
      </c>
      <c r="F31">
        <v>10340</v>
      </c>
      <c r="G31">
        <v>139</v>
      </c>
      <c r="H31">
        <v>131</v>
      </c>
    </row>
    <row r="32" spans="1:8" x14ac:dyDescent="0.3">
      <c r="A32" t="s">
        <v>10</v>
      </c>
      <c r="B32" t="s">
        <v>15</v>
      </c>
      <c r="C32" t="s">
        <v>18</v>
      </c>
      <c r="D32" t="s">
        <v>22</v>
      </c>
      <c r="E32" s="5">
        <v>25934</v>
      </c>
      <c r="F32">
        <v>21797</v>
      </c>
      <c r="G32">
        <v>101</v>
      </c>
      <c r="H32">
        <v>112</v>
      </c>
    </row>
    <row r="33" spans="1:8" x14ac:dyDescent="0.3">
      <c r="A33" t="s">
        <v>10</v>
      </c>
      <c r="B33" t="s">
        <v>15</v>
      </c>
      <c r="C33" t="s">
        <v>19</v>
      </c>
      <c r="D33" t="s">
        <v>21</v>
      </c>
      <c r="E33" s="5">
        <v>28141</v>
      </c>
      <c r="F33">
        <v>30715</v>
      </c>
      <c r="G33">
        <v>64</v>
      </c>
      <c r="H33">
        <v>72</v>
      </c>
    </row>
    <row r="34" spans="1:8" x14ac:dyDescent="0.3">
      <c r="A34" t="s">
        <v>10</v>
      </c>
      <c r="B34" t="s">
        <v>16</v>
      </c>
      <c r="C34" t="s">
        <v>18</v>
      </c>
      <c r="D34" t="s">
        <v>22</v>
      </c>
      <c r="E34" s="5">
        <v>11059</v>
      </c>
      <c r="F34">
        <v>12727</v>
      </c>
      <c r="G34">
        <v>81</v>
      </c>
      <c r="H34">
        <v>67</v>
      </c>
    </row>
    <row r="35" spans="1:8" x14ac:dyDescent="0.3">
      <c r="A35" t="s">
        <v>10</v>
      </c>
      <c r="B35" t="s">
        <v>16</v>
      </c>
      <c r="C35" t="s">
        <v>19</v>
      </c>
      <c r="D35" t="s">
        <v>20</v>
      </c>
      <c r="E35" s="5">
        <v>19914</v>
      </c>
      <c r="F35">
        <v>18071</v>
      </c>
      <c r="G35">
        <v>77</v>
      </c>
      <c r="H35">
        <v>58</v>
      </c>
    </row>
    <row r="36" spans="1:8" x14ac:dyDescent="0.3">
      <c r="A36" t="s">
        <v>10</v>
      </c>
      <c r="B36" t="s">
        <v>17</v>
      </c>
      <c r="C36" t="s">
        <v>18</v>
      </c>
      <c r="D36" t="s">
        <v>22</v>
      </c>
      <c r="E36" s="5">
        <v>20921</v>
      </c>
      <c r="F36">
        <v>25710</v>
      </c>
      <c r="G36">
        <v>106</v>
      </c>
      <c r="H36">
        <v>91</v>
      </c>
    </row>
    <row r="37" spans="1:8" x14ac:dyDescent="0.3">
      <c r="A37" t="s">
        <v>10</v>
      </c>
      <c r="B37" t="s">
        <v>17</v>
      </c>
      <c r="C37" t="s">
        <v>19</v>
      </c>
      <c r="D37" t="s">
        <v>21</v>
      </c>
      <c r="E37" s="5">
        <v>23931</v>
      </c>
      <c r="F37">
        <v>22558</v>
      </c>
      <c r="G37">
        <v>133</v>
      </c>
      <c r="H37">
        <v>142</v>
      </c>
    </row>
    <row r="38" spans="1:8" x14ac:dyDescent="0.3">
      <c r="A38" t="s">
        <v>11</v>
      </c>
      <c r="B38" t="s">
        <v>12</v>
      </c>
      <c r="C38" t="s">
        <v>18</v>
      </c>
      <c r="D38" t="s">
        <v>21</v>
      </c>
      <c r="E38" s="5">
        <v>20173</v>
      </c>
      <c r="F38">
        <v>20623</v>
      </c>
      <c r="G38">
        <v>141</v>
      </c>
      <c r="H38">
        <v>145</v>
      </c>
    </row>
    <row r="39" spans="1:8" x14ac:dyDescent="0.3">
      <c r="A39" t="s">
        <v>11</v>
      </c>
      <c r="B39" t="s">
        <v>12</v>
      </c>
      <c r="C39" t="s">
        <v>19</v>
      </c>
      <c r="D39" t="s">
        <v>20</v>
      </c>
      <c r="E39" s="5">
        <v>21494</v>
      </c>
      <c r="F39">
        <v>23886</v>
      </c>
      <c r="G39">
        <v>50</v>
      </c>
      <c r="H39">
        <v>56</v>
      </c>
    </row>
    <row r="40" spans="1:8" x14ac:dyDescent="0.3">
      <c r="A40" t="s">
        <v>11</v>
      </c>
      <c r="B40" t="s">
        <v>13</v>
      </c>
      <c r="C40" t="s">
        <v>18</v>
      </c>
      <c r="D40" t="s">
        <v>22</v>
      </c>
      <c r="E40" s="5">
        <v>16776</v>
      </c>
      <c r="F40">
        <v>17640</v>
      </c>
      <c r="G40">
        <v>52</v>
      </c>
      <c r="H40">
        <v>70</v>
      </c>
    </row>
    <row r="41" spans="1:8" x14ac:dyDescent="0.3">
      <c r="A41" t="s">
        <v>11</v>
      </c>
      <c r="B41" t="s">
        <v>13</v>
      </c>
      <c r="C41" t="s">
        <v>19</v>
      </c>
      <c r="D41" t="s">
        <v>22</v>
      </c>
      <c r="E41" s="5">
        <v>15530</v>
      </c>
      <c r="F41">
        <v>14943</v>
      </c>
      <c r="G41">
        <v>86</v>
      </c>
      <c r="H41">
        <v>98</v>
      </c>
    </row>
    <row r="42" spans="1:8" x14ac:dyDescent="0.3">
      <c r="A42" t="s">
        <v>11</v>
      </c>
      <c r="B42" t="s">
        <v>14</v>
      </c>
      <c r="C42" t="s">
        <v>18</v>
      </c>
      <c r="D42" t="s">
        <v>22</v>
      </c>
      <c r="E42" s="5">
        <v>23545</v>
      </c>
      <c r="F42">
        <v>19208</v>
      </c>
      <c r="G42">
        <v>128</v>
      </c>
      <c r="H42">
        <v>139</v>
      </c>
    </row>
    <row r="43" spans="1:8" x14ac:dyDescent="0.3">
      <c r="A43" t="s">
        <v>11</v>
      </c>
      <c r="B43" t="s">
        <v>14</v>
      </c>
      <c r="C43" t="s">
        <v>19</v>
      </c>
      <c r="D43" t="s">
        <v>21</v>
      </c>
      <c r="E43" s="5">
        <v>27879</v>
      </c>
      <c r="F43">
        <v>26183</v>
      </c>
      <c r="G43">
        <v>101</v>
      </c>
      <c r="H43">
        <v>92</v>
      </c>
    </row>
    <row r="44" spans="1:8" x14ac:dyDescent="0.3">
      <c r="A44" t="s">
        <v>11</v>
      </c>
      <c r="B44" t="s">
        <v>15</v>
      </c>
      <c r="C44" t="s">
        <v>18</v>
      </c>
      <c r="D44" t="s">
        <v>21</v>
      </c>
      <c r="E44" s="5">
        <v>29965</v>
      </c>
      <c r="F44">
        <v>32519</v>
      </c>
      <c r="G44">
        <v>105</v>
      </c>
      <c r="H44">
        <v>101</v>
      </c>
    </row>
    <row r="45" spans="1:8" x14ac:dyDescent="0.3">
      <c r="A45" t="s">
        <v>11</v>
      </c>
      <c r="B45" t="s">
        <v>15</v>
      </c>
      <c r="C45" t="s">
        <v>19</v>
      </c>
      <c r="D45" t="s">
        <v>22</v>
      </c>
      <c r="E45" s="5">
        <v>27082</v>
      </c>
      <c r="F45">
        <v>26819</v>
      </c>
      <c r="G45">
        <v>141</v>
      </c>
      <c r="H45">
        <v>143</v>
      </c>
    </row>
    <row r="46" spans="1:8" x14ac:dyDescent="0.3">
      <c r="A46" t="s">
        <v>11</v>
      </c>
      <c r="B46" t="s">
        <v>16</v>
      </c>
      <c r="C46" t="s">
        <v>18</v>
      </c>
      <c r="D46" t="s">
        <v>21</v>
      </c>
      <c r="E46" s="5">
        <v>15855</v>
      </c>
      <c r="F46">
        <v>18247</v>
      </c>
      <c r="G46">
        <v>50</v>
      </c>
      <c r="H46">
        <v>48</v>
      </c>
    </row>
    <row r="47" spans="1:8" x14ac:dyDescent="0.3">
      <c r="A47" t="s">
        <v>11</v>
      </c>
      <c r="B47" t="s">
        <v>16</v>
      </c>
      <c r="C47" t="s">
        <v>19</v>
      </c>
      <c r="D47" t="s">
        <v>21</v>
      </c>
      <c r="E47" s="5">
        <v>23949</v>
      </c>
      <c r="F47">
        <v>24198</v>
      </c>
      <c r="G47">
        <v>102</v>
      </c>
      <c r="H47">
        <v>107</v>
      </c>
    </row>
    <row r="48" spans="1:8" x14ac:dyDescent="0.3">
      <c r="A48" t="s">
        <v>11</v>
      </c>
      <c r="B48" t="s">
        <v>17</v>
      </c>
      <c r="C48" t="s">
        <v>18</v>
      </c>
      <c r="D48" t="s">
        <v>22</v>
      </c>
      <c r="E48" s="5">
        <v>15791</v>
      </c>
      <c r="F48">
        <v>20716</v>
      </c>
      <c r="G48">
        <v>81</v>
      </c>
      <c r="H48">
        <v>64</v>
      </c>
    </row>
    <row r="49" spans="1:8" x14ac:dyDescent="0.3">
      <c r="A49" t="s">
        <v>11</v>
      </c>
      <c r="B49" t="s">
        <v>17</v>
      </c>
      <c r="C49" t="s">
        <v>19</v>
      </c>
      <c r="D49" t="s">
        <v>21</v>
      </c>
      <c r="E49" s="5">
        <v>29894</v>
      </c>
      <c r="F49">
        <v>25096</v>
      </c>
      <c r="G49">
        <v>105</v>
      </c>
      <c r="H49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Prevu_Réalisé_Par_Projets</vt:lpstr>
      <vt:lpstr>EcartDeconsoParMois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Emily Divine FOPA LAMBOU</cp:lastModifiedBy>
  <dcterms:created xsi:type="dcterms:W3CDTF">2025-05-17T18:17:51Z</dcterms:created>
  <dcterms:modified xsi:type="dcterms:W3CDTF">2025-05-19T05:12:53Z</dcterms:modified>
</cp:coreProperties>
</file>