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illturbitt/Dropbox/3. Bill/1. Bill - Graduate Student Work/F. Turbitt-2015 Experiments/Turbitt-15-02 WM via DER and ACT vs. DER alone/15-02 Tumor gene array/"/>
    </mc:Choice>
  </mc:AlternateContent>
  <bookViews>
    <workbookView xWindow="0" yWindow="460" windowWidth="25600" windowHeight="14680" tabRatio="500" activeTab="2"/>
  </bookViews>
  <sheets>
    <sheet name="All mice" sheetId="1" r:id="rId1"/>
    <sheet name="Selected tumors to gene array" sheetId="2" r:id="rId2"/>
    <sheet name="Nanodrop values" sheetId="3" r:id="rId3"/>
    <sheet name="Plate description" sheetId="4" r:id="rId4"/>
    <sheet name="Results" sheetId="5" r:id="rId5"/>
    <sheet name="delta delta CT correct" sheetId="7" r:id="rId6"/>
    <sheet name="Stats, SED+AL (WG+S) ctrl" sheetId="6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3" l="1"/>
  <c r="D6" i="3"/>
  <c r="D7" i="3"/>
  <c r="D8" i="3"/>
  <c r="D9" i="3"/>
  <c r="D10" i="3"/>
  <c r="D11" i="3"/>
  <c r="D12" i="3"/>
  <c r="D13" i="3"/>
  <c r="D15" i="3"/>
  <c r="D16" i="3"/>
  <c r="D5" i="3"/>
  <c r="D4" i="3"/>
  <c r="D3" i="3"/>
  <c r="E21" i="3"/>
  <c r="G21" i="3"/>
  <c r="E22" i="3"/>
  <c r="G22" i="3"/>
  <c r="E23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G2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5" i="2"/>
  <c r="D20" i="2"/>
  <c r="C20" i="2"/>
  <c r="D15" i="2"/>
  <c r="C15" i="2"/>
  <c r="D10" i="2"/>
  <c r="C10" i="2"/>
  <c r="D5" i="2"/>
  <c r="D32" i="1"/>
  <c r="C32" i="1"/>
  <c r="D23" i="1"/>
  <c r="C23" i="1"/>
  <c r="D16" i="1"/>
  <c r="C16" i="1"/>
  <c r="D8" i="1"/>
  <c r="C8" i="1"/>
</calcChain>
</file>

<file path=xl/sharedStrings.xml><?xml version="1.0" encoding="utf-8"?>
<sst xmlns="http://schemas.openxmlformats.org/spreadsheetml/2006/main" count="2405" uniqueCount="513">
  <si>
    <t>Animal #</t>
  </si>
  <si>
    <t>Group</t>
  </si>
  <si>
    <t>Tumor weight</t>
  </si>
  <si>
    <t>Splenocyte count</t>
  </si>
  <si>
    <t>15-02-M1</t>
  </si>
  <si>
    <t>SED+AL</t>
  </si>
  <si>
    <t>15-02-M2</t>
  </si>
  <si>
    <t>15-02-M3</t>
  </si>
  <si>
    <t>15-02-M4</t>
  </si>
  <si>
    <t>15-02-M5</t>
  </si>
  <si>
    <t>15-02-M6</t>
  </si>
  <si>
    <t>15-02-M7</t>
  </si>
  <si>
    <t>SED+ER</t>
  </si>
  <si>
    <t>15-02-M8</t>
  </si>
  <si>
    <t>15-02-M10</t>
  </si>
  <si>
    <t>15-02-M11</t>
  </si>
  <si>
    <t>15-02-M12</t>
  </si>
  <si>
    <t>15-02-M13</t>
  </si>
  <si>
    <t>15-02-M15</t>
  </si>
  <si>
    <t>EX+AL</t>
  </si>
  <si>
    <t>15-02-M16</t>
  </si>
  <si>
    <t>15-02-M18</t>
  </si>
  <si>
    <t>15-02-M19</t>
  </si>
  <si>
    <t>15-02-M20</t>
  </si>
  <si>
    <t>15-02-M21</t>
  </si>
  <si>
    <t>EX+ER</t>
  </si>
  <si>
    <t>15-02-M22</t>
  </si>
  <si>
    <t>15-02-M23</t>
  </si>
  <si>
    <t>15-02-M24</t>
  </si>
  <si>
    <t>15-02-M25</t>
  </si>
  <si>
    <t>15-02-M26</t>
  </si>
  <si>
    <t>15-02-M27</t>
  </si>
  <si>
    <t>The highest</t>
  </si>
  <si>
    <t>The lowest</t>
  </si>
  <si>
    <t>8 ul of sample to know what 
the max input would be (ng)</t>
  </si>
  <si>
    <t>For cDNA synthesis, need to add 2 ul buffer GE and RNA sample + water to equal a total of 10 ul</t>
  </si>
  <si>
    <t>stock ng/ul</t>
  </si>
  <si>
    <t>Dilute for cDNA</t>
  </si>
  <si>
    <t>X</t>
  </si>
  <si>
    <t>Pull from stock or dil</t>
  </si>
  <si>
    <t>200 ng/ul: 3.43 ul stock + 6.57 ul H2O</t>
  </si>
  <si>
    <t>Rnase-free H2O</t>
  </si>
  <si>
    <t>Buffer GE</t>
  </si>
  <si>
    <t>Total (should be 10 ul)</t>
  </si>
  <si>
    <t>ul to pull from stock 
for 1.0 ug (1000 ng)</t>
  </si>
  <si>
    <t>Well</t>
  </si>
  <si>
    <t>Unigene</t>
  </si>
  <si>
    <t>Symbol</t>
  </si>
  <si>
    <t>Description</t>
  </si>
  <si>
    <t>A1</t>
  </si>
  <si>
    <t>Mm.6522</t>
  </si>
  <si>
    <t>Ackr3</t>
  </si>
  <si>
    <t>Chemokine (C-X-C motif) receptor 7</t>
  </si>
  <si>
    <t>A2</t>
  </si>
  <si>
    <t>Mm.391503</t>
  </si>
  <si>
    <t>Aicda</t>
  </si>
  <si>
    <t>Activation-induced cytidine deaminase</t>
  </si>
  <si>
    <t>A3</t>
  </si>
  <si>
    <t>Mm.257460</t>
  </si>
  <si>
    <t>Bcl2</t>
  </si>
  <si>
    <t>B-cell leukemia/lymphoma 2</t>
  </si>
  <si>
    <t>A4</t>
  </si>
  <si>
    <t>Mm.238213</t>
  </si>
  <si>
    <t>Bcl2l1</t>
  </si>
  <si>
    <t>Bcl2-like 1</t>
  </si>
  <si>
    <t>A5</t>
  </si>
  <si>
    <t>Mm.290320</t>
  </si>
  <si>
    <t>Ccl2</t>
  </si>
  <si>
    <t>Chemokine (C-C motif) ligand 2</t>
  </si>
  <si>
    <t>A6</t>
  </si>
  <si>
    <t>Mm.116739</t>
  </si>
  <si>
    <t>Ccl20</t>
  </si>
  <si>
    <t>Chemokine (C-C motif) ligand 20</t>
  </si>
  <si>
    <t>A7</t>
  </si>
  <si>
    <t>Mm.12895</t>
  </si>
  <si>
    <t>Ccl22</t>
  </si>
  <si>
    <t>Chemokine (C-C motif) ligand 22</t>
  </si>
  <si>
    <t>A8</t>
  </si>
  <si>
    <t>Mm.143745</t>
  </si>
  <si>
    <t>Ccl28</t>
  </si>
  <si>
    <t>Chemokine (C-C motif) ligand 28</t>
  </si>
  <si>
    <t>A9</t>
  </si>
  <si>
    <t>Mm.244263</t>
  </si>
  <si>
    <t>Ccl4</t>
  </si>
  <si>
    <t>Chemokine (C-C motif) ligand 4</t>
  </si>
  <si>
    <t>A10</t>
  </si>
  <si>
    <t>Mm.284248</t>
  </si>
  <si>
    <t>Ccl5</t>
  </si>
  <si>
    <t>Chemokine (C-C motif) ligand 5</t>
  </si>
  <si>
    <t>A11</t>
  </si>
  <si>
    <t>Mm.274927</t>
  </si>
  <si>
    <t>Ccr1</t>
  </si>
  <si>
    <t>Chemokine (C-C motif) receptor 1</t>
  </si>
  <si>
    <t>A12</t>
  </si>
  <si>
    <t>Mm.8021</t>
  </si>
  <si>
    <t>Ccr10</t>
  </si>
  <si>
    <t>Chemokine (C-C motif) receptor 10</t>
  </si>
  <si>
    <t>B1</t>
  </si>
  <si>
    <t>Mm.6272</t>
  </si>
  <si>
    <t>Ccr2</t>
  </si>
  <si>
    <t>Chemokine (C-C motif) receptor 2</t>
  </si>
  <si>
    <t>B2</t>
  </si>
  <si>
    <t>Mm.1337</t>
  </si>
  <si>
    <t>Ccr4</t>
  </si>
  <si>
    <t>Chemokine (C-C motif) receptor 4</t>
  </si>
  <si>
    <t>B3</t>
  </si>
  <si>
    <t>Mm.14302</t>
  </si>
  <si>
    <t>Ccr5</t>
  </si>
  <si>
    <t>Chemokine (C-C motif) receptor 5</t>
  </si>
  <si>
    <t>B4</t>
  </si>
  <si>
    <t>Mm.2932</t>
  </si>
  <si>
    <t>Ccr7</t>
  </si>
  <si>
    <t>Chemokine (C-C motif) receptor 7</t>
  </si>
  <si>
    <t>B5</t>
  </si>
  <si>
    <t>Mm.440604</t>
  </si>
  <si>
    <t>Ccr9</t>
  </si>
  <si>
    <t>Chemokine (C-C motif) receptor 9</t>
  </si>
  <si>
    <t>B6</t>
  </si>
  <si>
    <t>Mm.245363</t>
  </si>
  <si>
    <t>Cd274</t>
  </si>
  <si>
    <t>CD274 antigen</t>
  </si>
  <si>
    <t>B7</t>
  </si>
  <si>
    <t>Mm.795</t>
  </si>
  <si>
    <t>Csf1</t>
  </si>
  <si>
    <t>Colony stimulating factor 1 (macrophage)</t>
  </si>
  <si>
    <t>B8</t>
  </si>
  <si>
    <t>Mm.4922</t>
  </si>
  <si>
    <t>Csf2</t>
  </si>
  <si>
    <t>Colony stimulating factor 2 (granulocyte-macrophage)</t>
  </si>
  <si>
    <t>B9</t>
  </si>
  <si>
    <t>Mm.1238</t>
  </si>
  <si>
    <t>Csf3</t>
  </si>
  <si>
    <t>Colony stimulating factor 3 (granulocyte)</t>
  </si>
  <si>
    <t>B10</t>
  </si>
  <si>
    <t>Mm.390</t>
  </si>
  <si>
    <t>Ctla4</t>
  </si>
  <si>
    <t>Cytotoxic T-lymphocyte-associated protein 4</t>
  </si>
  <si>
    <t>B11</t>
  </si>
  <si>
    <t>Mm.21013</t>
  </si>
  <si>
    <t>Cxcl1</t>
  </si>
  <si>
    <t>Chemokine (C-X-C motif) ligand 1</t>
  </si>
  <si>
    <t>B12</t>
  </si>
  <si>
    <t>Mm.877</t>
  </si>
  <si>
    <t>Cxcl10</t>
  </si>
  <si>
    <t>Chemokine (C-X-C motif) ligand 10</t>
  </si>
  <si>
    <t>C1</t>
  </si>
  <si>
    <t>Mm.131723</t>
  </si>
  <si>
    <t>Cxcl11</t>
  </si>
  <si>
    <t>Chemokine (C-X-C motif) ligand 11</t>
  </si>
  <si>
    <t>C2</t>
  </si>
  <si>
    <t>Mm.303231</t>
  </si>
  <si>
    <t>Cxcl12</t>
  </si>
  <si>
    <t>Chemokine (C-X-C motif) ligand 12</t>
  </si>
  <si>
    <t>C3</t>
  </si>
  <si>
    <t>Mm.4979</t>
  </si>
  <si>
    <t>Cxcl2</t>
  </si>
  <si>
    <t>Chemokine (C-X-C motif) ligand 2</t>
  </si>
  <si>
    <t>C4</t>
  </si>
  <si>
    <t>Mm.4660</t>
  </si>
  <si>
    <t>Cxcl5</t>
  </si>
  <si>
    <t>Chemokine (C-X-C motif) ligand 5</t>
  </si>
  <si>
    <t>C5</t>
  </si>
  <si>
    <t>Mm.766</t>
  </si>
  <si>
    <t>Cxcl9</t>
  </si>
  <si>
    <t>Chemokine (C-X-C motif) ligand 9</t>
  </si>
  <si>
    <t>C6</t>
  </si>
  <si>
    <t>Mm.337035</t>
  </si>
  <si>
    <t>Cxcr1</t>
  </si>
  <si>
    <t>Chemokine (C-X-C motif) receptor 1</t>
  </si>
  <si>
    <t>C7</t>
  </si>
  <si>
    <t>Mm.234466</t>
  </si>
  <si>
    <t>Cxcr2</t>
  </si>
  <si>
    <t>Chemokine (C-X-C motif) receptor 2</t>
  </si>
  <si>
    <t>C8</t>
  </si>
  <si>
    <t>Mm.12876</t>
  </si>
  <si>
    <t>Cxcr3</t>
  </si>
  <si>
    <t>Chemokine (C-X-C motif) receptor 3</t>
  </si>
  <si>
    <t>C9</t>
  </si>
  <si>
    <t>Mm.1401</t>
  </si>
  <si>
    <t>Cxcr4</t>
  </si>
  <si>
    <t>Chemokine (C-X-C motif) receptor 4</t>
  </si>
  <si>
    <t>C10</t>
  </si>
  <si>
    <t>Mm.6246</t>
  </si>
  <si>
    <t>Cxcr5</t>
  </si>
  <si>
    <t>Chemokine (C-X-C motif) receptor 5</t>
  </si>
  <si>
    <t>C11</t>
  </si>
  <si>
    <t>Mm.252481</t>
  </si>
  <si>
    <t>Egf</t>
  </si>
  <si>
    <t>Epidermal growth factor</t>
  </si>
  <si>
    <t>C12</t>
  </si>
  <si>
    <t>Mm.439882</t>
  </si>
  <si>
    <t>Egfr</t>
  </si>
  <si>
    <t>Epidermal growth factor receptor</t>
  </si>
  <si>
    <t>D1</t>
  </si>
  <si>
    <t>Mm.3355</t>
  </si>
  <si>
    <t>Fasl</t>
  </si>
  <si>
    <t>FAS ligand (TNF superfamily, member 6)</t>
  </si>
  <si>
    <t>D2</t>
  </si>
  <si>
    <t>Mm.182291</t>
  </si>
  <si>
    <t>Foxp3</t>
  </si>
  <si>
    <t>Forkhead box P3</t>
  </si>
  <si>
    <t>D3</t>
  </si>
  <si>
    <t>Mm.457978</t>
  </si>
  <si>
    <t>Gnp2b</t>
  </si>
  <si>
    <t>Guanylate binding protein 1</t>
  </si>
  <si>
    <t>D4</t>
  </si>
  <si>
    <t>Mm.15510</t>
  </si>
  <si>
    <t>Gzma</t>
  </si>
  <si>
    <t>Granzyme A</t>
  </si>
  <si>
    <t>D5</t>
  </si>
  <si>
    <t>Mm.14874</t>
  </si>
  <si>
    <t>Gzmb</t>
  </si>
  <si>
    <t>Granzyme B</t>
  </si>
  <si>
    <t>D6</t>
  </si>
  <si>
    <t>Mm.439675</t>
  </si>
  <si>
    <t>H2-D1</t>
  </si>
  <si>
    <t>Histocompatibility 2, D region locus 1</t>
  </si>
  <si>
    <t>D7</t>
  </si>
  <si>
    <t>Mm.466882</t>
  </si>
  <si>
    <t>H2-K1</t>
  </si>
  <si>
    <t>Histocompatibility 2, K1, K region</t>
  </si>
  <si>
    <t>D8</t>
  </si>
  <si>
    <t>Mm.3879</t>
  </si>
  <si>
    <t>Hif1a</t>
  </si>
  <si>
    <t>Hypoxia inducible factor 1, alpha subunit</t>
  </si>
  <si>
    <t>D9</t>
  </si>
  <si>
    <t>Mm.392</t>
  </si>
  <si>
    <t>Ido1</t>
  </si>
  <si>
    <t>Indoleamine 2,3-dioxygenase 1</t>
  </si>
  <si>
    <t>D10</t>
  </si>
  <si>
    <t>Mm.240327</t>
  </si>
  <si>
    <t>Ifng</t>
  </si>
  <si>
    <t>Interferon gamma</t>
  </si>
  <si>
    <t>D11</t>
  </si>
  <si>
    <t>Mm.268521</t>
  </si>
  <si>
    <t>Igf1</t>
  </si>
  <si>
    <t>Insulin-like growth factor 1</t>
  </si>
  <si>
    <t>D12</t>
  </si>
  <si>
    <t>Mm.874</t>
  </si>
  <si>
    <t>Il10</t>
  </si>
  <si>
    <t>Interleukin 10</t>
  </si>
  <si>
    <t>E1</t>
  </si>
  <si>
    <t>Mm.103783</t>
  </si>
  <si>
    <t>Il12a</t>
  </si>
  <si>
    <t>Interleukin 12A</t>
  </si>
  <si>
    <t>E2</t>
  </si>
  <si>
    <t>Mm.239707</t>
  </si>
  <si>
    <t>Il12b</t>
  </si>
  <si>
    <t>Interleukin 12B</t>
  </si>
  <si>
    <t>E3</t>
  </si>
  <si>
    <t>Mm.1284</t>
  </si>
  <si>
    <t>Il13</t>
  </si>
  <si>
    <t>Interleukin 13</t>
  </si>
  <si>
    <t>E4</t>
  </si>
  <si>
    <t>Mm.4392</t>
  </si>
  <si>
    <t>Il15</t>
  </si>
  <si>
    <t>Interleukin 15</t>
  </si>
  <si>
    <t>E5</t>
  </si>
  <si>
    <t>Mm.5419</t>
  </si>
  <si>
    <t>Il17a</t>
  </si>
  <si>
    <t>Interleukin 17A</t>
  </si>
  <si>
    <t>E6</t>
  </si>
  <si>
    <t>Mm.15543</t>
  </si>
  <si>
    <t>Il1a</t>
  </si>
  <si>
    <t>Interleukin 1 alpha</t>
  </si>
  <si>
    <t>E7</t>
  </si>
  <si>
    <t>Mm.222830</t>
  </si>
  <si>
    <t>Il1b</t>
  </si>
  <si>
    <t>Interleukin 1 beta</t>
  </si>
  <si>
    <t>E8</t>
  </si>
  <si>
    <t>Mm.896</t>
  </si>
  <si>
    <t>Il1r1</t>
  </si>
  <si>
    <t>Interleukin 1 receptor, type 1</t>
  </si>
  <si>
    <t>E9</t>
  </si>
  <si>
    <t>Mm.14190</t>
  </si>
  <si>
    <t>Il2</t>
  </si>
  <si>
    <t>Interleukin 2</t>
  </si>
  <si>
    <t>E10</t>
  </si>
  <si>
    <t>Mm.103585</t>
  </si>
  <si>
    <t>Il22</t>
  </si>
  <si>
    <t>Interleukin 22</t>
  </si>
  <si>
    <t>E11</t>
  </si>
  <si>
    <t>Mm.125482</t>
  </si>
  <si>
    <t>Il23a</t>
  </si>
  <si>
    <t>Interleukin 23, alpha subunit p19</t>
  </si>
  <si>
    <t>E12</t>
  </si>
  <si>
    <t>Mm.276360</t>
  </si>
  <si>
    <t>Il4</t>
  </si>
  <si>
    <t>Interleukin 4</t>
  </si>
  <si>
    <t>F1</t>
  </si>
  <si>
    <t>Mm.4461</t>
  </si>
  <si>
    <t>Il5</t>
  </si>
  <si>
    <t>Interleukin 5</t>
  </si>
  <si>
    <t>F2</t>
  </si>
  <si>
    <t>Mm.1019</t>
  </si>
  <si>
    <t>Il6</t>
  </si>
  <si>
    <t>Interleukin 6</t>
  </si>
  <si>
    <t>F3</t>
  </si>
  <si>
    <t>Mm.105218</t>
  </si>
  <si>
    <t>Irf1</t>
  </si>
  <si>
    <t>Interferon regulatory factor 1</t>
  </si>
  <si>
    <t>F4</t>
  </si>
  <si>
    <t>Mm.45124</t>
  </si>
  <si>
    <t>Kitl</t>
  </si>
  <si>
    <t>Kit ligand</t>
  </si>
  <si>
    <t>F5</t>
  </si>
  <si>
    <t>Mm.2326</t>
  </si>
  <si>
    <t>Mif</t>
  </si>
  <si>
    <t>Macrophage migration inhibitory factor 1</t>
  </si>
  <si>
    <t>F6</t>
  </si>
  <si>
    <t>Mm.2444</t>
  </si>
  <si>
    <t>Myc</t>
  </si>
  <si>
    <t>Myelocytomatosis oncogene</t>
  </si>
  <si>
    <t>F7</t>
  </si>
  <si>
    <t>Mm.213003</t>
  </si>
  <si>
    <t>Myd88</t>
  </si>
  <si>
    <t>Myeloid differentiation primary response gene 88</t>
  </si>
  <si>
    <t>F8</t>
  </si>
  <si>
    <t>Mm.256765</t>
  </si>
  <si>
    <t>Nfkb1</t>
  </si>
  <si>
    <t>Nuclear factor of kappa light polypeptide gene enhancer in B-cell 1, p105</t>
  </si>
  <si>
    <t>F9</t>
  </si>
  <si>
    <t>Mm.2893</t>
  </si>
  <si>
    <t>Nos2</t>
  </si>
  <si>
    <t>Nitric oxide sythase 2, inducible</t>
  </si>
  <si>
    <t>F10</t>
  </si>
  <si>
    <t>Mm.5024</t>
  </si>
  <si>
    <t>Pdcd1</t>
  </si>
  <si>
    <t>Programmed cell death 1</t>
  </si>
  <si>
    <t>F11</t>
  </si>
  <si>
    <t>Mm.292547</t>
  </si>
  <si>
    <t>Ptfs2</t>
  </si>
  <si>
    <t>Prostaglandin-endoperoxide synthase 2</t>
  </si>
  <si>
    <t>F12</t>
  </si>
  <si>
    <t>Mm.288474</t>
  </si>
  <si>
    <t>Spp1</t>
  </si>
  <si>
    <t>Secreted phosphoprotein 1</t>
  </si>
  <si>
    <t>G1</t>
  </si>
  <si>
    <t>Mm.277406</t>
  </si>
  <si>
    <t>Stat1</t>
  </si>
  <si>
    <t>Signal transducer and activator of transcription 1</t>
  </si>
  <si>
    <t>G2</t>
  </si>
  <si>
    <t>Mm.473190</t>
  </si>
  <si>
    <t>Stat3</t>
  </si>
  <si>
    <t>Signal transducer and activator of transcription 3</t>
  </si>
  <si>
    <t>G3</t>
  </si>
  <si>
    <t>Mm.248380</t>
  </si>
  <si>
    <t>Tgfb1</t>
  </si>
  <si>
    <t>Transforming growth factor, beta 1</t>
  </si>
  <si>
    <t>G4</t>
  </si>
  <si>
    <t>Mm.87596</t>
  </si>
  <si>
    <t>Tlr2</t>
  </si>
  <si>
    <t>Toll-like receptor 2</t>
  </si>
  <si>
    <t>G5</t>
  </si>
  <si>
    <t>Mm.33874</t>
  </si>
  <si>
    <t>Tlr3</t>
  </si>
  <si>
    <t>Toll-like receptor 3</t>
  </si>
  <si>
    <t>G6</t>
  </si>
  <si>
    <t>Mm.38049</t>
  </si>
  <si>
    <t>Tlr4</t>
  </si>
  <si>
    <t>Toll-like receptor 4</t>
  </si>
  <si>
    <t>G7</t>
  </si>
  <si>
    <t>Mm.23979</t>
  </si>
  <si>
    <t>Tlr7</t>
  </si>
  <si>
    <t>Toll-like receptor 7</t>
  </si>
  <si>
    <t>G8</t>
  </si>
  <si>
    <t>Mm.44889</t>
  </si>
  <si>
    <t>Tlr9</t>
  </si>
  <si>
    <t>Toll-like receptor 9</t>
  </si>
  <si>
    <t>G9</t>
  </si>
  <si>
    <t>Mm.1293</t>
  </si>
  <si>
    <t>Tnf</t>
  </si>
  <si>
    <t>Tumor necrosis factor</t>
  </si>
  <si>
    <t>G10</t>
  </si>
  <si>
    <t>Mm.1062</t>
  </si>
  <si>
    <t>Tnfsf10</t>
  </si>
  <si>
    <t>Tumor necrosis factor (ligand), superfamily, member 10</t>
  </si>
  <si>
    <t>G11</t>
  </si>
  <si>
    <t xml:space="preserve">Mm.222 </t>
  </si>
  <si>
    <t>Trp53</t>
  </si>
  <si>
    <t>Transformation related protein 53</t>
  </si>
  <si>
    <t>G12</t>
  </si>
  <si>
    <t>Mm.282184</t>
  </si>
  <si>
    <t>Vegfa</t>
  </si>
  <si>
    <t>Vascular endothelial growth factor A</t>
  </si>
  <si>
    <t>H1</t>
  </si>
  <si>
    <t>Mm.328431</t>
  </si>
  <si>
    <t>Actb</t>
  </si>
  <si>
    <t>Actin, beta</t>
  </si>
  <si>
    <t>H2</t>
  </si>
  <si>
    <t>Mm.163</t>
  </si>
  <si>
    <t>B2m</t>
  </si>
  <si>
    <t>Beta-2 microglobulin</t>
  </si>
  <si>
    <t>H3</t>
  </si>
  <si>
    <t>Mm.309092</t>
  </si>
  <si>
    <t>Gapdh</t>
  </si>
  <si>
    <t>Glyceraldehyde-3-phosphate dehydrogenase</t>
  </si>
  <si>
    <t>H4</t>
  </si>
  <si>
    <t>Mm.3317</t>
  </si>
  <si>
    <t>Gusb</t>
  </si>
  <si>
    <t>Glucuronidase, beta</t>
  </si>
  <si>
    <t>H5</t>
  </si>
  <si>
    <t>Mm.2180</t>
  </si>
  <si>
    <t>Hsp90ab1</t>
  </si>
  <si>
    <t>Heat shock protein 90 alpha (cytosolic), class B member 1</t>
  </si>
  <si>
    <t>H6</t>
  </si>
  <si>
    <t>N/A</t>
  </si>
  <si>
    <t>MGDC</t>
  </si>
  <si>
    <t>Mouse Genomic DNA contamination</t>
  </si>
  <si>
    <t>H7</t>
  </si>
  <si>
    <t>RTC</t>
  </si>
  <si>
    <t>Reverse transcription Control</t>
  </si>
  <si>
    <t>H8</t>
  </si>
  <si>
    <t>H9</t>
  </si>
  <si>
    <t>H10</t>
  </si>
  <si>
    <t>Positive PCR Control</t>
  </si>
  <si>
    <t>H11</t>
  </si>
  <si>
    <t>H12</t>
  </si>
  <si>
    <t>Ct mean values</t>
  </si>
  <si>
    <t>Undetermined</t>
  </si>
  <si>
    <r>
      <t>4T1.2</t>
    </r>
    <r>
      <rPr>
        <vertAlign val="superscript"/>
        <sz val="10"/>
        <rFont val="Arial"/>
        <family val="2"/>
      </rPr>
      <t>luc</t>
    </r>
  </si>
  <si>
    <t>Control</t>
  </si>
  <si>
    <r>
      <t>4T1.2</t>
    </r>
    <r>
      <rPr>
        <b/>
        <vertAlign val="superscript"/>
        <sz val="10"/>
        <rFont val="Arial"/>
        <family val="2"/>
      </rPr>
      <t>luc</t>
    </r>
  </si>
  <si>
    <t>Fold Regulation (comparing to control group)</t>
  </si>
  <si>
    <t>Fold Regulation</t>
  </si>
  <si>
    <t>Comments</t>
  </si>
  <si>
    <t>p-value</t>
  </si>
  <si>
    <t>A01</t>
  </si>
  <si>
    <t>A</t>
  </si>
  <si>
    <t>B</t>
  </si>
  <si>
    <t>A02</t>
  </si>
  <si>
    <t>C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</si>
  <si>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</si>
  <si>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</si>
  <si>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</si>
  <si>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</si>
  <si>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</si>
  <si>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</si>
  <si>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</si>
  <si>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</si>
  <si>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</si>
  <si>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</si>
  <si>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</si>
  <si>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</si>
  <si>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</si>
  <si>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</si>
  <si>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</si>
  <si>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</si>
  <si>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</si>
  <si>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</si>
  <si>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</si>
  <si>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</si>
  <si>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</si>
  <si>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</si>
  <si>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</si>
  <si>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</si>
  <si>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</si>
  <si>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</si>
  <si>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</si>
  <si>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</si>
  <si>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Gbp2b</t>
  </si>
  <si>
    <t>D04</t>
  </si>
  <si>
    <t>D05</t>
  </si>
  <si>
    <t>D06</t>
  </si>
  <si>
    <t>D07</t>
  </si>
  <si>
    <t>D08</t>
  </si>
  <si>
    <t>D09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</si>
  <si>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</si>
  <si>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</si>
  <si>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</si>
  <si>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</si>
  <si>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</si>
  <si>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</si>
  <si>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</si>
  <si>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</si>
  <si>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</si>
  <si>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</si>
  <si>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</si>
  <si>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</si>
  <si>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</si>
  <si>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</si>
  <si>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</si>
  <si>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</si>
  <si>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</si>
  <si>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</si>
  <si>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Ptgs2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</si>
  <si>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</si>
  <si>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</si>
  <si>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</si>
  <si>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</si>
  <si>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</si>
  <si>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</si>
  <si>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</si>
  <si>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</si>
  <si>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</si>
  <si>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H01</t>
  </si>
  <si>
    <t>H02</t>
  </si>
  <si>
    <t>H03</t>
  </si>
  <si>
    <t>H04</t>
  </si>
  <si>
    <t>H05</t>
  </si>
  <si>
    <t>Position</t>
  </si>
  <si>
    <t>Gene Symbol</t>
  </si>
  <si>
    <t>Fold regulation greater than 1 is upregulated and the fold regulation is equal to the fold change</t>
  </si>
  <si>
    <t>Fold change values less than 1 indicate downregulation and the fold regulation is the negative inverse of the fold change</t>
  </si>
  <si>
    <t>Fold change and fold regul greater than 2 is in red</t>
  </si>
  <si>
    <t>Fold change less than 0.5 and a fold regul less than -2 is in blue</t>
  </si>
  <si>
    <t xml:space="preserve">Fold Change (comparing to control group) </t>
  </si>
  <si>
    <t>Fold Change</t>
  </si>
  <si>
    <t>4T1.2luc cells</t>
  </si>
  <si>
    <t>SED+ER (WM+S)</t>
  </si>
  <si>
    <t>EX+AL (WG+A)</t>
  </si>
  <si>
    <t>EX+ER (WM+A)</t>
  </si>
  <si>
    <t>RIN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</si>
</sst>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u/>
      <sz val="12"/>
      <color theme="1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00FF"/>
      <name val="Arial"/>
      <family val="2"/>
    </font>
    <font>
      <sz val="8"/>
      <color rgb="FFFF0000"/>
      <name val="Arial"/>
      <family val="2"/>
    </font>
    <font>
      <u/>
      <sz val="8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5" fillId="0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2" fillId="0" borderId="0" xfId="0" applyFont="1"/>
    <xf numFmtId="0" fontId="15" fillId="6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16" fillId="6" borderId="2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32" activeCellId="3" sqref="C8 C16 C23 C32"/>
    </sheetView>
  </sheetViews>
  <sheetFormatPr baseColWidth="10" defaultColWidth="8.83203125" defaultRowHeight="14" x14ac:dyDescent="0.2"/>
  <cols>
    <col min="1" max="1" width="9.6640625" style="2" bestFit="1" customWidth="1"/>
    <col min="2" max="2" width="8.5" style="2" bestFit="1" customWidth="1"/>
    <col min="3" max="3" width="13.6640625" style="2" bestFit="1" customWidth="1"/>
    <col min="4" max="4" width="16.83203125" style="2" bestFit="1" customWidth="1"/>
    <col min="5" max="16384" width="8.83203125" style="2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3" t="s">
        <v>4</v>
      </c>
      <c r="B2" s="3" t="s">
        <v>5</v>
      </c>
      <c r="C2" s="4">
        <v>0.59</v>
      </c>
      <c r="D2" s="4">
        <v>318</v>
      </c>
    </row>
    <row r="3" spans="1:4" x14ac:dyDescent="0.2">
      <c r="A3" s="3" t="s">
        <v>6</v>
      </c>
      <c r="B3" s="3" t="s">
        <v>5</v>
      </c>
      <c r="C3" s="4">
        <v>0.52</v>
      </c>
      <c r="D3" s="4">
        <v>417</v>
      </c>
    </row>
    <row r="4" spans="1:4" x14ac:dyDescent="0.2">
      <c r="A4" s="3" t="s">
        <v>7</v>
      </c>
      <c r="B4" s="3" t="s">
        <v>5</v>
      </c>
      <c r="C4" s="4">
        <v>0.83</v>
      </c>
      <c r="D4" s="4">
        <v>478</v>
      </c>
    </row>
    <row r="5" spans="1:4" x14ac:dyDescent="0.2">
      <c r="A5" s="3" t="s">
        <v>8</v>
      </c>
      <c r="B5" s="3" t="s">
        <v>5</v>
      </c>
      <c r="C5" s="4">
        <v>1.08</v>
      </c>
      <c r="D5" s="4">
        <v>653</v>
      </c>
    </row>
    <row r="6" spans="1:4" x14ac:dyDescent="0.2">
      <c r="A6" s="3" t="s">
        <v>9</v>
      </c>
      <c r="B6" s="3" t="s">
        <v>5</v>
      </c>
      <c r="C6" s="4">
        <v>0.44</v>
      </c>
      <c r="D6" s="4">
        <v>657</v>
      </c>
    </row>
    <row r="7" spans="1:4" x14ac:dyDescent="0.2">
      <c r="A7" s="3" t="s">
        <v>10</v>
      </c>
      <c r="B7" s="3" t="s">
        <v>5</v>
      </c>
      <c r="C7" s="4">
        <v>0.25</v>
      </c>
      <c r="D7" s="4">
        <v>248</v>
      </c>
    </row>
    <row r="8" spans="1:4" x14ac:dyDescent="0.2">
      <c r="A8" s="5"/>
      <c r="B8" s="5"/>
      <c r="C8" s="6">
        <f>AVERAGE(C2:C7)</f>
        <v>0.61833333333333329</v>
      </c>
      <c r="D8" s="6">
        <f>AVERAGE(D2:D7)</f>
        <v>461.83333333333331</v>
      </c>
    </row>
    <row r="9" spans="1:4" ht="15" customHeight="1" x14ac:dyDescent="0.2">
      <c r="A9" s="5"/>
      <c r="B9" s="5"/>
      <c r="C9" s="6"/>
      <c r="D9" s="6"/>
    </row>
    <row r="10" spans="1:4" ht="15" customHeight="1" x14ac:dyDescent="0.2">
      <c r="A10" s="7" t="s">
        <v>11</v>
      </c>
      <c r="B10" s="7" t="s">
        <v>12</v>
      </c>
      <c r="C10" s="8">
        <v>0.54</v>
      </c>
      <c r="D10" s="8">
        <v>135</v>
      </c>
    </row>
    <row r="11" spans="1:4" x14ac:dyDescent="0.2">
      <c r="A11" s="7" t="s">
        <v>13</v>
      </c>
      <c r="B11" s="7" t="s">
        <v>12</v>
      </c>
      <c r="C11" s="8">
        <v>0.38</v>
      </c>
      <c r="D11" s="8">
        <v>126</v>
      </c>
    </row>
    <row r="12" spans="1:4" x14ac:dyDescent="0.2">
      <c r="A12" s="7" t="s">
        <v>14</v>
      </c>
      <c r="B12" s="7" t="s">
        <v>12</v>
      </c>
      <c r="C12" s="8">
        <v>0.56000000000000005</v>
      </c>
      <c r="D12" s="8">
        <v>336</v>
      </c>
    </row>
    <row r="13" spans="1:4" x14ac:dyDescent="0.2">
      <c r="A13" s="7" t="s">
        <v>15</v>
      </c>
      <c r="B13" s="7" t="s">
        <v>12</v>
      </c>
      <c r="C13" s="8">
        <v>0.61</v>
      </c>
      <c r="D13" s="8">
        <v>188</v>
      </c>
    </row>
    <row r="14" spans="1:4" x14ac:dyDescent="0.2">
      <c r="A14" s="7" t="s">
        <v>16</v>
      </c>
      <c r="B14" s="7" t="s">
        <v>12</v>
      </c>
      <c r="C14" s="8">
        <v>0.61</v>
      </c>
      <c r="D14" s="8">
        <v>386</v>
      </c>
    </row>
    <row r="15" spans="1:4" x14ac:dyDescent="0.2">
      <c r="A15" s="7" t="s">
        <v>17</v>
      </c>
      <c r="B15" s="7" t="s">
        <v>12</v>
      </c>
      <c r="C15" s="8">
        <v>0.15</v>
      </c>
      <c r="D15" s="8">
        <v>75.5</v>
      </c>
    </row>
    <row r="16" spans="1:4" ht="15" customHeight="1" x14ac:dyDescent="0.2">
      <c r="A16" s="5"/>
      <c r="B16" s="5"/>
      <c r="C16" s="6">
        <f>AVERAGE(C10:C15)</f>
        <v>0.47499999999999992</v>
      </c>
      <c r="D16" s="6">
        <f>AVERAGE(D10:D15)</f>
        <v>207.75</v>
      </c>
    </row>
    <row r="17" spans="1:4" x14ac:dyDescent="0.2">
      <c r="A17" s="5"/>
      <c r="B17" s="5"/>
      <c r="C17" s="6"/>
      <c r="D17" s="6"/>
    </row>
    <row r="18" spans="1:4" x14ac:dyDescent="0.2">
      <c r="A18" s="9" t="s">
        <v>18</v>
      </c>
      <c r="B18" s="9" t="s">
        <v>19</v>
      </c>
      <c r="C18" s="10">
        <v>0.03</v>
      </c>
      <c r="D18" s="10">
        <v>93</v>
      </c>
    </row>
    <row r="19" spans="1:4" x14ac:dyDescent="0.2">
      <c r="A19" s="9" t="s">
        <v>20</v>
      </c>
      <c r="B19" s="9" t="s">
        <v>19</v>
      </c>
      <c r="C19" s="10">
        <v>0.87</v>
      </c>
      <c r="D19" s="10">
        <v>663</v>
      </c>
    </row>
    <row r="20" spans="1:4" x14ac:dyDescent="0.2">
      <c r="A20" s="9" t="s">
        <v>21</v>
      </c>
      <c r="B20" s="9" t="s">
        <v>19</v>
      </c>
      <c r="C20" s="10">
        <v>0.99</v>
      </c>
      <c r="D20" s="10">
        <v>474</v>
      </c>
    </row>
    <row r="21" spans="1:4" x14ac:dyDescent="0.2">
      <c r="A21" s="9" t="s">
        <v>22</v>
      </c>
      <c r="B21" s="9" t="s">
        <v>19</v>
      </c>
      <c r="C21" s="10">
        <v>0.67</v>
      </c>
      <c r="D21" s="10">
        <v>573.5</v>
      </c>
    </row>
    <row r="22" spans="1:4" x14ac:dyDescent="0.2">
      <c r="A22" s="9" t="s">
        <v>23</v>
      </c>
      <c r="B22" s="9" t="s">
        <v>19</v>
      </c>
      <c r="C22" s="10">
        <v>0.83</v>
      </c>
      <c r="D22" s="10">
        <v>416</v>
      </c>
    </row>
    <row r="23" spans="1:4" x14ac:dyDescent="0.2">
      <c r="A23" s="5"/>
      <c r="B23" s="5"/>
      <c r="C23" s="6">
        <f>AVERAGE(C18:C22)</f>
        <v>0.67800000000000005</v>
      </c>
      <c r="D23" s="6">
        <f>AVERAGE(D18:D22)</f>
        <v>443.9</v>
      </c>
    </row>
    <row r="24" spans="1:4" ht="15" customHeight="1" x14ac:dyDescent="0.2">
      <c r="A24" s="5"/>
      <c r="B24" s="5"/>
      <c r="C24" s="6"/>
      <c r="D24" s="6"/>
    </row>
    <row r="25" spans="1:4" ht="15" customHeight="1" x14ac:dyDescent="0.2">
      <c r="A25" s="11" t="s">
        <v>24</v>
      </c>
      <c r="B25" s="11" t="s">
        <v>25</v>
      </c>
      <c r="C25" s="12">
        <v>0.73</v>
      </c>
      <c r="D25" s="12">
        <v>484</v>
      </c>
    </row>
    <row r="26" spans="1:4" x14ac:dyDescent="0.2">
      <c r="A26" s="11" t="s">
        <v>26</v>
      </c>
      <c r="B26" s="11" t="s">
        <v>25</v>
      </c>
      <c r="C26" s="12">
        <v>0.4</v>
      </c>
      <c r="D26" s="12">
        <v>158</v>
      </c>
    </row>
    <row r="27" spans="1:4" x14ac:dyDescent="0.2">
      <c r="A27" s="11" t="s">
        <v>27</v>
      </c>
      <c r="B27" s="11" t="s">
        <v>25</v>
      </c>
      <c r="C27" s="12">
        <v>0.08</v>
      </c>
      <c r="D27" s="12">
        <v>84</v>
      </c>
    </row>
    <row r="28" spans="1:4" x14ac:dyDescent="0.2">
      <c r="A28" s="11" t="s">
        <v>28</v>
      </c>
      <c r="B28" s="11" t="s">
        <v>25</v>
      </c>
      <c r="C28" s="12">
        <v>0.56000000000000005</v>
      </c>
      <c r="D28" s="12">
        <v>189</v>
      </c>
    </row>
    <row r="29" spans="1:4" x14ac:dyDescent="0.2">
      <c r="A29" s="11" t="s">
        <v>29</v>
      </c>
      <c r="B29" s="11" t="s">
        <v>25</v>
      </c>
      <c r="C29" s="12">
        <v>0.04</v>
      </c>
      <c r="D29" s="12">
        <v>87.5</v>
      </c>
    </row>
    <row r="30" spans="1:4" x14ac:dyDescent="0.2">
      <c r="A30" s="11" t="s">
        <v>30</v>
      </c>
      <c r="B30" s="11" t="s">
        <v>25</v>
      </c>
      <c r="C30" s="12">
        <v>0.3</v>
      </c>
      <c r="D30" s="12">
        <v>337.5</v>
      </c>
    </row>
    <row r="31" spans="1:4" ht="15" customHeight="1" x14ac:dyDescent="0.2">
      <c r="A31" s="11" t="s">
        <v>31</v>
      </c>
      <c r="B31" s="11" t="s">
        <v>25</v>
      </c>
      <c r="C31" s="12">
        <v>0.1</v>
      </c>
      <c r="D31" s="12">
        <v>71</v>
      </c>
    </row>
    <row r="32" spans="1:4" x14ac:dyDescent="0.2">
      <c r="C32" s="6">
        <f>AVERAGE(C25:C31)</f>
        <v>0.31571428571428573</v>
      </c>
      <c r="D32" s="6">
        <f>AVERAGE(D25:D31)</f>
        <v>201.57142857142858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:A4"/>
    </sheetView>
  </sheetViews>
  <sheetFormatPr baseColWidth="10" defaultColWidth="8.83203125" defaultRowHeight="14" x14ac:dyDescent="0.2"/>
  <cols>
    <col min="1" max="1" width="9.6640625" style="2" bestFit="1" customWidth="1"/>
    <col min="2" max="2" width="8.5" style="2" bestFit="1" customWidth="1"/>
    <col min="3" max="3" width="13.6640625" style="2" bestFit="1" customWidth="1"/>
    <col min="4" max="4" width="16.83203125" style="2" bestFit="1" customWidth="1"/>
    <col min="5" max="16384" width="8.83203125" style="2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2">
      <c r="A2" s="3" t="s">
        <v>4</v>
      </c>
      <c r="B2" s="3" t="s">
        <v>5</v>
      </c>
      <c r="C2" s="4">
        <v>0.59</v>
      </c>
      <c r="D2" s="4">
        <v>318</v>
      </c>
    </row>
    <row r="3" spans="1:9" x14ac:dyDescent="0.2">
      <c r="A3" s="3" t="s">
        <v>6</v>
      </c>
      <c r="B3" s="3" t="s">
        <v>5</v>
      </c>
      <c r="C3" s="4">
        <v>0.52</v>
      </c>
      <c r="D3" s="4">
        <v>417</v>
      </c>
    </row>
    <row r="4" spans="1:9" x14ac:dyDescent="0.2">
      <c r="A4" s="3" t="s">
        <v>7</v>
      </c>
      <c r="B4" s="3" t="s">
        <v>5</v>
      </c>
      <c r="C4" s="4">
        <v>0.83</v>
      </c>
      <c r="D4" s="4">
        <v>478</v>
      </c>
    </row>
    <row r="5" spans="1:9" x14ac:dyDescent="0.2">
      <c r="A5" s="5"/>
      <c r="B5" s="5"/>
      <c r="C5" s="6">
        <f>AVERAGE(C2:C4)</f>
        <v>0.64666666666666661</v>
      </c>
      <c r="D5" s="6">
        <f>AVERAGE(D2:D4)</f>
        <v>404.33333333333331</v>
      </c>
    </row>
    <row r="6" spans="1:9" ht="15" customHeight="1" x14ac:dyDescent="0.2">
      <c r="A6" s="5"/>
      <c r="B6" s="5"/>
      <c r="C6" s="6"/>
      <c r="D6" s="6"/>
    </row>
    <row r="7" spans="1:9" ht="15" customHeight="1" x14ac:dyDescent="0.2">
      <c r="A7" s="7" t="s">
        <v>11</v>
      </c>
      <c r="B7" s="7" t="s">
        <v>12</v>
      </c>
      <c r="C7" s="8">
        <v>0.54</v>
      </c>
      <c r="D7" s="8">
        <v>135</v>
      </c>
    </row>
    <row r="8" spans="1:9" x14ac:dyDescent="0.2">
      <c r="A8" s="7" t="s">
        <v>14</v>
      </c>
      <c r="B8" s="7" t="s">
        <v>12</v>
      </c>
      <c r="C8" s="8">
        <v>0.56000000000000005</v>
      </c>
      <c r="D8" s="8">
        <v>336</v>
      </c>
    </row>
    <row r="9" spans="1:9" x14ac:dyDescent="0.2">
      <c r="A9" s="7" t="s">
        <v>15</v>
      </c>
      <c r="B9" s="7" t="s">
        <v>12</v>
      </c>
      <c r="C9" s="8">
        <v>0.61</v>
      </c>
      <c r="D9" s="8">
        <v>188</v>
      </c>
    </row>
    <row r="10" spans="1:9" ht="15" customHeight="1" x14ac:dyDescent="0.2">
      <c r="A10" s="5"/>
      <c r="B10" s="5"/>
      <c r="C10" s="6">
        <f>AVERAGE(C7:C9)</f>
        <v>0.56999999999999995</v>
      </c>
      <c r="D10" s="6">
        <f>AVERAGE(D7:D9)</f>
        <v>219.66666666666666</v>
      </c>
    </row>
    <row r="11" spans="1:9" x14ac:dyDescent="0.2">
      <c r="A11" s="5"/>
      <c r="B11" s="5"/>
      <c r="C11" s="6"/>
      <c r="D11" s="6"/>
    </row>
    <row r="12" spans="1:9" x14ac:dyDescent="0.2">
      <c r="A12" s="9" t="s">
        <v>20</v>
      </c>
      <c r="B12" s="9" t="s">
        <v>19</v>
      </c>
      <c r="C12" s="10">
        <v>0.87</v>
      </c>
      <c r="D12" s="10">
        <v>663</v>
      </c>
    </row>
    <row r="13" spans="1:9" x14ac:dyDescent="0.2">
      <c r="A13" s="9" t="s">
        <v>22</v>
      </c>
      <c r="B13" s="9" t="s">
        <v>19</v>
      </c>
      <c r="C13" s="10">
        <v>0.67</v>
      </c>
      <c r="D13" s="10">
        <v>573.5</v>
      </c>
    </row>
    <row r="14" spans="1:9" x14ac:dyDescent="0.2">
      <c r="A14" s="9" t="s">
        <v>23</v>
      </c>
      <c r="B14" s="9" t="s">
        <v>19</v>
      </c>
      <c r="C14" s="10">
        <v>0.83</v>
      </c>
      <c r="D14" s="10">
        <v>416</v>
      </c>
    </row>
    <row r="15" spans="1:9" x14ac:dyDescent="0.2">
      <c r="A15" s="5"/>
      <c r="B15" s="5"/>
      <c r="C15" s="6">
        <f>AVERAGE(C12:C14)</f>
        <v>0.79</v>
      </c>
      <c r="D15" s="6">
        <f>AVERAGE(D12:D14)</f>
        <v>550.83333333333337</v>
      </c>
    </row>
    <row r="16" spans="1:9" ht="15" customHeight="1" x14ac:dyDescent="0.2">
      <c r="A16" s="5"/>
      <c r="B16" s="5"/>
      <c r="C16" s="6"/>
      <c r="D16" s="6"/>
      <c r="I16" s="13"/>
    </row>
    <row r="17" spans="1:9" x14ac:dyDescent="0.2">
      <c r="A17" s="11" t="s">
        <v>26</v>
      </c>
      <c r="B17" s="11" t="s">
        <v>25</v>
      </c>
      <c r="C17" s="12">
        <v>0.4</v>
      </c>
      <c r="D17" s="12">
        <v>158</v>
      </c>
    </row>
    <row r="18" spans="1:9" x14ac:dyDescent="0.2">
      <c r="A18" s="11" t="s">
        <v>30</v>
      </c>
      <c r="B18" s="11" t="s">
        <v>25</v>
      </c>
      <c r="C18" s="12">
        <v>0.3</v>
      </c>
      <c r="D18" s="12">
        <v>337.5</v>
      </c>
    </row>
    <row r="19" spans="1:9" ht="15" customHeight="1" x14ac:dyDescent="0.2">
      <c r="A19" s="11" t="s">
        <v>31</v>
      </c>
      <c r="B19" s="11" t="s">
        <v>25</v>
      </c>
      <c r="C19" s="12">
        <v>0.1</v>
      </c>
      <c r="D19" s="12">
        <v>71</v>
      </c>
    </row>
    <row r="20" spans="1:9" x14ac:dyDescent="0.2">
      <c r="C20" s="6">
        <f>AVERAGE(C17:C19)</f>
        <v>0.26666666666666666</v>
      </c>
      <c r="D20" s="6">
        <f>AVERAGE(D17:D19)</f>
        <v>188.83333333333334</v>
      </c>
      <c r="I20" s="14"/>
    </row>
    <row r="21" spans="1:9" x14ac:dyDescent="0.2">
      <c r="I21" s="14"/>
    </row>
    <row r="22" spans="1:9" x14ac:dyDescent="0.2">
      <c r="A22" s="2" t="s">
        <v>32</v>
      </c>
      <c r="I22" s="14"/>
    </row>
    <row r="23" spans="1:9" x14ac:dyDescent="0.2">
      <c r="A23" s="3" t="s">
        <v>8</v>
      </c>
      <c r="B23" s="3" t="s">
        <v>5</v>
      </c>
      <c r="C23" s="4">
        <v>1.08</v>
      </c>
      <c r="D23" s="4">
        <v>653</v>
      </c>
    </row>
    <row r="24" spans="1:9" x14ac:dyDescent="0.2">
      <c r="I24" s="14"/>
    </row>
    <row r="25" spans="1:9" x14ac:dyDescent="0.2">
      <c r="A25" s="2" t="s">
        <v>33</v>
      </c>
      <c r="I25" s="14"/>
    </row>
    <row r="26" spans="1:9" x14ac:dyDescent="0.2">
      <c r="A26" s="9" t="s">
        <v>18</v>
      </c>
      <c r="B26" s="9" t="s">
        <v>19</v>
      </c>
      <c r="C26" s="10">
        <v>0.03</v>
      </c>
      <c r="D26" s="10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3"/>
  <sheetViews>
    <sheetView tabSelected="1" workbookViewId="0">
      <selection activeCell="A4" sqref="A4"/>
    </sheetView>
  </sheetViews>
  <sheetFormatPr baseColWidth="10" defaultColWidth="10.83203125" defaultRowHeight="14" x14ac:dyDescent="0.15"/>
  <cols>
    <col min="1" max="2" width="10.83203125" style="17"/>
    <col min="3" max="3" width="31.83203125" style="17" bestFit="1" customWidth="1"/>
    <col min="4" max="5" width="18.6640625" style="17" bestFit="1" customWidth="1"/>
    <col min="6" max="6" width="10.83203125" style="17"/>
    <col min="7" max="7" width="20.5" style="17" bestFit="1" customWidth="1"/>
    <col min="8" max="16384" width="10.83203125" style="17"/>
  </cols>
  <sheetData>
    <row r="1" spans="1:6" x14ac:dyDescent="0.15">
      <c r="A1" s="16" t="s">
        <v>35</v>
      </c>
    </row>
    <row r="2" spans="1:6" ht="28" x14ac:dyDescent="0.15">
      <c r="A2" s="20" t="s">
        <v>0</v>
      </c>
      <c r="B2" s="21" t="s">
        <v>36</v>
      </c>
      <c r="C2" s="19" t="s">
        <v>34</v>
      </c>
      <c r="D2" s="22" t="s">
        <v>44</v>
      </c>
      <c r="F2" s="17" t="s">
        <v>512</v>
      </c>
    </row>
    <row r="3" spans="1:6" x14ac:dyDescent="0.15">
      <c r="A3" s="15" t="s">
        <v>4</v>
      </c>
      <c r="B3" s="15">
        <v>189.01</v>
      </c>
      <c r="C3" s="15">
        <f>B3*8</f>
        <v>1512.08</v>
      </c>
      <c r="D3" s="23">
        <f>1000/B3</f>
        <v>5.2907253584466432</v>
      </c>
      <c r="F3" s="17">
        <v>7</v>
      </c>
    </row>
    <row r="4" spans="1:6" x14ac:dyDescent="0.15">
      <c r="A4" s="15" t="s">
        <v>6</v>
      </c>
      <c r="B4" s="15">
        <v>182.15</v>
      </c>
      <c r="C4" s="15">
        <f t="shared" ref="C4:C16" si="0">B4*8</f>
        <v>1457.2</v>
      </c>
      <c r="D4" s="23">
        <f>1000/B4</f>
        <v>5.4899807850672522</v>
      </c>
      <c r="F4" s="17">
        <v>5.4</v>
      </c>
    </row>
    <row r="5" spans="1:6" x14ac:dyDescent="0.15">
      <c r="A5" s="15" t="s">
        <v>7</v>
      </c>
      <c r="B5" s="15">
        <v>450.93</v>
      </c>
      <c r="C5" s="15">
        <f t="shared" si="0"/>
        <v>3607.44</v>
      </c>
      <c r="D5" s="23">
        <f>1000/B5</f>
        <v>2.2176391014126362</v>
      </c>
      <c r="F5" s="17">
        <v>5.6</v>
      </c>
    </row>
    <row r="6" spans="1:6" x14ac:dyDescent="0.15">
      <c r="A6" s="15" t="s">
        <v>8</v>
      </c>
      <c r="B6" s="15">
        <v>202.69</v>
      </c>
      <c r="C6" s="15">
        <f t="shared" si="0"/>
        <v>1621.52</v>
      </c>
      <c r="D6" s="23">
        <f t="shared" ref="D6:D16" si="1">1000/B6</f>
        <v>4.9336425082638513</v>
      </c>
    </row>
    <row r="7" spans="1:6" x14ac:dyDescent="0.15">
      <c r="A7" s="15" t="s">
        <v>11</v>
      </c>
      <c r="B7" s="15">
        <v>220.83</v>
      </c>
      <c r="C7" s="15">
        <f t="shared" si="0"/>
        <v>1766.64</v>
      </c>
      <c r="D7" s="23">
        <f t="shared" si="1"/>
        <v>4.5283702395507852</v>
      </c>
      <c r="F7" s="17">
        <v>5.3</v>
      </c>
    </row>
    <row r="8" spans="1:6" x14ac:dyDescent="0.15">
      <c r="A8" s="15" t="s">
        <v>14</v>
      </c>
      <c r="B8" s="15">
        <v>582.26</v>
      </c>
      <c r="C8" s="15">
        <f t="shared" si="0"/>
        <v>4658.08</v>
      </c>
      <c r="D8" s="23">
        <f t="shared" si="1"/>
        <v>1.7174458145845499</v>
      </c>
      <c r="F8" s="17">
        <v>2.8</v>
      </c>
    </row>
    <row r="9" spans="1:6" x14ac:dyDescent="0.15">
      <c r="A9" s="15" t="s">
        <v>15</v>
      </c>
      <c r="B9" s="15">
        <v>229.6</v>
      </c>
      <c r="C9" s="15">
        <f t="shared" si="0"/>
        <v>1836.8</v>
      </c>
      <c r="D9" s="23">
        <f t="shared" si="1"/>
        <v>4.3554006968641117</v>
      </c>
      <c r="F9" s="17">
        <v>2.9</v>
      </c>
    </row>
    <row r="10" spans="1:6" x14ac:dyDescent="0.15">
      <c r="A10" s="15" t="s">
        <v>18</v>
      </c>
      <c r="B10" s="15">
        <v>255.89</v>
      </c>
      <c r="C10" s="15">
        <f t="shared" si="0"/>
        <v>2047.12</v>
      </c>
      <c r="D10" s="23">
        <f t="shared" si="1"/>
        <v>3.907929188323108</v>
      </c>
    </row>
    <row r="11" spans="1:6" x14ac:dyDescent="0.15">
      <c r="A11" s="15" t="s">
        <v>20</v>
      </c>
      <c r="B11" s="15">
        <v>129.37</v>
      </c>
      <c r="C11" s="15">
        <f t="shared" si="0"/>
        <v>1034.96</v>
      </c>
      <c r="D11" s="23">
        <f t="shared" si="1"/>
        <v>7.7297673340032462</v>
      </c>
      <c r="F11" s="17">
        <v>2.4</v>
      </c>
    </row>
    <row r="12" spans="1:6" x14ac:dyDescent="0.15">
      <c r="A12" s="15" t="s">
        <v>22</v>
      </c>
      <c r="B12" s="15">
        <v>444.12</v>
      </c>
      <c r="C12" s="15">
        <f t="shared" si="0"/>
        <v>3552.96</v>
      </c>
      <c r="D12" s="23">
        <f t="shared" si="1"/>
        <v>2.2516436999009275</v>
      </c>
      <c r="F12" s="17">
        <v>4</v>
      </c>
    </row>
    <row r="13" spans="1:6" x14ac:dyDescent="0.15">
      <c r="A13" s="15" t="s">
        <v>23</v>
      </c>
      <c r="B13" s="15">
        <v>218.7</v>
      </c>
      <c r="C13" s="15">
        <f t="shared" si="0"/>
        <v>1749.6</v>
      </c>
      <c r="D13" s="23">
        <f t="shared" si="1"/>
        <v>4.5724737082761777</v>
      </c>
      <c r="F13" s="17">
        <v>2.8</v>
      </c>
    </row>
    <row r="14" spans="1:6" x14ac:dyDescent="0.15">
      <c r="A14" s="15" t="s">
        <v>26</v>
      </c>
      <c r="B14" s="15">
        <v>117.59</v>
      </c>
      <c r="C14" s="15">
        <f t="shared" si="0"/>
        <v>940.72</v>
      </c>
      <c r="D14" s="23">
        <v>8</v>
      </c>
      <c r="F14" s="17">
        <v>2.9</v>
      </c>
    </row>
    <row r="15" spans="1:6" x14ac:dyDescent="0.15">
      <c r="A15" s="15" t="s">
        <v>30</v>
      </c>
      <c r="B15" s="15">
        <v>206.02</v>
      </c>
      <c r="C15" s="15">
        <f t="shared" si="0"/>
        <v>1648.16</v>
      </c>
      <c r="D15" s="23">
        <f t="shared" si="1"/>
        <v>4.8538976798369085</v>
      </c>
      <c r="F15" s="17">
        <v>2.4</v>
      </c>
    </row>
    <row r="16" spans="1:6" x14ac:dyDescent="0.15">
      <c r="A16" s="15" t="s">
        <v>31</v>
      </c>
      <c r="B16" s="15">
        <v>177.76</v>
      </c>
      <c r="C16" s="15">
        <f t="shared" si="0"/>
        <v>1422.08</v>
      </c>
      <c r="D16" s="23">
        <f t="shared" si="1"/>
        <v>5.625562556255626</v>
      </c>
      <c r="F16" s="17">
        <v>8.5</v>
      </c>
    </row>
    <row r="19" spans="1:7" x14ac:dyDescent="0.15">
      <c r="A19" s="20" t="s">
        <v>0</v>
      </c>
      <c r="B19" s="21" t="s">
        <v>36</v>
      </c>
      <c r="C19" s="18" t="s">
        <v>37</v>
      </c>
      <c r="D19" s="18" t="s">
        <v>39</v>
      </c>
      <c r="E19" s="18" t="s">
        <v>41</v>
      </c>
      <c r="F19" s="18" t="s">
        <v>42</v>
      </c>
      <c r="G19" s="18" t="s">
        <v>43</v>
      </c>
    </row>
    <row r="20" spans="1:7" x14ac:dyDescent="0.15">
      <c r="A20" s="15" t="s">
        <v>4</v>
      </c>
      <c r="B20" s="15">
        <v>189.01</v>
      </c>
      <c r="C20" s="15" t="s">
        <v>38</v>
      </c>
      <c r="D20" s="23">
        <v>5.2907253584466432</v>
      </c>
      <c r="E20" s="23">
        <f>8-D20</f>
        <v>2.7092746415533568</v>
      </c>
      <c r="F20" s="23">
        <v>2</v>
      </c>
      <c r="G20" s="23">
        <f>D20+E20+F20</f>
        <v>10</v>
      </c>
    </row>
    <row r="21" spans="1:7" x14ac:dyDescent="0.15">
      <c r="A21" s="15" t="s">
        <v>6</v>
      </c>
      <c r="B21" s="15">
        <v>182.15</v>
      </c>
      <c r="C21" s="15" t="s">
        <v>38</v>
      </c>
      <c r="D21" s="23">
        <v>5.4899807850672522</v>
      </c>
      <c r="E21" s="23">
        <f t="shared" ref="E21:E33" si="2">8-D21</f>
        <v>2.5100192149327478</v>
      </c>
      <c r="F21" s="23">
        <v>2</v>
      </c>
      <c r="G21" s="23">
        <f t="shared" ref="G21:G33" si="3">D21+E21+F21</f>
        <v>10</v>
      </c>
    </row>
    <row r="22" spans="1:7" x14ac:dyDescent="0.15">
      <c r="A22" s="15" t="s">
        <v>7</v>
      </c>
      <c r="B22" s="15">
        <v>450.93</v>
      </c>
      <c r="C22" s="15" t="s">
        <v>38</v>
      </c>
      <c r="D22" s="23">
        <v>2.2000000000000002</v>
      </c>
      <c r="E22" s="23">
        <f t="shared" si="2"/>
        <v>5.8</v>
      </c>
      <c r="F22" s="23">
        <v>2</v>
      </c>
      <c r="G22" s="23">
        <f t="shared" si="3"/>
        <v>10</v>
      </c>
    </row>
    <row r="23" spans="1:7" x14ac:dyDescent="0.15">
      <c r="A23" s="15" t="s">
        <v>8</v>
      </c>
      <c r="B23" s="15">
        <v>202.69</v>
      </c>
      <c r="C23" s="15" t="s">
        <v>38</v>
      </c>
      <c r="D23" s="23">
        <v>4.9336425082638513</v>
      </c>
      <c r="E23" s="23">
        <f t="shared" si="2"/>
        <v>3.0663574917361487</v>
      </c>
      <c r="F23" s="23">
        <v>2</v>
      </c>
      <c r="G23" s="23">
        <f t="shared" si="3"/>
        <v>10</v>
      </c>
    </row>
    <row r="24" spans="1:7" x14ac:dyDescent="0.15">
      <c r="A24" s="15" t="s">
        <v>11</v>
      </c>
      <c r="B24" s="15">
        <v>220.83</v>
      </c>
      <c r="C24" s="15" t="s">
        <v>38</v>
      </c>
      <c r="D24" s="23">
        <v>4.5283702395507852</v>
      </c>
      <c r="E24" s="23">
        <f t="shared" si="2"/>
        <v>3.4716297604492148</v>
      </c>
      <c r="F24" s="23">
        <v>2</v>
      </c>
      <c r="G24" s="23">
        <f t="shared" si="3"/>
        <v>10</v>
      </c>
    </row>
    <row r="25" spans="1:7" x14ac:dyDescent="0.15">
      <c r="A25" s="15" t="s">
        <v>14</v>
      </c>
      <c r="B25" s="15">
        <v>582.26</v>
      </c>
      <c r="C25" s="15" t="s">
        <v>40</v>
      </c>
      <c r="D25" s="23">
        <v>5</v>
      </c>
      <c r="E25" s="23">
        <f t="shared" si="2"/>
        <v>3</v>
      </c>
      <c r="F25" s="23">
        <v>2</v>
      </c>
      <c r="G25" s="23">
        <f t="shared" si="3"/>
        <v>10</v>
      </c>
    </row>
    <row r="26" spans="1:7" x14ac:dyDescent="0.15">
      <c r="A26" s="15" t="s">
        <v>15</v>
      </c>
      <c r="B26" s="15">
        <v>229.6</v>
      </c>
      <c r="C26" s="15" t="s">
        <v>38</v>
      </c>
      <c r="D26" s="23">
        <v>4.3554006968641117</v>
      </c>
      <c r="E26" s="23">
        <f t="shared" si="2"/>
        <v>3.6445993031358883</v>
      </c>
      <c r="F26" s="23">
        <v>2</v>
      </c>
      <c r="G26" s="23">
        <f t="shared" si="3"/>
        <v>10</v>
      </c>
    </row>
    <row r="27" spans="1:7" x14ac:dyDescent="0.15">
      <c r="A27" s="15" t="s">
        <v>18</v>
      </c>
      <c r="B27" s="15">
        <v>255.89</v>
      </c>
      <c r="C27" s="15" t="s">
        <v>38</v>
      </c>
      <c r="D27" s="23">
        <v>3.907929188323108</v>
      </c>
      <c r="E27" s="23">
        <f t="shared" si="2"/>
        <v>4.0920708116768925</v>
      </c>
      <c r="F27" s="23">
        <v>2</v>
      </c>
      <c r="G27" s="23">
        <f t="shared" si="3"/>
        <v>10</v>
      </c>
    </row>
    <row r="28" spans="1:7" x14ac:dyDescent="0.15">
      <c r="A28" s="15" t="s">
        <v>20</v>
      </c>
      <c r="B28" s="15">
        <v>129.37</v>
      </c>
      <c r="C28" s="15" t="s">
        <v>38</v>
      </c>
      <c r="D28" s="23">
        <v>7.7297673340032462</v>
      </c>
      <c r="E28" s="23">
        <f t="shared" si="2"/>
        <v>0.27023266599675377</v>
      </c>
      <c r="F28" s="23">
        <v>2</v>
      </c>
      <c r="G28" s="23">
        <f t="shared" si="3"/>
        <v>10</v>
      </c>
    </row>
    <row r="29" spans="1:7" x14ac:dyDescent="0.15">
      <c r="A29" s="15" t="s">
        <v>22</v>
      </c>
      <c r="B29" s="15">
        <v>444.12</v>
      </c>
      <c r="C29" s="15" t="s">
        <v>38</v>
      </c>
      <c r="D29" s="23">
        <v>2.2999999999999998</v>
      </c>
      <c r="E29" s="23">
        <f t="shared" si="2"/>
        <v>5.7</v>
      </c>
      <c r="F29" s="23">
        <v>2</v>
      </c>
      <c r="G29" s="23">
        <f t="shared" si="3"/>
        <v>10</v>
      </c>
    </row>
    <row r="30" spans="1:7" x14ac:dyDescent="0.15">
      <c r="A30" s="15" t="s">
        <v>23</v>
      </c>
      <c r="B30" s="15">
        <v>218.7</v>
      </c>
      <c r="C30" s="15" t="s">
        <v>38</v>
      </c>
      <c r="D30" s="23">
        <v>4.5724737082761777</v>
      </c>
      <c r="E30" s="23">
        <f t="shared" si="2"/>
        <v>3.4275262917238223</v>
      </c>
      <c r="F30" s="23">
        <v>2</v>
      </c>
      <c r="G30" s="23">
        <f t="shared" si="3"/>
        <v>10</v>
      </c>
    </row>
    <row r="31" spans="1:7" x14ac:dyDescent="0.15">
      <c r="A31" s="15" t="s">
        <v>26</v>
      </c>
      <c r="B31" s="15">
        <v>117.59</v>
      </c>
      <c r="C31" s="15" t="s">
        <v>38</v>
      </c>
      <c r="D31" s="23">
        <v>8</v>
      </c>
      <c r="E31" s="23">
        <f t="shared" si="2"/>
        <v>0</v>
      </c>
      <c r="F31" s="23">
        <v>2</v>
      </c>
      <c r="G31" s="23">
        <f t="shared" si="3"/>
        <v>10</v>
      </c>
    </row>
    <row r="32" spans="1:7" x14ac:dyDescent="0.15">
      <c r="A32" s="15" t="s">
        <v>30</v>
      </c>
      <c r="B32" s="15">
        <v>206.02</v>
      </c>
      <c r="C32" s="15" t="s">
        <v>38</v>
      </c>
      <c r="D32" s="23">
        <v>4.8538976798369085</v>
      </c>
      <c r="E32" s="23">
        <f t="shared" si="2"/>
        <v>3.1461023201630915</v>
      </c>
      <c r="F32" s="23">
        <v>2</v>
      </c>
      <c r="G32" s="23">
        <f t="shared" si="3"/>
        <v>10</v>
      </c>
    </row>
    <row r="33" spans="1:7" x14ac:dyDescent="0.15">
      <c r="A33" s="15" t="s">
        <v>31</v>
      </c>
      <c r="B33" s="15">
        <v>177.76</v>
      </c>
      <c r="C33" s="15" t="s">
        <v>38</v>
      </c>
      <c r="D33" s="23">
        <v>5.625562556255626</v>
      </c>
      <c r="E33" s="23">
        <f t="shared" si="2"/>
        <v>2.374437443744374</v>
      </c>
      <c r="F33" s="23">
        <v>2</v>
      </c>
      <c r="G33" s="23">
        <f t="shared" si="3"/>
        <v>10</v>
      </c>
    </row>
  </sheetData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40" workbookViewId="0">
      <selection activeCell="D73" sqref="D73"/>
    </sheetView>
  </sheetViews>
  <sheetFormatPr baseColWidth="10" defaultColWidth="11" defaultRowHeight="16" x14ac:dyDescent="0.2"/>
  <cols>
    <col min="1" max="1" width="4.83203125" bestFit="1" customWidth="1"/>
    <col min="2" max="2" width="11" bestFit="1" customWidth="1"/>
    <col min="3" max="3" width="9.1640625" bestFit="1" customWidth="1"/>
    <col min="4" max="4" width="60.33203125" bestFit="1" customWidth="1"/>
  </cols>
  <sheetData>
    <row r="1" spans="1:4" x14ac:dyDescent="0.25">
      <c r="A1" s="24" t="s">
        <v>45</v>
      </c>
      <c r="B1" s="24" t="s">
        <v>46</v>
      </c>
      <c r="C1" s="24" t="s">
        <v>47</v>
      </c>
      <c r="D1" s="24" t="s">
        <v>48</v>
      </c>
    </row>
    <row r="2" spans="1:4" x14ac:dyDescent="0.25">
      <c r="A2" s="25" t="s">
        <v>49</v>
      </c>
      <c r="B2" s="25" t="s">
        <v>50</v>
      </c>
      <c r="C2" s="25" t="s">
        <v>51</v>
      </c>
      <c r="D2" s="25" t="s">
        <v>52</v>
      </c>
    </row>
    <row r="3" spans="1:4" x14ac:dyDescent="0.25">
      <c r="A3" s="25" t="s">
        <v>53</v>
      </c>
      <c r="B3" s="25" t="s">
        <v>54</v>
      </c>
      <c r="C3" s="25" t="s">
        <v>55</v>
      </c>
      <c r="D3" s="25" t="s">
        <v>56</v>
      </c>
    </row>
    <row r="4" spans="1:4" x14ac:dyDescent="0.25">
      <c r="A4" s="25" t="s">
        <v>57</v>
      </c>
      <c r="B4" s="25" t="s">
        <v>58</v>
      </c>
      <c r="C4" s="25" t="s">
        <v>59</v>
      </c>
      <c r="D4" s="25" t="s">
        <v>60</v>
      </c>
    </row>
    <row r="5" spans="1:4" x14ac:dyDescent="0.25">
      <c r="A5" s="25" t="s">
        <v>61</v>
      </c>
      <c r="B5" s="25" t="s">
        <v>62</v>
      </c>
      <c r="C5" s="25" t="s">
        <v>63</v>
      </c>
      <c r="D5" s="25" t="s">
        <v>64</v>
      </c>
    </row>
    <row r="6" spans="1:4" x14ac:dyDescent="0.25">
      <c r="A6" s="25" t="s">
        <v>65</v>
      </c>
      <c r="B6" s="25" t="s">
        <v>66</v>
      </c>
      <c r="C6" s="25" t="s">
        <v>67</v>
      </c>
      <c r="D6" s="25" t="s">
        <v>68</v>
      </c>
    </row>
    <row r="7" spans="1:4" x14ac:dyDescent="0.25">
      <c r="A7" s="25" t="s">
        <v>69</v>
      </c>
      <c r="B7" s="25" t="s">
        <v>70</v>
      </c>
      <c r="C7" s="25" t="s">
        <v>71</v>
      </c>
      <c r="D7" s="25" t="s">
        <v>72</v>
      </c>
    </row>
    <row r="8" spans="1:4" x14ac:dyDescent="0.25">
      <c r="A8" s="25" t="s">
        <v>73</v>
      </c>
      <c r="B8" s="25" t="s">
        <v>74</v>
      </c>
      <c r="C8" s="25" t="s">
        <v>75</v>
      </c>
      <c r="D8" s="25" t="s">
        <v>76</v>
      </c>
    </row>
    <row r="9" spans="1:4" x14ac:dyDescent="0.25">
      <c r="A9" s="25" t="s">
        <v>77</v>
      </c>
      <c r="B9" s="25" t="s">
        <v>78</v>
      </c>
      <c r="C9" s="25" t="s">
        <v>79</v>
      </c>
      <c r="D9" s="25" t="s">
        <v>80</v>
      </c>
    </row>
    <row r="10" spans="1:4" x14ac:dyDescent="0.25">
      <c r="A10" s="25" t="s">
        <v>81</v>
      </c>
      <c r="B10" s="25" t="s">
        <v>82</v>
      </c>
      <c r="C10" s="25" t="s">
        <v>83</v>
      </c>
      <c r="D10" s="25" t="s">
        <v>84</v>
      </c>
    </row>
    <row r="11" spans="1:4" x14ac:dyDescent="0.25">
      <c r="A11" s="25" t="s">
        <v>85</v>
      </c>
      <c r="B11" s="25" t="s">
        <v>86</v>
      </c>
      <c r="C11" s="25" t="s">
        <v>87</v>
      </c>
      <c r="D11" s="25" t="s">
        <v>88</v>
      </c>
    </row>
    <row r="12" spans="1:4" x14ac:dyDescent="0.25">
      <c r="A12" s="25" t="s">
        <v>89</v>
      </c>
      <c r="B12" s="25" t="s">
        <v>90</v>
      </c>
      <c r="C12" s="25" t="s">
        <v>91</v>
      </c>
      <c r="D12" s="25" t="s">
        <v>92</v>
      </c>
    </row>
    <row r="13" spans="1:4" x14ac:dyDescent="0.25">
      <c r="A13" s="25" t="s">
        <v>93</v>
      </c>
      <c r="B13" s="25" t="s">
        <v>94</v>
      </c>
      <c r="C13" s="25" t="s">
        <v>95</v>
      </c>
      <c r="D13" s="25" t="s">
        <v>96</v>
      </c>
    </row>
    <row r="14" spans="1:4" x14ac:dyDescent="0.25">
      <c r="A14" s="25" t="s">
        <v>97</v>
      </c>
      <c r="B14" s="25" t="s">
        <v>98</v>
      </c>
      <c r="C14" s="25" t="s">
        <v>99</v>
      </c>
      <c r="D14" s="25" t="s">
        <v>100</v>
      </c>
    </row>
    <row r="15" spans="1:4" x14ac:dyDescent="0.25">
      <c r="A15" s="25" t="s">
        <v>101</v>
      </c>
      <c r="B15" s="25" t="s">
        <v>102</v>
      </c>
      <c r="C15" s="25" t="s">
        <v>103</v>
      </c>
      <c r="D15" s="25" t="s">
        <v>104</v>
      </c>
    </row>
    <row r="16" spans="1:4" x14ac:dyDescent="0.25">
      <c r="A16" s="25" t="s">
        <v>105</v>
      </c>
      <c r="B16" s="25" t="s">
        <v>106</v>
      </c>
      <c r="C16" s="25" t="s">
        <v>107</v>
      </c>
      <c r="D16" s="25" t="s">
        <v>108</v>
      </c>
    </row>
    <row r="17" spans="1:4" x14ac:dyDescent="0.25">
      <c r="A17" s="25" t="s">
        <v>109</v>
      </c>
      <c r="B17" s="25" t="s">
        <v>110</v>
      </c>
      <c r="C17" s="25" t="s">
        <v>111</v>
      </c>
      <c r="D17" s="25" t="s">
        <v>112</v>
      </c>
    </row>
    <row r="18" spans="1:4" x14ac:dyDescent="0.25">
      <c r="A18" s="25" t="s">
        <v>113</v>
      </c>
      <c r="B18" s="25" t="s">
        <v>114</v>
      </c>
      <c r="C18" s="25" t="s">
        <v>115</v>
      </c>
      <c r="D18" s="25" t="s">
        <v>116</v>
      </c>
    </row>
    <row r="19" spans="1:4" x14ac:dyDescent="0.25">
      <c r="A19" s="25" t="s">
        <v>117</v>
      </c>
      <c r="B19" s="25" t="s">
        <v>118</v>
      </c>
      <c r="C19" s="25" t="s">
        <v>119</v>
      </c>
      <c r="D19" s="25" t="s">
        <v>120</v>
      </c>
    </row>
    <row r="20" spans="1:4" x14ac:dyDescent="0.25">
      <c r="A20" s="25" t="s">
        <v>121</v>
      </c>
      <c r="B20" s="25" t="s">
        <v>122</v>
      </c>
      <c r="C20" s="25" t="s">
        <v>123</v>
      </c>
      <c r="D20" s="25" t="s">
        <v>124</v>
      </c>
    </row>
    <row r="21" spans="1:4" x14ac:dyDescent="0.25">
      <c r="A21" s="25" t="s">
        <v>125</v>
      </c>
      <c r="B21" s="25" t="s">
        <v>126</v>
      </c>
      <c r="C21" s="25" t="s">
        <v>127</v>
      </c>
      <c r="D21" s="25" t="s">
        <v>128</v>
      </c>
    </row>
    <row r="22" spans="1:4" x14ac:dyDescent="0.25">
      <c r="A22" s="25" t="s">
        <v>129</v>
      </c>
      <c r="B22" s="25" t="s">
        <v>130</v>
      </c>
      <c r="C22" s="25" t="s">
        <v>131</v>
      </c>
      <c r="D22" s="25" t="s">
        <v>132</v>
      </c>
    </row>
    <row r="23" spans="1:4" x14ac:dyDescent="0.25">
      <c r="A23" s="25" t="s">
        <v>133</v>
      </c>
      <c r="B23" s="25" t="s">
        <v>134</v>
      </c>
      <c r="C23" s="25" t="s">
        <v>135</v>
      </c>
      <c r="D23" s="25" t="s">
        <v>136</v>
      </c>
    </row>
    <row r="24" spans="1:4" x14ac:dyDescent="0.25">
      <c r="A24" s="25" t="s">
        <v>137</v>
      </c>
      <c r="B24" s="25" t="s">
        <v>138</v>
      </c>
      <c r="C24" s="25" t="s">
        <v>139</v>
      </c>
      <c r="D24" s="25" t="s">
        <v>140</v>
      </c>
    </row>
    <row r="25" spans="1:4" x14ac:dyDescent="0.25">
      <c r="A25" s="25" t="s">
        <v>141</v>
      </c>
      <c r="B25" s="25" t="s">
        <v>142</v>
      </c>
      <c r="C25" s="25" t="s">
        <v>143</v>
      </c>
      <c r="D25" s="25" t="s">
        <v>144</v>
      </c>
    </row>
    <row r="26" spans="1:4" x14ac:dyDescent="0.25">
      <c r="A26" s="25" t="s">
        <v>145</v>
      </c>
      <c r="B26" s="25" t="s">
        <v>146</v>
      </c>
      <c r="C26" s="25" t="s">
        <v>147</v>
      </c>
      <c r="D26" s="25" t="s">
        <v>148</v>
      </c>
    </row>
    <row r="27" spans="1:4" x14ac:dyDescent="0.25">
      <c r="A27" s="25" t="s">
        <v>149</v>
      </c>
      <c r="B27" s="25" t="s">
        <v>150</v>
      </c>
      <c r="C27" s="25" t="s">
        <v>151</v>
      </c>
      <c r="D27" s="25" t="s">
        <v>152</v>
      </c>
    </row>
    <row r="28" spans="1:4" x14ac:dyDescent="0.25">
      <c r="A28" s="25" t="s">
        <v>153</v>
      </c>
      <c r="B28" s="25" t="s">
        <v>154</v>
      </c>
      <c r="C28" s="25" t="s">
        <v>155</v>
      </c>
      <c r="D28" s="25" t="s">
        <v>156</v>
      </c>
    </row>
    <row r="29" spans="1:4" x14ac:dyDescent="0.25">
      <c r="A29" s="25" t="s">
        <v>157</v>
      </c>
      <c r="B29" s="25" t="s">
        <v>158</v>
      </c>
      <c r="C29" s="25" t="s">
        <v>159</v>
      </c>
      <c r="D29" s="25" t="s">
        <v>160</v>
      </c>
    </row>
    <row r="30" spans="1:4" x14ac:dyDescent="0.25">
      <c r="A30" s="25" t="s">
        <v>161</v>
      </c>
      <c r="B30" s="25" t="s">
        <v>162</v>
      </c>
      <c r="C30" s="25" t="s">
        <v>163</v>
      </c>
      <c r="D30" s="25" t="s">
        <v>164</v>
      </c>
    </row>
    <row r="31" spans="1:4" x14ac:dyDescent="0.25">
      <c r="A31" s="25" t="s">
        <v>165</v>
      </c>
      <c r="B31" s="25" t="s">
        <v>166</v>
      </c>
      <c r="C31" s="25" t="s">
        <v>167</v>
      </c>
      <c r="D31" s="25" t="s">
        <v>168</v>
      </c>
    </row>
    <row r="32" spans="1:4" x14ac:dyDescent="0.25">
      <c r="A32" s="25" t="s">
        <v>169</v>
      </c>
      <c r="B32" s="25" t="s">
        <v>170</v>
      </c>
      <c r="C32" s="25" t="s">
        <v>171</v>
      </c>
      <c r="D32" s="25" t="s">
        <v>172</v>
      </c>
    </row>
    <row r="33" spans="1:4" x14ac:dyDescent="0.25">
      <c r="A33" s="25" t="s">
        <v>173</v>
      </c>
      <c r="B33" s="25" t="s">
        <v>174</v>
      </c>
      <c r="C33" s="25" t="s">
        <v>175</v>
      </c>
      <c r="D33" s="25" t="s">
        <v>176</v>
      </c>
    </row>
    <row r="34" spans="1:4" x14ac:dyDescent="0.25">
      <c r="A34" s="25" t="s">
        <v>177</v>
      </c>
      <c r="B34" s="25" t="s">
        <v>178</v>
      </c>
      <c r="C34" s="25" t="s">
        <v>179</v>
      </c>
      <c r="D34" s="25" t="s">
        <v>180</v>
      </c>
    </row>
    <row r="35" spans="1:4" x14ac:dyDescent="0.25">
      <c r="A35" s="25" t="s">
        <v>181</v>
      </c>
      <c r="B35" s="25" t="s">
        <v>182</v>
      </c>
      <c r="C35" s="25" t="s">
        <v>183</v>
      </c>
      <c r="D35" s="25" t="s">
        <v>184</v>
      </c>
    </row>
    <row r="36" spans="1:4" x14ac:dyDescent="0.25">
      <c r="A36" s="25" t="s">
        <v>185</v>
      </c>
      <c r="B36" s="25" t="s">
        <v>186</v>
      </c>
      <c r="C36" s="25" t="s">
        <v>187</v>
      </c>
      <c r="D36" s="25" t="s">
        <v>188</v>
      </c>
    </row>
    <row r="37" spans="1:4" x14ac:dyDescent="0.25">
      <c r="A37" s="25" t="s">
        <v>189</v>
      </c>
      <c r="B37" s="25" t="s">
        <v>190</v>
      </c>
      <c r="C37" s="25" t="s">
        <v>191</v>
      </c>
      <c r="D37" s="25" t="s">
        <v>192</v>
      </c>
    </row>
    <row r="38" spans="1:4" x14ac:dyDescent="0.25">
      <c r="A38" s="25" t="s">
        <v>193</v>
      </c>
      <c r="B38" s="25" t="s">
        <v>194</v>
      </c>
      <c r="C38" s="25" t="s">
        <v>195</v>
      </c>
      <c r="D38" s="25" t="s">
        <v>196</v>
      </c>
    </row>
    <row r="39" spans="1:4" x14ac:dyDescent="0.25">
      <c r="A39" s="25" t="s">
        <v>197</v>
      </c>
      <c r="B39" s="25" t="s">
        <v>198</v>
      </c>
      <c r="C39" s="25" t="s">
        <v>199</v>
      </c>
      <c r="D39" s="25" t="s">
        <v>200</v>
      </c>
    </row>
    <row r="40" spans="1:4" x14ac:dyDescent="0.25">
      <c r="A40" s="25" t="s">
        <v>201</v>
      </c>
      <c r="B40" s="25" t="s">
        <v>202</v>
      </c>
      <c r="C40" s="25" t="s">
        <v>203</v>
      </c>
      <c r="D40" s="25" t="s">
        <v>204</v>
      </c>
    </row>
    <row r="41" spans="1:4" x14ac:dyDescent="0.25">
      <c r="A41" s="25" t="s">
        <v>205</v>
      </c>
      <c r="B41" s="25" t="s">
        <v>206</v>
      </c>
      <c r="C41" s="25" t="s">
        <v>207</v>
      </c>
      <c r="D41" s="25" t="s">
        <v>208</v>
      </c>
    </row>
    <row r="42" spans="1:4" x14ac:dyDescent="0.25">
      <c r="A42" s="25" t="s">
        <v>209</v>
      </c>
      <c r="B42" s="25" t="s">
        <v>210</v>
      </c>
      <c r="C42" s="25" t="s">
        <v>211</v>
      </c>
      <c r="D42" s="25" t="s">
        <v>212</v>
      </c>
    </row>
    <row r="43" spans="1:4" x14ac:dyDescent="0.25">
      <c r="A43" s="25" t="s">
        <v>213</v>
      </c>
      <c r="B43" s="25" t="s">
        <v>214</v>
      </c>
      <c r="C43" s="25" t="s">
        <v>215</v>
      </c>
      <c r="D43" s="25" t="s">
        <v>216</v>
      </c>
    </row>
    <row r="44" spans="1:4" x14ac:dyDescent="0.25">
      <c r="A44" s="25" t="s">
        <v>217</v>
      </c>
      <c r="B44" s="25" t="s">
        <v>218</v>
      </c>
      <c r="C44" s="25" t="s">
        <v>219</v>
      </c>
      <c r="D44" s="25" t="s">
        <v>220</v>
      </c>
    </row>
    <row r="45" spans="1:4" x14ac:dyDescent="0.25">
      <c r="A45" s="25" t="s">
        <v>221</v>
      </c>
      <c r="B45" s="25" t="s">
        <v>222</v>
      </c>
      <c r="C45" s="25" t="s">
        <v>223</v>
      </c>
      <c r="D45" s="25" t="s">
        <v>224</v>
      </c>
    </row>
    <row r="46" spans="1:4" x14ac:dyDescent="0.25">
      <c r="A46" s="25" t="s">
        <v>225</v>
      </c>
      <c r="B46" s="25" t="s">
        <v>226</v>
      </c>
      <c r="C46" s="25" t="s">
        <v>227</v>
      </c>
      <c r="D46" s="25" t="s">
        <v>228</v>
      </c>
    </row>
    <row r="47" spans="1:4" x14ac:dyDescent="0.25">
      <c r="A47" s="25" t="s">
        <v>229</v>
      </c>
      <c r="B47" s="25" t="s">
        <v>230</v>
      </c>
      <c r="C47" s="25" t="s">
        <v>231</v>
      </c>
      <c r="D47" s="25" t="s">
        <v>232</v>
      </c>
    </row>
    <row r="48" spans="1:4" x14ac:dyDescent="0.25">
      <c r="A48" s="25" t="s">
        <v>233</v>
      </c>
      <c r="B48" s="25" t="s">
        <v>234</v>
      </c>
      <c r="C48" s="25" t="s">
        <v>235</v>
      </c>
      <c r="D48" s="25" t="s">
        <v>236</v>
      </c>
    </row>
    <row r="49" spans="1:4" x14ac:dyDescent="0.25">
      <c r="A49" s="25" t="s">
        <v>237</v>
      </c>
      <c r="B49" s="25" t="s">
        <v>238</v>
      </c>
      <c r="C49" s="25" t="s">
        <v>239</v>
      </c>
      <c r="D49" s="25" t="s">
        <v>240</v>
      </c>
    </row>
    <row r="50" spans="1:4" x14ac:dyDescent="0.25">
      <c r="A50" s="25" t="s">
        <v>241</v>
      </c>
      <c r="B50" s="25" t="s">
        <v>242</v>
      </c>
      <c r="C50" s="25" t="s">
        <v>243</v>
      </c>
      <c r="D50" s="25" t="s">
        <v>244</v>
      </c>
    </row>
    <row r="51" spans="1:4" x14ac:dyDescent="0.25">
      <c r="A51" s="25" t="s">
        <v>245</v>
      </c>
      <c r="B51" s="25" t="s">
        <v>246</v>
      </c>
      <c r="C51" s="25" t="s">
        <v>247</v>
      </c>
      <c r="D51" s="25" t="s">
        <v>248</v>
      </c>
    </row>
    <row r="52" spans="1:4" x14ac:dyDescent="0.25">
      <c r="A52" s="25" t="s">
        <v>249</v>
      </c>
      <c r="B52" s="25" t="s">
        <v>250</v>
      </c>
      <c r="C52" s="25" t="s">
        <v>251</v>
      </c>
      <c r="D52" s="25" t="s">
        <v>252</v>
      </c>
    </row>
    <row r="53" spans="1:4" x14ac:dyDescent="0.25">
      <c r="A53" s="25" t="s">
        <v>253</v>
      </c>
      <c r="B53" s="25" t="s">
        <v>254</v>
      </c>
      <c r="C53" s="25" t="s">
        <v>255</v>
      </c>
      <c r="D53" s="25" t="s">
        <v>256</v>
      </c>
    </row>
    <row r="54" spans="1:4" x14ac:dyDescent="0.25">
      <c r="A54" s="25" t="s">
        <v>257</v>
      </c>
      <c r="B54" s="25" t="s">
        <v>258</v>
      </c>
      <c r="C54" s="25" t="s">
        <v>259</v>
      </c>
      <c r="D54" s="25" t="s">
        <v>260</v>
      </c>
    </row>
    <row r="55" spans="1:4" x14ac:dyDescent="0.25">
      <c r="A55" s="25" t="s">
        <v>261</v>
      </c>
      <c r="B55" s="25" t="s">
        <v>262</v>
      </c>
      <c r="C55" s="25" t="s">
        <v>263</v>
      </c>
      <c r="D55" s="25" t="s">
        <v>264</v>
      </c>
    </row>
    <row r="56" spans="1:4" x14ac:dyDescent="0.25">
      <c r="A56" s="25" t="s">
        <v>265</v>
      </c>
      <c r="B56" s="25" t="s">
        <v>266</v>
      </c>
      <c r="C56" s="25" t="s">
        <v>267</v>
      </c>
      <c r="D56" s="25" t="s">
        <v>268</v>
      </c>
    </row>
    <row r="57" spans="1:4" x14ac:dyDescent="0.25">
      <c r="A57" s="25" t="s">
        <v>269</v>
      </c>
      <c r="B57" s="25" t="s">
        <v>270</v>
      </c>
      <c r="C57" s="25" t="s">
        <v>271</v>
      </c>
      <c r="D57" s="25" t="s">
        <v>272</v>
      </c>
    </row>
    <row r="58" spans="1:4" x14ac:dyDescent="0.25">
      <c r="A58" s="25" t="s">
        <v>273</v>
      </c>
      <c r="B58" s="25" t="s">
        <v>274</v>
      </c>
      <c r="C58" s="25" t="s">
        <v>275</v>
      </c>
      <c r="D58" s="25" t="s">
        <v>276</v>
      </c>
    </row>
    <row r="59" spans="1:4" x14ac:dyDescent="0.25">
      <c r="A59" s="25" t="s">
        <v>277</v>
      </c>
      <c r="B59" s="25" t="s">
        <v>278</v>
      </c>
      <c r="C59" s="25" t="s">
        <v>279</v>
      </c>
      <c r="D59" s="25" t="s">
        <v>280</v>
      </c>
    </row>
    <row r="60" spans="1:4" x14ac:dyDescent="0.25">
      <c r="A60" s="25" t="s">
        <v>281</v>
      </c>
      <c r="B60" s="25" t="s">
        <v>282</v>
      </c>
      <c r="C60" s="25" t="s">
        <v>283</v>
      </c>
      <c r="D60" s="25" t="s">
        <v>284</v>
      </c>
    </row>
    <row r="61" spans="1:4" x14ac:dyDescent="0.25">
      <c r="A61" s="25" t="s">
        <v>285</v>
      </c>
      <c r="B61" s="25" t="s">
        <v>286</v>
      </c>
      <c r="C61" s="25" t="s">
        <v>287</v>
      </c>
      <c r="D61" s="25" t="s">
        <v>288</v>
      </c>
    </row>
    <row r="62" spans="1:4" x14ac:dyDescent="0.25">
      <c r="A62" s="25" t="s">
        <v>289</v>
      </c>
      <c r="B62" s="25" t="s">
        <v>290</v>
      </c>
      <c r="C62" s="25" t="s">
        <v>291</v>
      </c>
      <c r="D62" s="25" t="s">
        <v>292</v>
      </c>
    </row>
    <row r="63" spans="1:4" x14ac:dyDescent="0.25">
      <c r="A63" s="25" t="s">
        <v>293</v>
      </c>
      <c r="B63" s="25" t="s">
        <v>294</v>
      </c>
      <c r="C63" s="25" t="s">
        <v>295</v>
      </c>
      <c r="D63" s="25" t="s">
        <v>296</v>
      </c>
    </row>
    <row r="64" spans="1:4" x14ac:dyDescent="0.25">
      <c r="A64" s="25" t="s">
        <v>297</v>
      </c>
      <c r="B64" s="25" t="s">
        <v>298</v>
      </c>
      <c r="C64" s="25" t="s">
        <v>299</v>
      </c>
      <c r="D64" s="25" t="s">
        <v>300</v>
      </c>
    </row>
    <row r="65" spans="1:4" x14ac:dyDescent="0.25">
      <c r="A65" s="25" t="s">
        <v>301</v>
      </c>
      <c r="B65" s="25" t="s">
        <v>302</v>
      </c>
      <c r="C65" s="25" t="s">
        <v>303</v>
      </c>
      <c r="D65" s="25" t="s">
        <v>304</v>
      </c>
    </row>
    <row r="66" spans="1:4" x14ac:dyDescent="0.25">
      <c r="A66" s="25" t="s">
        <v>305</v>
      </c>
      <c r="B66" s="25" t="s">
        <v>306</v>
      </c>
      <c r="C66" s="25" t="s">
        <v>307</v>
      </c>
      <c r="D66" s="25" t="s">
        <v>308</v>
      </c>
    </row>
    <row r="67" spans="1:4" x14ac:dyDescent="0.25">
      <c r="A67" s="25" t="s">
        <v>309</v>
      </c>
      <c r="B67" s="25" t="s">
        <v>310</v>
      </c>
      <c r="C67" s="25" t="s">
        <v>311</v>
      </c>
      <c r="D67" s="25" t="s">
        <v>312</v>
      </c>
    </row>
    <row r="68" spans="1:4" x14ac:dyDescent="0.25">
      <c r="A68" s="25" t="s">
        <v>313</v>
      </c>
      <c r="B68" s="25" t="s">
        <v>314</v>
      </c>
      <c r="C68" s="25" t="s">
        <v>315</v>
      </c>
      <c r="D68" s="25" t="s">
        <v>316</v>
      </c>
    </row>
    <row r="69" spans="1:4" x14ac:dyDescent="0.25">
      <c r="A69" s="25" t="s">
        <v>317</v>
      </c>
      <c r="B69" s="25" t="s">
        <v>318</v>
      </c>
      <c r="C69" s="25" t="s">
        <v>319</v>
      </c>
      <c r="D69" s="25" t="s">
        <v>320</v>
      </c>
    </row>
    <row r="70" spans="1:4" x14ac:dyDescent="0.25">
      <c r="A70" s="25" t="s">
        <v>321</v>
      </c>
      <c r="B70" s="25" t="s">
        <v>322</v>
      </c>
      <c r="C70" s="25" t="s">
        <v>323</v>
      </c>
      <c r="D70" s="25" t="s">
        <v>324</v>
      </c>
    </row>
    <row r="71" spans="1:4" x14ac:dyDescent="0.25">
      <c r="A71" s="25" t="s">
        <v>325</v>
      </c>
      <c r="B71" s="25" t="s">
        <v>326</v>
      </c>
      <c r="C71" s="25" t="s">
        <v>327</v>
      </c>
      <c r="D71" s="25" t="s">
        <v>328</v>
      </c>
    </row>
    <row r="72" spans="1:4" x14ac:dyDescent="0.25">
      <c r="A72" s="25" t="s">
        <v>329</v>
      </c>
      <c r="B72" s="25" t="s">
        <v>330</v>
      </c>
      <c r="C72" s="25" t="s">
        <v>331</v>
      </c>
      <c r="D72" s="25" t="s">
        <v>332</v>
      </c>
    </row>
    <row r="73" spans="1:4" x14ac:dyDescent="0.25">
      <c r="A73" s="25" t="s">
        <v>333</v>
      </c>
      <c r="B73" s="25" t="s">
        <v>334</v>
      </c>
      <c r="C73" s="25" t="s">
        <v>335</v>
      </c>
      <c r="D73" s="25" t="s">
        <v>336</v>
      </c>
    </row>
    <row r="74" spans="1:4" x14ac:dyDescent="0.25">
      <c r="A74" s="25" t="s">
        <v>337</v>
      </c>
      <c r="B74" s="25" t="s">
        <v>338</v>
      </c>
      <c r="C74" s="25" t="s">
        <v>339</v>
      </c>
      <c r="D74" s="25" t="s">
        <v>340</v>
      </c>
    </row>
    <row r="75" spans="1:4" x14ac:dyDescent="0.25">
      <c r="A75" s="25" t="s">
        <v>341</v>
      </c>
      <c r="B75" s="25" t="s">
        <v>342</v>
      </c>
      <c r="C75" s="25" t="s">
        <v>343</v>
      </c>
      <c r="D75" s="25" t="s">
        <v>344</v>
      </c>
    </row>
    <row r="76" spans="1:4" x14ac:dyDescent="0.25">
      <c r="A76" s="25" t="s">
        <v>345</v>
      </c>
      <c r="B76" s="25" t="s">
        <v>346</v>
      </c>
      <c r="C76" s="25" t="s">
        <v>347</v>
      </c>
      <c r="D76" s="25" t="s">
        <v>348</v>
      </c>
    </row>
    <row r="77" spans="1:4" x14ac:dyDescent="0.25">
      <c r="A77" s="25" t="s">
        <v>349</v>
      </c>
      <c r="B77" s="25" t="s">
        <v>350</v>
      </c>
      <c r="C77" s="25" t="s">
        <v>351</v>
      </c>
      <c r="D77" s="25" t="s">
        <v>352</v>
      </c>
    </row>
    <row r="78" spans="1:4" x14ac:dyDescent="0.25">
      <c r="A78" s="25" t="s">
        <v>353</v>
      </c>
      <c r="B78" s="25" t="s">
        <v>354</v>
      </c>
      <c r="C78" s="25" t="s">
        <v>355</v>
      </c>
      <c r="D78" s="25" t="s">
        <v>356</v>
      </c>
    </row>
    <row r="79" spans="1:4" x14ac:dyDescent="0.2">
      <c r="A79" s="25" t="s">
        <v>357</v>
      </c>
      <c r="B79" s="25" t="s">
        <v>358</v>
      </c>
      <c r="C79" s="25" t="s">
        <v>359</v>
      </c>
      <c r="D79" s="25" t="s">
        <v>360</v>
      </c>
    </row>
    <row r="80" spans="1:4" x14ac:dyDescent="0.2">
      <c r="A80" s="25" t="s">
        <v>361</v>
      </c>
      <c r="B80" s="25" t="s">
        <v>362</v>
      </c>
      <c r="C80" s="25" t="s">
        <v>363</v>
      </c>
      <c r="D80" s="25" t="s">
        <v>364</v>
      </c>
    </row>
    <row r="81" spans="1:4" x14ac:dyDescent="0.2">
      <c r="A81" s="25" t="s">
        <v>365</v>
      </c>
      <c r="B81" s="25" t="s">
        <v>366</v>
      </c>
      <c r="C81" s="25" t="s">
        <v>367</v>
      </c>
      <c r="D81" s="25" t="s">
        <v>368</v>
      </c>
    </row>
    <row r="82" spans="1:4" x14ac:dyDescent="0.2">
      <c r="A82" s="25" t="s">
        <v>369</v>
      </c>
      <c r="B82" s="25" t="s">
        <v>370</v>
      </c>
      <c r="C82" s="25" t="s">
        <v>371</v>
      </c>
      <c r="D82" s="25" t="s">
        <v>372</v>
      </c>
    </row>
    <row r="83" spans="1:4" x14ac:dyDescent="0.2">
      <c r="A83" s="25" t="s">
        <v>373</v>
      </c>
      <c r="B83" s="25" t="s">
        <v>374</v>
      </c>
      <c r="C83" s="25" t="s">
        <v>375</v>
      </c>
      <c r="D83" s="25" t="s">
        <v>376</v>
      </c>
    </row>
    <row r="84" spans="1:4" x14ac:dyDescent="0.2">
      <c r="A84" s="25" t="s">
        <v>377</v>
      </c>
      <c r="B84" s="25" t="s">
        <v>378</v>
      </c>
      <c r="C84" s="25" t="s">
        <v>379</v>
      </c>
      <c r="D84" s="25" t="s">
        <v>380</v>
      </c>
    </row>
    <row r="85" spans="1:4" x14ac:dyDescent="0.2">
      <c r="A85" s="25" t="s">
        <v>381</v>
      </c>
      <c r="B85" s="25" t="s">
        <v>382</v>
      </c>
      <c r="C85" s="25" t="s">
        <v>383</v>
      </c>
      <c r="D85" s="25" t="s">
        <v>384</v>
      </c>
    </row>
    <row r="86" spans="1:4" x14ac:dyDescent="0.2">
      <c r="A86" s="25" t="s">
        <v>385</v>
      </c>
      <c r="B86" s="25" t="s">
        <v>386</v>
      </c>
      <c r="C86" s="25" t="s">
        <v>387</v>
      </c>
      <c r="D86" s="25" t="s">
        <v>388</v>
      </c>
    </row>
    <row r="87" spans="1:4" x14ac:dyDescent="0.2">
      <c r="A87" s="25" t="s">
        <v>389</v>
      </c>
      <c r="B87" s="25" t="s">
        <v>390</v>
      </c>
      <c r="C87" s="25" t="s">
        <v>391</v>
      </c>
      <c r="D87" s="25" t="s">
        <v>392</v>
      </c>
    </row>
    <row r="88" spans="1:4" x14ac:dyDescent="0.2">
      <c r="A88" s="25" t="s">
        <v>393</v>
      </c>
      <c r="B88" s="25" t="s">
        <v>394</v>
      </c>
      <c r="C88" s="25" t="s">
        <v>395</v>
      </c>
      <c r="D88" s="25" t="s">
        <v>396</v>
      </c>
    </row>
    <row r="89" spans="1:4" x14ac:dyDescent="0.2">
      <c r="A89" s="25" t="s">
        <v>397</v>
      </c>
      <c r="B89" s="25" t="s">
        <v>398</v>
      </c>
      <c r="C89" s="25" t="s">
        <v>399</v>
      </c>
      <c r="D89" s="25" t="s">
        <v>400</v>
      </c>
    </row>
    <row r="90" spans="1:4" x14ac:dyDescent="0.2">
      <c r="A90" s="25" t="s">
        <v>401</v>
      </c>
      <c r="B90" s="25" t="s">
        <v>402</v>
      </c>
      <c r="C90" s="25" t="s">
        <v>403</v>
      </c>
      <c r="D90" s="25" t="s">
        <v>404</v>
      </c>
    </row>
    <row r="91" spans="1:4" x14ac:dyDescent="0.2">
      <c r="A91" s="25" t="s">
        <v>405</v>
      </c>
      <c r="B91" s="25" t="s">
        <v>406</v>
      </c>
      <c r="C91" s="25" t="s">
        <v>407</v>
      </c>
      <c r="D91" s="25" t="s">
        <v>408</v>
      </c>
    </row>
    <row r="92" spans="1:4" x14ac:dyDescent="0.2">
      <c r="A92" s="25" t="s">
        <v>409</v>
      </c>
      <c r="B92" s="25" t="s">
        <v>406</v>
      </c>
      <c r="C92" s="25" t="s">
        <v>410</v>
      </c>
      <c r="D92" s="25" t="s">
        <v>411</v>
      </c>
    </row>
    <row r="93" spans="1:4" x14ac:dyDescent="0.2">
      <c r="A93" s="25" t="s">
        <v>412</v>
      </c>
      <c r="B93" s="25" t="s">
        <v>406</v>
      </c>
      <c r="C93" s="25" t="s">
        <v>410</v>
      </c>
      <c r="D93" s="25" t="s">
        <v>411</v>
      </c>
    </row>
    <row r="94" spans="1:4" x14ac:dyDescent="0.2">
      <c r="A94" s="25" t="s">
        <v>413</v>
      </c>
      <c r="B94" s="25" t="s">
        <v>406</v>
      </c>
      <c r="C94" s="25" t="s">
        <v>410</v>
      </c>
      <c r="D94" s="25" t="s">
        <v>411</v>
      </c>
    </row>
    <row r="95" spans="1:4" x14ac:dyDescent="0.2">
      <c r="A95" s="25" t="s">
        <v>414</v>
      </c>
      <c r="B95" s="25" t="s">
        <v>406</v>
      </c>
      <c r="C95" s="25" t="s">
        <v>410</v>
      </c>
      <c r="D95" s="25" t="s">
        <v>415</v>
      </c>
    </row>
    <row r="96" spans="1:4" x14ac:dyDescent="0.2">
      <c r="A96" s="25" t="s">
        <v>416</v>
      </c>
      <c r="B96" s="25" t="s">
        <v>406</v>
      </c>
      <c r="C96" s="25" t="s">
        <v>410</v>
      </c>
      <c r="D96" s="25" t="s">
        <v>415</v>
      </c>
    </row>
    <row r="97" spans="1:4" x14ac:dyDescent="0.2">
      <c r="A97" s="25" t="s">
        <v>417</v>
      </c>
      <c r="B97" s="25" t="s">
        <v>406</v>
      </c>
      <c r="C97" s="25" t="s">
        <v>410</v>
      </c>
      <c r="D97" s="25" t="s">
        <v>415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opLeftCell="C66" workbookViewId="0">
      <selection activeCell="Q94" sqref="Q94"/>
    </sheetView>
  </sheetViews>
  <sheetFormatPr baseColWidth="10" defaultColWidth="10.83203125" defaultRowHeight="13" x14ac:dyDescent="0.2"/>
  <cols>
    <col min="1" max="1" width="12.6640625" style="26" bestFit="1" customWidth="1"/>
    <col min="2" max="2" width="8.6640625" style="26" bestFit="1" customWidth="1"/>
    <col min="3" max="3" width="10.83203125" style="28" bestFit="1" customWidth="1"/>
    <col min="4" max="17" width="12.1640625" style="26" bestFit="1" customWidth="1"/>
    <col min="18" max="16384" width="10.83203125" style="26"/>
  </cols>
  <sheetData>
    <row r="1" spans="1:17" x14ac:dyDescent="0.2">
      <c r="A1" s="26" t="s">
        <v>418</v>
      </c>
      <c r="C1" s="28" t="s">
        <v>421</v>
      </c>
      <c r="D1" s="47" t="s">
        <v>5</v>
      </c>
      <c r="E1" s="47"/>
      <c r="F1" s="47"/>
      <c r="G1" s="47"/>
      <c r="H1" s="47" t="s">
        <v>12</v>
      </c>
      <c r="I1" s="47"/>
      <c r="J1" s="47"/>
      <c r="K1" s="47" t="s">
        <v>19</v>
      </c>
      <c r="L1" s="47"/>
      <c r="M1" s="47"/>
      <c r="N1" s="47"/>
      <c r="O1" s="47" t="s">
        <v>25</v>
      </c>
      <c r="P1" s="47"/>
      <c r="Q1" s="47"/>
    </row>
    <row r="2" spans="1:17" ht="14.25" x14ac:dyDescent="0.25">
      <c r="A2" s="27" t="s">
        <v>45</v>
      </c>
      <c r="B2" s="27" t="s">
        <v>47</v>
      </c>
      <c r="C2" s="27" t="s">
        <v>420</v>
      </c>
      <c r="D2" s="26" t="s">
        <v>4</v>
      </c>
      <c r="E2" s="26" t="s">
        <v>6</v>
      </c>
      <c r="F2" s="26" t="s">
        <v>7</v>
      </c>
      <c r="G2" s="26" t="s">
        <v>8</v>
      </c>
      <c r="H2" s="26" t="s">
        <v>11</v>
      </c>
      <c r="I2" s="26" t="s">
        <v>14</v>
      </c>
      <c r="J2" s="26" t="s">
        <v>15</v>
      </c>
      <c r="K2" s="26" t="s">
        <v>18</v>
      </c>
      <c r="L2" s="26" t="s">
        <v>20</v>
      </c>
      <c r="M2" s="26" t="s">
        <v>22</v>
      </c>
      <c r="N2" s="26" t="s">
        <v>23</v>
      </c>
      <c r="O2" s="26" t="s">
        <v>26</v>
      </c>
      <c r="P2" s="26" t="s">
        <v>30</v>
      </c>
      <c r="Q2" s="26" t="s">
        <v>31</v>
      </c>
    </row>
    <row r="3" spans="1:17" x14ac:dyDescent="0.15">
      <c r="A3" s="26" t="s">
        <v>49</v>
      </c>
      <c r="B3" s="26" t="s">
        <v>51</v>
      </c>
      <c r="C3" s="28">
        <v>26.909658432006836</v>
      </c>
      <c r="D3" s="5" t="s">
        <v>419</v>
      </c>
      <c r="E3" s="5" t="s">
        <v>419</v>
      </c>
      <c r="F3" s="5">
        <v>32.29949951171875</v>
      </c>
      <c r="G3" s="26" t="s">
        <v>419</v>
      </c>
      <c r="H3" s="5">
        <v>32.816448211669922</v>
      </c>
      <c r="I3" s="26" t="s">
        <v>419</v>
      </c>
      <c r="J3" s="26">
        <v>35.222206115722656</v>
      </c>
      <c r="K3" s="26">
        <v>31.507999420166016</v>
      </c>
      <c r="L3" s="5" t="s">
        <v>419</v>
      </c>
      <c r="M3" s="5">
        <v>28.173112869262695</v>
      </c>
      <c r="N3" s="5">
        <v>30.608537673950195</v>
      </c>
      <c r="O3" s="26">
        <v>35.106311798095703</v>
      </c>
      <c r="P3" s="26">
        <v>31.270259857177734</v>
      </c>
      <c r="Q3" s="5" t="s">
        <v>419</v>
      </c>
    </row>
    <row r="4" spans="1:17" x14ac:dyDescent="0.15">
      <c r="A4" s="26" t="s">
        <v>53</v>
      </c>
      <c r="B4" s="26" t="s">
        <v>55</v>
      </c>
      <c r="C4" s="28">
        <v>33.385540008544922</v>
      </c>
      <c r="D4" s="5">
        <v>38.646003723144531</v>
      </c>
      <c r="E4" s="5">
        <v>38.236408233642578</v>
      </c>
      <c r="F4" s="5">
        <v>37.679637908935547</v>
      </c>
      <c r="G4" s="26">
        <v>38.053409576416016</v>
      </c>
      <c r="H4" s="5">
        <v>33.380050659179688</v>
      </c>
      <c r="I4" s="26">
        <v>35.478565216064453</v>
      </c>
      <c r="J4" s="26">
        <v>32.829555511474609</v>
      </c>
      <c r="K4" s="26">
        <v>37.502162933349609</v>
      </c>
      <c r="L4" s="5">
        <v>38.139396667480469</v>
      </c>
      <c r="M4" s="5">
        <v>33.161544799804688</v>
      </c>
      <c r="N4" s="5">
        <v>34.885032653808594</v>
      </c>
      <c r="O4" s="26">
        <v>37.241771697998047</v>
      </c>
      <c r="P4" s="26">
        <v>34.997203826904297</v>
      </c>
      <c r="Q4" s="5">
        <v>37.97216796875</v>
      </c>
    </row>
    <row r="5" spans="1:17" x14ac:dyDescent="0.15">
      <c r="A5" s="26" t="s">
        <v>57</v>
      </c>
      <c r="B5" s="26" t="s">
        <v>59</v>
      </c>
      <c r="C5" s="28">
        <v>22.511995315551758</v>
      </c>
      <c r="D5" s="5">
        <v>35.410930633544922</v>
      </c>
      <c r="E5" s="5">
        <v>33.189620971679688</v>
      </c>
      <c r="F5" s="5">
        <v>28.67402458190918</v>
      </c>
      <c r="G5" s="26" t="s">
        <v>419</v>
      </c>
      <c r="H5" s="5">
        <v>33.555400848388672</v>
      </c>
      <c r="I5" s="26">
        <v>32.650791168212891</v>
      </c>
      <c r="J5" s="26">
        <v>32.941074371337891</v>
      </c>
      <c r="K5" s="26">
        <v>29.532257080078125</v>
      </c>
      <c r="L5" s="5">
        <v>32.998523712158203</v>
      </c>
      <c r="M5" s="5">
        <v>26.713535308837891</v>
      </c>
      <c r="N5" s="5">
        <v>27.957839965820312</v>
      </c>
      <c r="O5" s="26">
        <v>32.242935180664062</v>
      </c>
      <c r="P5" s="26">
        <v>28.338081359863281</v>
      </c>
      <c r="Q5" s="5" t="s">
        <v>419</v>
      </c>
    </row>
    <row r="6" spans="1:17" x14ac:dyDescent="0.15">
      <c r="A6" s="26" t="s">
        <v>61</v>
      </c>
      <c r="B6" s="26" t="s">
        <v>63</v>
      </c>
      <c r="C6" s="28">
        <v>22.142206192016602</v>
      </c>
      <c r="D6" s="5" t="s">
        <v>419</v>
      </c>
      <c r="E6" s="5">
        <v>32.753139495849609</v>
      </c>
      <c r="F6" s="5">
        <v>29.949167251586914</v>
      </c>
      <c r="G6" s="26">
        <v>38.311016082763672</v>
      </c>
      <c r="H6" s="5">
        <v>33.384803771972656</v>
      </c>
      <c r="I6" s="26">
        <v>37.168155670166016</v>
      </c>
      <c r="J6" s="26">
        <v>33.457363128662109</v>
      </c>
      <c r="K6" s="26">
        <v>28.519598007202148</v>
      </c>
      <c r="L6" s="5">
        <v>34.620304107666016</v>
      </c>
      <c r="M6" s="5">
        <v>25.698175430297852</v>
      </c>
      <c r="N6" s="5">
        <v>27.595518112182617</v>
      </c>
      <c r="O6" s="26">
        <v>33.125740051269531</v>
      </c>
      <c r="P6" s="26">
        <v>28.312213897705078</v>
      </c>
      <c r="Q6" s="5" t="s">
        <v>419</v>
      </c>
    </row>
    <row r="7" spans="1:17" x14ac:dyDescent="0.15">
      <c r="A7" s="26" t="s">
        <v>65</v>
      </c>
      <c r="B7" s="26" t="s">
        <v>67</v>
      </c>
      <c r="C7" s="28">
        <v>25.986461639404297</v>
      </c>
      <c r="D7" s="5" t="s">
        <v>419</v>
      </c>
      <c r="E7" s="5">
        <v>32.764110565185547</v>
      </c>
      <c r="F7" s="5">
        <v>29.586919784545898</v>
      </c>
      <c r="G7" s="26">
        <v>34.436901092529297</v>
      </c>
      <c r="H7" s="5" t="s">
        <v>419</v>
      </c>
      <c r="I7" s="26" t="s">
        <v>419</v>
      </c>
      <c r="J7" s="26">
        <v>34.861431121826172</v>
      </c>
      <c r="K7" s="26">
        <v>25.393062591552734</v>
      </c>
      <c r="L7" s="5" t="s">
        <v>419</v>
      </c>
      <c r="M7" s="5">
        <v>24.991279602050781</v>
      </c>
      <c r="N7" s="5">
        <v>27.130285263061523</v>
      </c>
      <c r="O7" s="26" t="s">
        <v>419</v>
      </c>
      <c r="P7" s="26">
        <v>26.612277984619141</v>
      </c>
      <c r="Q7" s="5" t="s">
        <v>419</v>
      </c>
    </row>
    <row r="8" spans="1:17" x14ac:dyDescent="0.15">
      <c r="A8" s="26" t="s">
        <v>69</v>
      </c>
      <c r="B8" s="26" t="s">
        <v>71</v>
      </c>
      <c r="C8" s="28" t="s">
        <v>419</v>
      </c>
      <c r="D8" s="5">
        <v>34.836902618408203</v>
      </c>
      <c r="E8" s="5">
        <v>33.676807403564453</v>
      </c>
      <c r="F8" s="5" t="s">
        <v>419</v>
      </c>
      <c r="G8" s="26" t="s">
        <v>419</v>
      </c>
      <c r="H8" s="5">
        <v>33.982101440429688</v>
      </c>
      <c r="I8" s="26" t="s">
        <v>419</v>
      </c>
      <c r="J8" s="26">
        <v>33.471298217773438</v>
      </c>
      <c r="K8" s="26" t="s">
        <v>419</v>
      </c>
      <c r="L8" s="5" t="s">
        <v>419</v>
      </c>
      <c r="M8" s="5">
        <v>33.839702606201172</v>
      </c>
      <c r="N8" s="5" t="s">
        <v>419</v>
      </c>
      <c r="O8" s="26" t="s">
        <v>419</v>
      </c>
      <c r="P8" s="26" t="s">
        <v>419</v>
      </c>
      <c r="Q8" s="5" t="s">
        <v>419</v>
      </c>
    </row>
    <row r="9" spans="1:17" x14ac:dyDescent="0.15">
      <c r="A9" s="26" t="s">
        <v>73</v>
      </c>
      <c r="B9" s="26" t="s">
        <v>75</v>
      </c>
      <c r="C9" s="28">
        <v>37.398525238037109</v>
      </c>
      <c r="D9" s="5" t="s">
        <v>419</v>
      </c>
      <c r="E9" s="5">
        <v>33.438854217529297</v>
      </c>
      <c r="F9" s="5" t="s">
        <v>419</v>
      </c>
      <c r="G9" s="26" t="s">
        <v>419</v>
      </c>
      <c r="H9" s="5">
        <v>33.674781799316406</v>
      </c>
      <c r="I9" s="26" t="s">
        <v>419</v>
      </c>
      <c r="J9" s="26">
        <v>36.113632202148438</v>
      </c>
      <c r="K9" s="26">
        <v>30.27320671081543</v>
      </c>
      <c r="L9" s="5" t="s">
        <v>419</v>
      </c>
      <c r="M9" s="5">
        <v>31.931102752685547</v>
      </c>
      <c r="N9" s="5" t="s">
        <v>419</v>
      </c>
      <c r="O9" s="26" t="s">
        <v>419</v>
      </c>
      <c r="P9" s="26">
        <v>33.957202911376953</v>
      </c>
      <c r="Q9" s="5" t="s">
        <v>419</v>
      </c>
    </row>
    <row r="10" spans="1:17" x14ac:dyDescent="0.15">
      <c r="A10" s="26" t="s">
        <v>77</v>
      </c>
      <c r="B10" s="26" t="s">
        <v>79</v>
      </c>
      <c r="C10" s="28">
        <v>35.130802154541016</v>
      </c>
      <c r="D10" s="5">
        <v>39.784400939941406</v>
      </c>
      <c r="E10" s="5">
        <v>36.77471923828125</v>
      </c>
      <c r="F10" s="5">
        <v>37.351028442382812</v>
      </c>
      <c r="G10" s="26">
        <v>39.337677001953125</v>
      </c>
      <c r="H10" s="5">
        <v>36.95574951171875</v>
      </c>
      <c r="I10" s="26">
        <v>39.067310333251953</v>
      </c>
      <c r="J10" s="26">
        <v>36.427921295166016</v>
      </c>
      <c r="K10" s="26">
        <v>38.656608581542969</v>
      </c>
      <c r="L10" s="5">
        <v>37.658645629882812</v>
      </c>
      <c r="M10" s="5">
        <v>36.360126495361328</v>
      </c>
      <c r="N10" s="5">
        <v>36.601631164550781</v>
      </c>
      <c r="O10" s="26">
        <v>39.3260498046875</v>
      </c>
      <c r="P10" s="26">
        <v>38.504791259765625</v>
      </c>
      <c r="Q10" s="5">
        <v>38.568813323974609</v>
      </c>
    </row>
    <row r="11" spans="1:17" x14ac:dyDescent="0.15">
      <c r="A11" s="26" t="s">
        <v>81</v>
      </c>
      <c r="B11" s="26" t="s">
        <v>83</v>
      </c>
      <c r="C11" s="28">
        <v>33.279781341552734</v>
      </c>
      <c r="D11" s="5">
        <v>39.02569580078125</v>
      </c>
      <c r="E11" s="5">
        <v>33.170276641845703</v>
      </c>
      <c r="F11" s="5">
        <v>29.928014755249023</v>
      </c>
      <c r="G11" s="26" t="s">
        <v>419</v>
      </c>
      <c r="H11" s="5">
        <v>33.152103424072266</v>
      </c>
      <c r="I11" s="26">
        <v>34.181472778320312</v>
      </c>
      <c r="J11" s="26">
        <v>33.217311859130859</v>
      </c>
      <c r="K11" s="26">
        <v>28.867166519165039</v>
      </c>
      <c r="L11" s="5">
        <v>33.822238922119141</v>
      </c>
      <c r="M11" s="5">
        <v>27.51365852355957</v>
      </c>
      <c r="N11" s="5">
        <v>28.919836044311523</v>
      </c>
      <c r="O11" s="26">
        <v>39.168712615966797</v>
      </c>
      <c r="P11" s="26">
        <v>29.659990310668945</v>
      </c>
      <c r="Q11" s="5">
        <v>34.769382476806641</v>
      </c>
    </row>
    <row r="12" spans="1:17" x14ac:dyDescent="0.15">
      <c r="A12" s="26" t="s">
        <v>85</v>
      </c>
      <c r="B12" s="26" t="s">
        <v>87</v>
      </c>
      <c r="C12" s="28">
        <v>24.307647705078125</v>
      </c>
      <c r="D12" s="5">
        <v>35.469188690185547</v>
      </c>
      <c r="E12" s="5">
        <v>33.998077392578125</v>
      </c>
      <c r="F12" s="5">
        <v>29.46961784362793</v>
      </c>
      <c r="G12" s="26" t="s">
        <v>419</v>
      </c>
      <c r="H12" s="5">
        <v>33.716461181640625</v>
      </c>
      <c r="I12" s="26" t="s">
        <v>419</v>
      </c>
      <c r="J12" s="26">
        <v>32.967704772949219</v>
      </c>
      <c r="K12" s="26">
        <v>25.005155563354492</v>
      </c>
      <c r="L12" s="5">
        <v>33.39874267578125</v>
      </c>
      <c r="M12" s="5">
        <v>26.429862976074219</v>
      </c>
      <c r="N12" s="5">
        <v>28.835506439208984</v>
      </c>
      <c r="O12" s="26">
        <v>35.703315734863281</v>
      </c>
      <c r="P12" s="26">
        <v>29.812244415283203</v>
      </c>
      <c r="Q12" s="5" t="s">
        <v>419</v>
      </c>
    </row>
    <row r="13" spans="1:17" x14ac:dyDescent="0.15">
      <c r="A13" s="26" t="s">
        <v>89</v>
      </c>
      <c r="B13" s="26" t="s">
        <v>91</v>
      </c>
      <c r="C13" s="28">
        <v>38.374839782714844</v>
      </c>
      <c r="D13" s="5" t="s">
        <v>419</v>
      </c>
      <c r="E13" s="5">
        <v>31.952375411987305</v>
      </c>
      <c r="F13" s="5">
        <v>28.109289169311523</v>
      </c>
      <c r="G13" s="26">
        <v>38.122344970703125</v>
      </c>
      <c r="H13" s="5">
        <v>34.936042785644531</v>
      </c>
      <c r="I13" s="26">
        <v>34.801795959472656</v>
      </c>
      <c r="J13" s="26" t="s">
        <v>419</v>
      </c>
      <c r="K13" s="26">
        <v>26.899309158325195</v>
      </c>
      <c r="L13" s="5">
        <v>34.4874267578125</v>
      </c>
      <c r="M13" s="5">
        <v>24.430320739746094</v>
      </c>
      <c r="N13" s="5">
        <v>26.968061447143555</v>
      </c>
      <c r="O13" s="26">
        <v>33.563671112060547</v>
      </c>
      <c r="P13" s="26">
        <v>26.991462707519531</v>
      </c>
      <c r="Q13" s="5">
        <v>39.477619171142578</v>
      </c>
    </row>
    <row r="14" spans="1:17" x14ac:dyDescent="0.15">
      <c r="A14" s="26" t="s">
        <v>93</v>
      </c>
      <c r="B14" s="26" t="s">
        <v>95</v>
      </c>
      <c r="C14" s="28">
        <v>27.238924026489258</v>
      </c>
      <c r="D14" s="5" t="s">
        <v>419</v>
      </c>
      <c r="E14" s="5">
        <v>34.653545379638672</v>
      </c>
      <c r="F14" s="5">
        <v>30.579437255859375</v>
      </c>
      <c r="G14" s="26" t="s">
        <v>419</v>
      </c>
      <c r="H14" s="5">
        <v>34.269546508789062</v>
      </c>
      <c r="I14" s="26" t="s">
        <v>419</v>
      </c>
      <c r="J14" s="26" t="s">
        <v>419</v>
      </c>
      <c r="K14" s="26">
        <v>31.971467971801758</v>
      </c>
      <c r="L14" s="5">
        <v>34.918346405029297</v>
      </c>
      <c r="M14" s="5">
        <v>29.747158050537109</v>
      </c>
      <c r="N14" s="5">
        <v>32.219715118408203</v>
      </c>
      <c r="O14" s="26" t="s">
        <v>419</v>
      </c>
      <c r="P14" s="26">
        <v>31.489274978637695</v>
      </c>
      <c r="Q14" s="5" t="s">
        <v>419</v>
      </c>
    </row>
    <row r="15" spans="1:17" x14ac:dyDescent="0.15">
      <c r="A15" s="26" t="s">
        <v>97</v>
      </c>
      <c r="B15" s="26" t="s">
        <v>99</v>
      </c>
      <c r="C15" s="28">
        <v>35.368492126464844</v>
      </c>
      <c r="D15" s="5" t="s">
        <v>419</v>
      </c>
      <c r="E15" s="5">
        <v>36.554653167724609</v>
      </c>
      <c r="F15" s="5">
        <v>31.434139251708984</v>
      </c>
      <c r="G15" s="26">
        <v>34.945091247558594</v>
      </c>
      <c r="H15" s="5">
        <v>34.031364440917969</v>
      </c>
      <c r="I15" s="26">
        <v>39.202136993408203</v>
      </c>
      <c r="J15" s="26">
        <v>33.581611633300781</v>
      </c>
      <c r="K15" s="26">
        <v>28.914928436279297</v>
      </c>
      <c r="L15" s="5" t="s">
        <v>419</v>
      </c>
      <c r="M15" s="5">
        <v>26.503076553344727</v>
      </c>
      <c r="N15" s="5">
        <v>30.144771575927734</v>
      </c>
      <c r="O15" s="26">
        <v>38.385288238525391</v>
      </c>
      <c r="P15" s="26">
        <v>29.761272430419922</v>
      </c>
      <c r="Q15" s="5">
        <v>34.423309326171875</v>
      </c>
    </row>
    <row r="16" spans="1:17" x14ac:dyDescent="0.15">
      <c r="A16" s="26" t="s">
        <v>101</v>
      </c>
      <c r="B16" s="26" t="s">
        <v>103</v>
      </c>
      <c r="C16" s="28">
        <v>32.729438781738281</v>
      </c>
      <c r="D16" s="5">
        <v>36.155109405517578</v>
      </c>
      <c r="E16" s="5">
        <v>33.242588043212891</v>
      </c>
      <c r="F16" s="5">
        <v>34.128982543945312</v>
      </c>
      <c r="G16" s="26">
        <v>37.579597473144531</v>
      </c>
      <c r="H16" s="5">
        <v>37.764865875244141</v>
      </c>
      <c r="I16" s="26">
        <v>34.429580688476562</v>
      </c>
      <c r="J16" s="26">
        <v>39.743022918701172</v>
      </c>
      <c r="K16" s="26">
        <v>34.461105346679688</v>
      </c>
      <c r="L16" s="5">
        <v>36.670528411865234</v>
      </c>
      <c r="M16" s="5">
        <v>33.257087707519531</v>
      </c>
      <c r="N16" s="5">
        <v>33.863796234130859</v>
      </c>
      <c r="O16" s="26">
        <v>34.327320098876953</v>
      </c>
      <c r="P16" s="26">
        <v>34.979057312011719</v>
      </c>
      <c r="Q16" s="5">
        <v>36.686000823974609</v>
      </c>
    </row>
    <row r="17" spans="1:17" x14ac:dyDescent="0.15">
      <c r="A17" s="26" t="s">
        <v>105</v>
      </c>
      <c r="B17" s="26" t="s">
        <v>107</v>
      </c>
      <c r="C17" s="28" t="s">
        <v>419</v>
      </c>
      <c r="D17" s="5" t="s">
        <v>419</v>
      </c>
      <c r="E17" s="5" t="s">
        <v>419</v>
      </c>
      <c r="F17" s="5">
        <v>28.484018325805664</v>
      </c>
      <c r="G17" s="26" t="s">
        <v>419</v>
      </c>
      <c r="H17" s="5">
        <v>36.692657470703125</v>
      </c>
      <c r="I17" s="26">
        <v>34.315273284912109</v>
      </c>
      <c r="J17" s="26">
        <v>31.999591827392578</v>
      </c>
      <c r="K17" s="26">
        <v>27.735343933105469</v>
      </c>
      <c r="L17" s="5">
        <v>34.716373443603516</v>
      </c>
      <c r="M17" s="5">
        <v>24.985279083251953</v>
      </c>
      <c r="N17" s="5">
        <v>27.409666061401367</v>
      </c>
      <c r="O17" s="26">
        <v>33.294456481933594</v>
      </c>
      <c r="P17" s="26">
        <v>27.752180099487305</v>
      </c>
      <c r="Q17" s="5" t="s">
        <v>419</v>
      </c>
    </row>
    <row r="18" spans="1:17" x14ac:dyDescent="0.15">
      <c r="A18" s="26" t="s">
        <v>109</v>
      </c>
      <c r="B18" s="26" t="s">
        <v>111</v>
      </c>
      <c r="C18" s="28">
        <v>29.903837203979492</v>
      </c>
      <c r="D18" s="5" t="s">
        <v>419</v>
      </c>
      <c r="E18" s="5">
        <v>33.649677276611328</v>
      </c>
      <c r="F18" s="5">
        <v>33.957366943359375</v>
      </c>
      <c r="G18" s="26" t="s">
        <v>419</v>
      </c>
      <c r="H18" s="5">
        <v>33.786880493164062</v>
      </c>
      <c r="I18" s="26" t="s">
        <v>419</v>
      </c>
      <c r="J18" s="26">
        <v>32.675575256347656</v>
      </c>
      <c r="K18" s="26">
        <v>29.930721282958984</v>
      </c>
      <c r="L18" s="5" t="s">
        <v>419</v>
      </c>
      <c r="M18" s="5">
        <v>29.612239837646484</v>
      </c>
      <c r="N18" s="5">
        <v>32.355194091796875</v>
      </c>
      <c r="O18" s="26">
        <v>35.108386993408203</v>
      </c>
      <c r="P18" s="26">
        <v>32.379524230957031</v>
      </c>
      <c r="Q18" s="5">
        <v>38.642139434814453</v>
      </c>
    </row>
    <row r="19" spans="1:17" x14ac:dyDescent="0.15">
      <c r="A19" s="26" t="s">
        <v>113</v>
      </c>
      <c r="B19" s="26" t="s">
        <v>115</v>
      </c>
      <c r="C19" s="28">
        <v>31.239170074462891</v>
      </c>
      <c r="D19" s="5" t="s">
        <v>419</v>
      </c>
      <c r="E19" s="5">
        <v>33.120616912841797</v>
      </c>
      <c r="F19" s="5" t="s">
        <v>419</v>
      </c>
      <c r="G19" s="26" t="s">
        <v>419</v>
      </c>
      <c r="H19" s="5">
        <v>34.833240509033203</v>
      </c>
      <c r="I19" s="26" t="s">
        <v>419</v>
      </c>
      <c r="J19" s="26">
        <v>33.485477447509766</v>
      </c>
      <c r="K19" s="26">
        <v>33.807952880859375</v>
      </c>
      <c r="L19" s="5" t="s">
        <v>419</v>
      </c>
      <c r="M19" s="5" t="s">
        <v>419</v>
      </c>
      <c r="N19" s="5" t="s">
        <v>419</v>
      </c>
      <c r="O19" s="26">
        <v>35.959568023681641</v>
      </c>
      <c r="P19" s="26" t="s">
        <v>419</v>
      </c>
      <c r="Q19" s="5" t="s">
        <v>419</v>
      </c>
    </row>
    <row r="20" spans="1:17" x14ac:dyDescent="0.15">
      <c r="A20" s="26" t="s">
        <v>117</v>
      </c>
      <c r="B20" s="26" t="s">
        <v>119</v>
      </c>
      <c r="C20" s="28">
        <v>30.276157379150391</v>
      </c>
      <c r="D20" s="5" t="s">
        <v>419</v>
      </c>
      <c r="E20" s="5">
        <v>33.574024200439453</v>
      </c>
      <c r="F20" s="5">
        <v>29.390361785888672</v>
      </c>
      <c r="G20" s="26" t="s">
        <v>419</v>
      </c>
      <c r="H20" s="5">
        <v>32.881114959716797</v>
      </c>
      <c r="I20" s="26">
        <v>34.765499114990234</v>
      </c>
      <c r="J20" s="26">
        <v>34.275833129882812</v>
      </c>
      <c r="K20" s="26">
        <v>27.835704803466797</v>
      </c>
      <c r="L20" s="5">
        <v>34.780315399169922</v>
      </c>
      <c r="M20" s="5">
        <v>27.177923202514648</v>
      </c>
      <c r="N20" s="5">
        <v>29.602699279785156</v>
      </c>
      <c r="O20" s="26" t="s">
        <v>419</v>
      </c>
      <c r="P20" s="26">
        <v>29.929328918457031</v>
      </c>
      <c r="Q20" s="5" t="s">
        <v>419</v>
      </c>
    </row>
    <row r="21" spans="1:17" x14ac:dyDescent="0.15">
      <c r="A21" s="26" t="s">
        <v>121</v>
      </c>
      <c r="B21" s="26" t="s">
        <v>123</v>
      </c>
      <c r="C21" s="28">
        <v>22.507175445556641</v>
      </c>
      <c r="D21" s="5">
        <v>31.902822494506836</v>
      </c>
      <c r="E21" s="5">
        <v>30.615936279296875</v>
      </c>
      <c r="F21" s="5">
        <v>26.911535263061523</v>
      </c>
      <c r="G21" s="26">
        <v>33.702068328857422</v>
      </c>
      <c r="H21" s="5">
        <v>31.780246734619141</v>
      </c>
      <c r="I21" s="26">
        <v>31.939294815063477</v>
      </c>
      <c r="J21" s="26">
        <v>36.042263031005859</v>
      </c>
      <c r="K21" s="26">
        <v>26.972259521484375</v>
      </c>
      <c r="L21" s="5">
        <v>29.876190185546875</v>
      </c>
      <c r="M21" s="5">
        <v>24.657007217407227</v>
      </c>
      <c r="N21" s="5">
        <v>26.168378829956055</v>
      </c>
      <c r="O21" s="26">
        <v>30.491756439208984</v>
      </c>
      <c r="P21" s="26">
        <v>26.527042388916016</v>
      </c>
      <c r="Q21" s="5">
        <v>33.468116760253906</v>
      </c>
    </row>
    <row r="22" spans="1:17" x14ac:dyDescent="0.15">
      <c r="A22" s="26" t="s">
        <v>125</v>
      </c>
      <c r="B22" s="26" t="s">
        <v>127</v>
      </c>
      <c r="C22" s="28">
        <v>27.126649856567383</v>
      </c>
      <c r="D22" s="5">
        <v>35.860153198242188</v>
      </c>
      <c r="E22" s="5">
        <v>37.274246215820312</v>
      </c>
      <c r="F22" s="5">
        <v>34.268013000488281</v>
      </c>
      <c r="G22" s="26" t="s">
        <v>419</v>
      </c>
      <c r="H22" s="5">
        <v>35.525249481201172</v>
      </c>
      <c r="I22" s="26" t="s">
        <v>419</v>
      </c>
      <c r="J22" s="26" t="s">
        <v>419</v>
      </c>
      <c r="K22" s="26">
        <v>32.298305511474609</v>
      </c>
      <c r="L22" s="5">
        <v>36.351497650146484</v>
      </c>
      <c r="M22" s="5">
        <v>29.253210067749023</v>
      </c>
      <c r="N22" s="5">
        <v>32.488487243652344</v>
      </c>
      <c r="O22" s="26" t="s">
        <v>419</v>
      </c>
      <c r="P22" s="26">
        <v>33.582698822021484</v>
      </c>
      <c r="Q22" s="5" t="s">
        <v>419</v>
      </c>
    </row>
    <row r="23" spans="1:17" x14ac:dyDescent="0.15">
      <c r="A23" s="26" t="s">
        <v>129</v>
      </c>
      <c r="B23" s="26" t="s">
        <v>131</v>
      </c>
      <c r="C23" s="28">
        <v>28.421964645385742</v>
      </c>
      <c r="D23" s="5">
        <v>35.428733825683594</v>
      </c>
      <c r="E23" s="5">
        <v>34.188709259033203</v>
      </c>
      <c r="F23" s="5">
        <v>31.713882446289062</v>
      </c>
      <c r="G23" s="26" t="s">
        <v>419</v>
      </c>
      <c r="H23" s="5">
        <v>35.543357849121094</v>
      </c>
      <c r="I23" s="26">
        <v>34.555938720703125</v>
      </c>
      <c r="J23" s="26">
        <v>34.688079833984375</v>
      </c>
      <c r="K23" s="26">
        <v>30.935174942016602</v>
      </c>
      <c r="L23" s="5" t="s">
        <v>419</v>
      </c>
      <c r="M23" s="5">
        <v>30.250001907348633</v>
      </c>
      <c r="N23" s="5">
        <v>31.207014083862305</v>
      </c>
      <c r="O23" s="26" t="s">
        <v>419</v>
      </c>
      <c r="P23" s="26">
        <v>32.913784027099609</v>
      </c>
      <c r="Q23" s="5" t="s">
        <v>419</v>
      </c>
    </row>
    <row r="24" spans="1:17" x14ac:dyDescent="0.15">
      <c r="A24" s="26" t="s">
        <v>133</v>
      </c>
      <c r="B24" s="26" t="s">
        <v>135</v>
      </c>
      <c r="C24" s="28">
        <v>38.15850830078125</v>
      </c>
      <c r="D24" s="5" t="s">
        <v>419</v>
      </c>
      <c r="E24" s="5">
        <v>35.567413330078125</v>
      </c>
      <c r="F24" s="5">
        <v>39.935382843017578</v>
      </c>
      <c r="G24" s="26" t="s">
        <v>419</v>
      </c>
      <c r="H24" s="5">
        <v>34.955177307128906</v>
      </c>
      <c r="I24" s="26" t="s">
        <v>419</v>
      </c>
      <c r="J24" s="26">
        <v>35.342109680175781</v>
      </c>
      <c r="K24" s="26">
        <v>31.564729690551758</v>
      </c>
      <c r="L24" s="5" t="s">
        <v>419</v>
      </c>
      <c r="M24" s="5">
        <v>32.003803253173828</v>
      </c>
      <c r="N24" s="5">
        <v>33.444576263427734</v>
      </c>
      <c r="O24" s="26" t="s">
        <v>419</v>
      </c>
      <c r="P24" s="26">
        <v>34.673103332519531</v>
      </c>
      <c r="Q24" s="5" t="s">
        <v>419</v>
      </c>
    </row>
    <row r="25" spans="1:17" x14ac:dyDescent="0.15">
      <c r="A25" s="26" t="s">
        <v>137</v>
      </c>
      <c r="B25" s="26" t="s">
        <v>139</v>
      </c>
      <c r="C25" s="28">
        <v>25.971973419189453</v>
      </c>
      <c r="D25" s="5" t="s">
        <v>419</v>
      </c>
      <c r="E25" s="5">
        <v>38.372848510742188</v>
      </c>
      <c r="F25" s="5">
        <v>32.750930786132812</v>
      </c>
      <c r="G25" s="26" t="s">
        <v>419</v>
      </c>
      <c r="H25" s="5">
        <v>39.615776062011719</v>
      </c>
      <c r="I25" s="26" t="s">
        <v>419</v>
      </c>
      <c r="J25" s="26" t="s">
        <v>419</v>
      </c>
      <c r="K25" s="26">
        <v>30.624046325683594</v>
      </c>
      <c r="L25" s="5" t="s">
        <v>419</v>
      </c>
      <c r="M25" s="5">
        <v>28.935768127441406</v>
      </c>
      <c r="N25" s="5">
        <v>30.547004699707031</v>
      </c>
      <c r="O25" s="26" t="s">
        <v>419</v>
      </c>
      <c r="P25" s="26">
        <v>31.944091796875</v>
      </c>
      <c r="Q25" s="5" t="s">
        <v>419</v>
      </c>
    </row>
    <row r="26" spans="1:17" x14ac:dyDescent="0.15">
      <c r="A26" s="26" t="s">
        <v>141</v>
      </c>
      <c r="B26" s="26" t="s">
        <v>143</v>
      </c>
      <c r="C26" s="28">
        <v>25.677520751953125</v>
      </c>
      <c r="D26" s="5">
        <v>33.866275787353516</v>
      </c>
      <c r="E26" s="5">
        <v>31.965723037719727</v>
      </c>
      <c r="F26" s="5">
        <v>28.457544326782227</v>
      </c>
      <c r="G26" s="26" t="s">
        <v>419</v>
      </c>
      <c r="H26" s="5">
        <v>34.351799011230469</v>
      </c>
      <c r="I26" s="26">
        <v>34.152683258056641</v>
      </c>
      <c r="J26" s="26">
        <v>35.453563690185547</v>
      </c>
      <c r="K26" s="26">
        <v>26.882625579833984</v>
      </c>
      <c r="L26" s="5">
        <v>32.356220245361328</v>
      </c>
      <c r="M26" s="5">
        <v>26.208530426025391</v>
      </c>
      <c r="N26" s="5">
        <v>27.963714599609375</v>
      </c>
      <c r="O26" s="26">
        <v>32.606086730957031</v>
      </c>
      <c r="P26" s="26">
        <v>28.222036361694336</v>
      </c>
      <c r="Q26" s="5" t="s">
        <v>419</v>
      </c>
    </row>
    <row r="27" spans="1:17" x14ac:dyDescent="0.15">
      <c r="A27" s="26" t="s">
        <v>145</v>
      </c>
      <c r="B27" s="26" t="s">
        <v>147</v>
      </c>
      <c r="C27" s="28">
        <v>37.910030364990234</v>
      </c>
      <c r="D27" s="5">
        <v>38.159786224365234</v>
      </c>
      <c r="E27" s="5">
        <v>33.33599853515625</v>
      </c>
      <c r="F27" s="5">
        <v>34.300235748291016</v>
      </c>
      <c r="G27" s="26" t="s">
        <v>419</v>
      </c>
      <c r="H27" s="5">
        <v>33.727848052978516</v>
      </c>
      <c r="I27" s="26" t="s">
        <v>419</v>
      </c>
      <c r="J27" s="26">
        <v>34.247039794921875</v>
      </c>
      <c r="K27" s="26">
        <v>33.92791748046875</v>
      </c>
      <c r="L27" s="5">
        <v>37.530834197998047</v>
      </c>
      <c r="M27" s="5">
        <v>32.940200805664062</v>
      </c>
      <c r="N27" s="5">
        <v>34.688495635986328</v>
      </c>
      <c r="O27" s="26">
        <v>39.104499816894531</v>
      </c>
      <c r="P27" s="26">
        <v>35.613784790039062</v>
      </c>
      <c r="Q27" s="5">
        <v>39.180923461914062</v>
      </c>
    </row>
    <row r="28" spans="1:17" x14ac:dyDescent="0.15">
      <c r="A28" s="26" t="s">
        <v>149</v>
      </c>
      <c r="B28" s="26" t="s">
        <v>151</v>
      </c>
      <c r="C28" s="28">
        <v>38.354434967041016</v>
      </c>
      <c r="D28" s="5" t="s">
        <v>419</v>
      </c>
      <c r="E28" s="5">
        <v>33.950843811035156</v>
      </c>
      <c r="F28" s="5">
        <v>31.241981506347656</v>
      </c>
      <c r="G28" s="26">
        <v>39.363685607910156</v>
      </c>
      <c r="H28" s="5">
        <v>33.302593231201172</v>
      </c>
      <c r="I28" s="26">
        <v>35.848876953125</v>
      </c>
      <c r="J28" s="26">
        <v>32.874595642089844</v>
      </c>
      <c r="K28" s="26">
        <v>29.929243087768555</v>
      </c>
      <c r="L28" s="5" t="s">
        <v>419</v>
      </c>
      <c r="M28" s="5">
        <v>28.321968078613281</v>
      </c>
      <c r="N28" s="5">
        <v>30.489128112792969</v>
      </c>
      <c r="O28" s="26">
        <v>33.448707580566406</v>
      </c>
      <c r="P28" s="26">
        <v>29.807390213012695</v>
      </c>
      <c r="Q28" s="5" t="s">
        <v>419</v>
      </c>
    </row>
    <row r="29" spans="1:17" x14ac:dyDescent="0.15">
      <c r="A29" s="26" t="s">
        <v>153</v>
      </c>
      <c r="B29" s="26" t="s">
        <v>155</v>
      </c>
      <c r="C29" s="28">
        <v>32.385448455810547</v>
      </c>
      <c r="D29" s="5">
        <v>32.986305236816406</v>
      </c>
      <c r="E29" s="5">
        <v>33.379108428955078</v>
      </c>
      <c r="F29" s="5">
        <v>29.448692321777344</v>
      </c>
      <c r="G29" s="26">
        <v>33.656734466552734</v>
      </c>
      <c r="H29" s="5">
        <v>32.884563446044922</v>
      </c>
      <c r="I29" s="26">
        <v>34.363998413085938</v>
      </c>
      <c r="J29" s="26">
        <v>37.742034912109375</v>
      </c>
      <c r="K29" s="26">
        <v>30.161893844604492</v>
      </c>
      <c r="L29" s="5">
        <v>32.425487518310547</v>
      </c>
      <c r="M29" s="5">
        <v>26.489967346191406</v>
      </c>
      <c r="N29" s="5">
        <v>28.219507217407227</v>
      </c>
      <c r="O29" s="26">
        <v>30.663253784179688</v>
      </c>
      <c r="P29" s="26">
        <v>30.485418319702148</v>
      </c>
      <c r="Q29" s="5" t="s">
        <v>419</v>
      </c>
    </row>
    <row r="30" spans="1:17" x14ac:dyDescent="0.15">
      <c r="A30" s="26" t="s">
        <v>157</v>
      </c>
      <c r="B30" s="26" t="s">
        <v>159</v>
      </c>
      <c r="C30" s="28">
        <v>25.31367301940918</v>
      </c>
      <c r="D30" s="5" t="s">
        <v>419</v>
      </c>
      <c r="E30" s="5">
        <v>33.998832702636719</v>
      </c>
      <c r="F30" s="5">
        <v>29.724260330200195</v>
      </c>
      <c r="G30" s="26" t="s">
        <v>419</v>
      </c>
      <c r="H30" s="5">
        <v>35.942680358886719</v>
      </c>
      <c r="I30" s="26" t="s">
        <v>419</v>
      </c>
      <c r="J30" s="26" t="s">
        <v>419</v>
      </c>
      <c r="K30" s="26">
        <v>28.536249160766602</v>
      </c>
      <c r="L30" s="5" t="s">
        <v>419</v>
      </c>
      <c r="M30" s="5">
        <v>26.267391204833984</v>
      </c>
      <c r="N30" s="5">
        <v>28.172391891479492</v>
      </c>
      <c r="O30" s="26">
        <v>35.469486236572266</v>
      </c>
      <c r="P30" s="26">
        <v>29.589859008789062</v>
      </c>
      <c r="Q30" s="5" t="s">
        <v>419</v>
      </c>
    </row>
    <row r="31" spans="1:17" x14ac:dyDescent="0.15">
      <c r="A31" s="26" t="s">
        <v>161</v>
      </c>
      <c r="B31" s="26" t="s">
        <v>163</v>
      </c>
      <c r="C31" s="28" t="s">
        <v>419</v>
      </c>
      <c r="D31" s="5" t="s">
        <v>419</v>
      </c>
      <c r="E31" s="5">
        <v>33.430789947509766</v>
      </c>
      <c r="F31" s="5">
        <v>29.108091354370117</v>
      </c>
      <c r="G31" s="26">
        <v>35.2340087890625</v>
      </c>
      <c r="H31" s="5">
        <v>35.195919036865234</v>
      </c>
      <c r="I31" s="26">
        <v>34.898693084716797</v>
      </c>
      <c r="J31" s="26">
        <v>32.831649780273438</v>
      </c>
      <c r="K31" s="26">
        <v>27.256675720214844</v>
      </c>
      <c r="L31" s="5" t="s">
        <v>419</v>
      </c>
      <c r="M31" s="5">
        <v>25.720867156982422</v>
      </c>
      <c r="N31" s="5">
        <v>29.257198333740234</v>
      </c>
      <c r="O31" s="26" t="s">
        <v>419</v>
      </c>
      <c r="P31" s="26">
        <v>28.335819244384766</v>
      </c>
      <c r="Q31" s="5" t="s">
        <v>419</v>
      </c>
    </row>
    <row r="32" spans="1:17" x14ac:dyDescent="0.15">
      <c r="A32" s="26" t="s">
        <v>165</v>
      </c>
      <c r="B32" s="26" t="s">
        <v>167</v>
      </c>
      <c r="C32" s="28" t="s">
        <v>419</v>
      </c>
      <c r="D32" s="5" t="s">
        <v>419</v>
      </c>
      <c r="E32" s="5">
        <v>38.547859191894531</v>
      </c>
      <c r="F32" s="5" t="s">
        <v>419</v>
      </c>
      <c r="G32" s="26" t="s">
        <v>419</v>
      </c>
      <c r="H32" s="5">
        <v>34.296070098876953</v>
      </c>
      <c r="I32" s="26" t="s">
        <v>419</v>
      </c>
      <c r="J32" s="26" t="s">
        <v>419</v>
      </c>
      <c r="K32" s="26" t="s">
        <v>419</v>
      </c>
      <c r="L32" s="5" t="s">
        <v>419</v>
      </c>
      <c r="M32" s="5">
        <v>33.143375396728516</v>
      </c>
      <c r="N32" s="5">
        <v>34.008289337158203</v>
      </c>
      <c r="O32" s="26" t="s">
        <v>419</v>
      </c>
      <c r="P32" s="26" t="s">
        <v>419</v>
      </c>
      <c r="Q32" s="5" t="s">
        <v>419</v>
      </c>
    </row>
    <row r="33" spans="1:17" x14ac:dyDescent="0.15">
      <c r="A33" s="26" t="s">
        <v>169</v>
      </c>
      <c r="B33" s="26" t="s">
        <v>171</v>
      </c>
      <c r="C33" s="28" t="s">
        <v>419</v>
      </c>
      <c r="D33" s="5" t="s">
        <v>419</v>
      </c>
      <c r="E33" s="5">
        <v>32.384189605712891</v>
      </c>
      <c r="F33" s="5">
        <v>33.884799957275391</v>
      </c>
      <c r="G33" s="26" t="s">
        <v>419</v>
      </c>
      <c r="H33" s="5">
        <v>32.169124603271484</v>
      </c>
      <c r="I33" s="26" t="s">
        <v>419</v>
      </c>
      <c r="J33" s="26">
        <v>34.805526733398438</v>
      </c>
      <c r="K33" s="26">
        <v>31.774225234985352</v>
      </c>
      <c r="L33" s="5" t="s">
        <v>419</v>
      </c>
      <c r="M33" s="5">
        <v>28.794727325439453</v>
      </c>
      <c r="N33" s="5">
        <v>32.275474548339844</v>
      </c>
      <c r="O33" s="26" t="s">
        <v>419</v>
      </c>
      <c r="P33" s="26">
        <v>34.783184051513672</v>
      </c>
      <c r="Q33" s="5" t="s">
        <v>419</v>
      </c>
    </row>
    <row r="34" spans="1:17" x14ac:dyDescent="0.15">
      <c r="A34" s="26" t="s">
        <v>173</v>
      </c>
      <c r="B34" s="26" t="s">
        <v>175</v>
      </c>
      <c r="C34" s="28">
        <v>28.434316635131836</v>
      </c>
      <c r="D34" s="5">
        <v>39.701206207275391</v>
      </c>
      <c r="E34" s="5">
        <v>34.192462921142578</v>
      </c>
      <c r="F34" s="5">
        <v>34.452068328857422</v>
      </c>
      <c r="G34" s="26" t="s">
        <v>419</v>
      </c>
      <c r="H34" s="5">
        <v>35.376796722412109</v>
      </c>
      <c r="I34" s="26">
        <v>35.463359832763672</v>
      </c>
      <c r="J34" s="26">
        <v>35.209419250488281</v>
      </c>
      <c r="K34" s="26">
        <v>30.979089736938477</v>
      </c>
      <c r="L34" s="5" t="s">
        <v>419</v>
      </c>
      <c r="M34" s="5">
        <v>30.896322250366211</v>
      </c>
      <c r="N34" s="5">
        <v>32.839935302734375</v>
      </c>
      <c r="O34" s="26">
        <v>38.452529907226562</v>
      </c>
      <c r="P34" s="26">
        <v>32.932235717773438</v>
      </c>
      <c r="Q34" s="5" t="s">
        <v>419</v>
      </c>
    </row>
    <row r="35" spans="1:17" x14ac:dyDescent="0.15">
      <c r="A35" s="26" t="s">
        <v>177</v>
      </c>
      <c r="B35" s="26" t="s">
        <v>179</v>
      </c>
      <c r="C35" s="28">
        <v>38.473552703857422</v>
      </c>
      <c r="D35" s="5" t="s">
        <v>419</v>
      </c>
      <c r="E35" s="5">
        <v>33.248516082763672</v>
      </c>
      <c r="F35" s="5">
        <v>29.533418655395508</v>
      </c>
      <c r="G35" s="26" t="s">
        <v>419</v>
      </c>
      <c r="H35" s="5">
        <v>32.560581207275391</v>
      </c>
      <c r="I35" s="26" t="s">
        <v>419</v>
      </c>
      <c r="J35" s="26">
        <v>32.723171234130859</v>
      </c>
      <c r="K35" s="26">
        <v>27.778648376464844</v>
      </c>
      <c r="L35" s="5" t="s">
        <v>419</v>
      </c>
      <c r="M35" s="5">
        <v>25.760822296142578</v>
      </c>
      <c r="N35" s="5">
        <v>28.319612503051758</v>
      </c>
      <c r="O35" s="26" t="s">
        <v>419</v>
      </c>
      <c r="P35" s="26">
        <v>30.35491943359375</v>
      </c>
      <c r="Q35" s="5" t="s">
        <v>419</v>
      </c>
    </row>
    <row r="36" spans="1:17" x14ac:dyDescent="0.15">
      <c r="A36" s="26" t="s">
        <v>181</v>
      </c>
      <c r="B36" s="26" t="s">
        <v>183</v>
      </c>
      <c r="C36" s="28">
        <v>32.995826721191406</v>
      </c>
      <c r="D36" s="5">
        <v>38.304752349853516</v>
      </c>
      <c r="E36" s="5">
        <v>37.138904571533203</v>
      </c>
      <c r="F36" s="5">
        <v>38.427356719970703</v>
      </c>
      <c r="G36" s="26">
        <v>37.742622375488281</v>
      </c>
      <c r="H36" s="5">
        <v>37.175888061523438</v>
      </c>
      <c r="I36" s="26" t="s">
        <v>419</v>
      </c>
      <c r="J36" s="26">
        <v>33.852817535400391</v>
      </c>
      <c r="K36" s="26">
        <v>38.963878631591797</v>
      </c>
      <c r="L36" s="5">
        <v>39.016803741455078</v>
      </c>
      <c r="M36" s="5">
        <v>31.929937362670898</v>
      </c>
      <c r="N36" s="5">
        <v>33.230064392089844</v>
      </c>
      <c r="O36" s="26">
        <v>36.816135406494141</v>
      </c>
      <c r="P36" s="26">
        <v>34.181812286376953</v>
      </c>
      <c r="Q36" s="5">
        <v>37.797332763671875</v>
      </c>
    </row>
    <row r="37" spans="1:17" x14ac:dyDescent="0.15">
      <c r="A37" s="26" t="s">
        <v>185</v>
      </c>
      <c r="B37" s="26" t="s">
        <v>187</v>
      </c>
      <c r="C37" s="28">
        <v>31.492073059082031</v>
      </c>
      <c r="D37" s="5" t="s">
        <v>419</v>
      </c>
      <c r="E37" s="5">
        <v>32.525352478027344</v>
      </c>
      <c r="F37" s="5">
        <v>32.983177185058594</v>
      </c>
      <c r="G37" s="26" t="s">
        <v>419</v>
      </c>
      <c r="H37" s="5">
        <v>33.818592071533203</v>
      </c>
      <c r="I37" s="26">
        <v>34.438583374023438</v>
      </c>
      <c r="J37" s="26">
        <v>33.742668151855469</v>
      </c>
      <c r="K37" s="26">
        <v>33.360198974609375</v>
      </c>
      <c r="L37" s="5">
        <v>38.719764709472656</v>
      </c>
      <c r="M37" s="5">
        <v>32.610832214355469</v>
      </c>
      <c r="N37" s="5">
        <v>35.163375854492188</v>
      </c>
      <c r="O37" s="26">
        <v>35.547966003417969</v>
      </c>
      <c r="P37" s="26">
        <v>33.522106170654297</v>
      </c>
      <c r="Q37" s="5" t="s">
        <v>419</v>
      </c>
    </row>
    <row r="38" spans="1:17" x14ac:dyDescent="0.15">
      <c r="A38" s="26" t="s">
        <v>189</v>
      </c>
      <c r="B38" s="26" t="s">
        <v>191</v>
      </c>
      <c r="C38" s="28" t="s">
        <v>419</v>
      </c>
      <c r="D38" s="5" t="s">
        <v>419</v>
      </c>
      <c r="E38" s="5">
        <v>34.531879425048828</v>
      </c>
      <c r="F38" s="5">
        <v>33.916149139404297</v>
      </c>
      <c r="G38" s="26" t="s">
        <v>419</v>
      </c>
      <c r="H38" s="5">
        <v>35.144229888916016</v>
      </c>
      <c r="I38" s="26" t="s">
        <v>419</v>
      </c>
      <c r="J38" s="26" t="s">
        <v>419</v>
      </c>
      <c r="K38" s="26">
        <v>33.387248992919922</v>
      </c>
      <c r="L38" s="5" t="s">
        <v>419</v>
      </c>
      <c r="M38" s="5">
        <v>31.955898284912109</v>
      </c>
      <c r="N38" s="5">
        <v>34.77001953125</v>
      </c>
      <c r="O38" s="26">
        <v>36.305706024169922</v>
      </c>
      <c r="P38" s="26">
        <v>34.68743896484375</v>
      </c>
      <c r="Q38" s="5" t="s">
        <v>419</v>
      </c>
    </row>
    <row r="39" spans="1:17" x14ac:dyDescent="0.15">
      <c r="A39" s="26" t="s">
        <v>193</v>
      </c>
      <c r="B39" s="26" t="s">
        <v>195</v>
      </c>
      <c r="C39" s="28" t="s">
        <v>419</v>
      </c>
      <c r="D39" s="5" t="s">
        <v>419</v>
      </c>
      <c r="E39" s="5">
        <v>32.604545593261719</v>
      </c>
      <c r="F39" s="5">
        <v>33.507884979248047</v>
      </c>
      <c r="G39" s="26" t="s">
        <v>419</v>
      </c>
      <c r="H39" s="5" t="s">
        <v>419</v>
      </c>
      <c r="I39" s="26">
        <v>36.256427764892578</v>
      </c>
      <c r="J39" s="26">
        <v>35.402843475341797</v>
      </c>
      <c r="K39" s="26">
        <v>30.867300033569336</v>
      </c>
      <c r="L39" s="5" t="s">
        <v>419</v>
      </c>
      <c r="M39" s="5">
        <v>30.403781890869141</v>
      </c>
      <c r="N39" s="5">
        <v>35.564311981201172</v>
      </c>
      <c r="O39" s="26" t="s">
        <v>419</v>
      </c>
      <c r="P39" s="26">
        <v>36.99578857421875</v>
      </c>
      <c r="Q39" s="5" t="s">
        <v>419</v>
      </c>
    </row>
    <row r="40" spans="1:17" x14ac:dyDescent="0.15">
      <c r="A40" s="26" t="s">
        <v>197</v>
      </c>
      <c r="B40" s="26" t="s">
        <v>199</v>
      </c>
      <c r="C40" s="28">
        <v>32.190380096435547</v>
      </c>
      <c r="D40" s="5" t="s">
        <v>419</v>
      </c>
      <c r="E40" s="5">
        <v>35.626415252685547</v>
      </c>
      <c r="F40" s="5">
        <v>33.722347259521484</v>
      </c>
      <c r="G40" s="26" t="s">
        <v>419</v>
      </c>
      <c r="H40" s="5">
        <v>35.31439208984375</v>
      </c>
      <c r="I40" s="26" t="s">
        <v>419</v>
      </c>
      <c r="J40" s="26">
        <v>35.165920257568359</v>
      </c>
      <c r="K40" s="26">
        <v>33.527957916259766</v>
      </c>
      <c r="L40" s="5" t="s">
        <v>419</v>
      </c>
      <c r="M40" s="5">
        <v>33.970748901367188</v>
      </c>
      <c r="N40" s="5">
        <v>34.821327209472656</v>
      </c>
      <c r="O40" s="26" t="s">
        <v>419</v>
      </c>
      <c r="P40" s="26">
        <v>33.724342346191406</v>
      </c>
      <c r="Q40" s="5" t="s">
        <v>419</v>
      </c>
    </row>
    <row r="41" spans="1:17" x14ac:dyDescent="0.15">
      <c r="A41" s="26" t="s">
        <v>201</v>
      </c>
      <c r="B41" s="26" t="s">
        <v>203</v>
      </c>
      <c r="C41" s="28">
        <v>27.61552619934082</v>
      </c>
      <c r="D41" s="5">
        <v>31.828102111816406</v>
      </c>
      <c r="E41" s="5">
        <v>29.549783706665039</v>
      </c>
      <c r="F41" s="5">
        <v>25.70367431640625</v>
      </c>
      <c r="G41" s="26">
        <v>36.842525482177734</v>
      </c>
      <c r="H41" s="5">
        <v>32.650405883789062</v>
      </c>
      <c r="I41" s="26">
        <v>31.967277526855469</v>
      </c>
      <c r="J41" s="26">
        <v>33.186985015869141</v>
      </c>
      <c r="K41" s="26">
        <v>25.947759628295898</v>
      </c>
      <c r="L41" s="5">
        <v>30.261207580566406</v>
      </c>
      <c r="M41" s="5">
        <v>23.897052764892578</v>
      </c>
      <c r="N41" s="5">
        <v>25.930629730224609</v>
      </c>
      <c r="O41" s="26">
        <v>30.917203903198242</v>
      </c>
      <c r="P41" s="26">
        <v>25.833745956420898</v>
      </c>
      <c r="Q41" s="5">
        <v>34.595302581787109</v>
      </c>
    </row>
    <row r="42" spans="1:17" x14ac:dyDescent="0.15">
      <c r="A42" s="26" t="s">
        <v>205</v>
      </c>
      <c r="B42" s="26" t="s">
        <v>207</v>
      </c>
      <c r="C42" s="28">
        <v>36.356964111328125</v>
      </c>
      <c r="D42" s="5" t="s">
        <v>419</v>
      </c>
      <c r="E42" s="5">
        <v>32.869163513183594</v>
      </c>
      <c r="F42" s="5">
        <v>32.154872894287109</v>
      </c>
      <c r="G42" s="26" t="s">
        <v>419</v>
      </c>
      <c r="H42" s="5">
        <v>33.740837097167969</v>
      </c>
      <c r="I42" s="26">
        <v>35.444854736328125</v>
      </c>
      <c r="J42" s="26">
        <v>34.254371643066406</v>
      </c>
      <c r="K42" s="26">
        <v>28.560028076171875</v>
      </c>
      <c r="L42" s="5" t="s">
        <v>419</v>
      </c>
      <c r="M42" s="5">
        <v>27.98548698425293</v>
      </c>
      <c r="N42" s="5">
        <v>29.240514755249023</v>
      </c>
      <c r="O42" s="26">
        <v>35.276416778564453</v>
      </c>
      <c r="P42" s="26">
        <v>29.469482421875</v>
      </c>
      <c r="Q42" s="5" t="s">
        <v>419</v>
      </c>
    </row>
    <row r="43" spans="1:17" x14ac:dyDescent="0.15">
      <c r="A43" s="26" t="s">
        <v>209</v>
      </c>
      <c r="B43" s="26" t="s">
        <v>211</v>
      </c>
      <c r="C43" s="28">
        <v>38.2518310546875</v>
      </c>
      <c r="D43" s="5" t="s">
        <v>419</v>
      </c>
      <c r="E43" s="5" t="s">
        <v>419</v>
      </c>
      <c r="F43" s="5">
        <v>33.529087066650391</v>
      </c>
      <c r="G43" s="26" t="s">
        <v>419</v>
      </c>
      <c r="H43" s="5">
        <v>35.209945678710938</v>
      </c>
      <c r="I43" s="26" t="s">
        <v>419</v>
      </c>
      <c r="J43" s="26">
        <v>33.727245330810547</v>
      </c>
      <c r="K43" s="26">
        <v>31.371187210083008</v>
      </c>
      <c r="L43" s="5" t="s">
        <v>419</v>
      </c>
      <c r="M43" s="5">
        <v>28.363626480102539</v>
      </c>
      <c r="N43" s="5">
        <v>31.966114044189453</v>
      </c>
      <c r="O43" s="26" t="s">
        <v>419</v>
      </c>
      <c r="P43" s="26">
        <v>30.9862060546875</v>
      </c>
      <c r="Q43" s="5" t="s">
        <v>419</v>
      </c>
    </row>
    <row r="44" spans="1:17" x14ac:dyDescent="0.15">
      <c r="A44" s="26" t="s">
        <v>213</v>
      </c>
      <c r="B44" s="26" t="s">
        <v>215</v>
      </c>
      <c r="C44" s="28">
        <v>35.743785858154297</v>
      </c>
      <c r="D44" s="5">
        <v>39.994304656982422</v>
      </c>
      <c r="E44" s="5">
        <v>38.803054809570312</v>
      </c>
      <c r="F44" s="5">
        <v>37.701061248779297</v>
      </c>
      <c r="G44" s="26" t="s">
        <v>419</v>
      </c>
      <c r="H44" s="5">
        <v>38.195041656494141</v>
      </c>
      <c r="I44" s="26" t="s">
        <v>419</v>
      </c>
      <c r="J44" s="26">
        <v>37.844707489013672</v>
      </c>
      <c r="K44" s="26">
        <v>36.852313995361328</v>
      </c>
      <c r="L44" s="5">
        <v>37.748542785644531</v>
      </c>
      <c r="M44" s="5">
        <v>34.458686828613281</v>
      </c>
      <c r="N44" s="5">
        <v>37.313739776611328</v>
      </c>
      <c r="O44" s="26" t="s">
        <v>419</v>
      </c>
      <c r="P44" s="26">
        <v>37.380348205566406</v>
      </c>
      <c r="Q44" s="5">
        <v>38.555606842041016</v>
      </c>
    </row>
    <row r="45" spans="1:17" x14ac:dyDescent="0.15">
      <c r="A45" s="26" t="s">
        <v>217</v>
      </c>
      <c r="B45" s="26" t="s">
        <v>219</v>
      </c>
      <c r="C45" s="28">
        <v>23.685577392578125</v>
      </c>
      <c r="D45" s="5">
        <v>30.753877639770508</v>
      </c>
      <c r="E45" s="5">
        <v>30.494264602661133</v>
      </c>
      <c r="F45" s="5">
        <v>26.385013580322266</v>
      </c>
      <c r="G45" s="26">
        <v>32.407546997070312</v>
      </c>
      <c r="H45" s="5">
        <v>32.595363616943359</v>
      </c>
      <c r="I45" s="26">
        <v>31.64491081237793</v>
      </c>
      <c r="J45" s="26">
        <v>33.142692565917969</v>
      </c>
      <c r="K45" s="26">
        <v>25.421499252319336</v>
      </c>
      <c r="L45" s="5">
        <v>29.270816802978516</v>
      </c>
      <c r="M45" s="5">
        <v>23.857072830200195</v>
      </c>
      <c r="N45" s="5">
        <v>25.923484802246094</v>
      </c>
      <c r="O45" s="26">
        <v>30.467432022094727</v>
      </c>
      <c r="P45" s="26">
        <v>26.603242874145508</v>
      </c>
      <c r="Q45" s="5">
        <v>33.32696533203125</v>
      </c>
    </row>
    <row r="46" spans="1:17" x14ac:dyDescent="0.15">
      <c r="A46" s="26" t="s">
        <v>221</v>
      </c>
      <c r="B46" s="26" t="s">
        <v>223</v>
      </c>
      <c r="C46" s="28">
        <v>22.429986953735352</v>
      </c>
      <c r="D46" s="5">
        <v>39.816745758056641</v>
      </c>
      <c r="E46" s="5">
        <v>36.505462646484375</v>
      </c>
      <c r="F46" s="5">
        <v>30.403585433959961</v>
      </c>
      <c r="G46" s="26">
        <v>37.291767120361328</v>
      </c>
      <c r="H46" s="5">
        <v>37.724925994873047</v>
      </c>
      <c r="I46" s="26">
        <v>39.506366729736328</v>
      </c>
      <c r="J46" s="26">
        <v>34.295009613037109</v>
      </c>
      <c r="K46" s="26">
        <v>27.854484558105469</v>
      </c>
      <c r="L46" s="5">
        <v>36.871913909912109</v>
      </c>
      <c r="M46" s="5">
        <v>26.380947113037109</v>
      </c>
      <c r="N46" s="5">
        <v>28.707752227783203</v>
      </c>
      <c r="O46" s="26">
        <v>35.66326904296875</v>
      </c>
      <c r="P46" s="26">
        <v>28.968166351318359</v>
      </c>
      <c r="Q46" s="5">
        <v>37.230194091796875</v>
      </c>
    </row>
    <row r="47" spans="1:17" x14ac:dyDescent="0.15">
      <c r="A47" s="26" t="s">
        <v>225</v>
      </c>
      <c r="B47" s="26" t="s">
        <v>227</v>
      </c>
      <c r="C47" s="28">
        <v>36.782550811767578</v>
      </c>
      <c r="D47" s="5" t="s">
        <v>419</v>
      </c>
      <c r="E47" s="5">
        <v>34.236160278320312</v>
      </c>
      <c r="F47" s="5">
        <v>35.246299743652344</v>
      </c>
      <c r="G47" s="26" t="s">
        <v>419</v>
      </c>
      <c r="H47" s="5">
        <v>39.1363525390625</v>
      </c>
      <c r="I47" s="26">
        <v>38.993583679199219</v>
      </c>
      <c r="J47" s="26" t="s">
        <v>419</v>
      </c>
      <c r="K47" s="26">
        <v>35.437541961669922</v>
      </c>
      <c r="L47" s="5">
        <v>39.908618927001953</v>
      </c>
      <c r="M47" s="5">
        <v>33.582653045654297</v>
      </c>
      <c r="N47" s="5" t="s">
        <v>419</v>
      </c>
      <c r="O47" s="26" t="s">
        <v>419</v>
      </c>
      <c r="P47" s="26" t="s">
        <v>419</v>
      </c>
      <c r="Q47" s="5" t="s">
        <v>419</v>
      </c>
    </row>
    <row r="48" spans="1:17" x14ac:dyDescent="0.15">
      <c r="A48" s="26" t="s">
        <v>229</v>
      </c>
      <c r="B48" s="26" t="s">
        <v>231</v>
      </c>
      <c r="C48" s="28" t="s">
        <v>419</v>
      </c>
      <c r="D48" s="5" t="s">
        <v>419</v>
      </c>
      <c r="E48" s="5">
        <v>34.958446502685547</v>
      </c>
      <c r="F48" s="5">
        <v>33.666114807128906</v>
      </c>
      <c r="G48" s="26" t="s">
        <v>419</v>
      </c>
      <c r="H48" s="5">
        <v>33.685203552246094</v>
      </c>
      <c r="I48" s="26" t="s">
        <v>419</v>
      </c>
      <c r="J48" s="26">
        <v>33.852653503417969</v>
      </c>
      <c r="K48" s="26">
        <v>31.3109130859375</v>
      </c>
      <c r="L48" s="5" t="s">
        <v>419</v>
      </c>
      <c r="M48" s="5">
        <v>31.256317138671875</v>
      </c>
      <c r="N48" s="5">
        <v>34.930984497070312</v>
      </c>
      <c r="O48" s="26" t="s">
        <v>419</v>
      </c>
      <c r="P48" s="26">
        <v>33.403190612792969</v>
      </c>
      <c r="Q48" s="5" t="s">
        <v>419</v>
      </c>
    </row>
    <row r="49" spans="1:17" x14ac:dyDescent="0.15">
      <c r="A49" s="26" t="s">
        <v>233</v>
      </c>
      <c r="B49" s="26" t="s">
        <v>235</v>
      </c>
      <c r="C49" s="28">
        <v>36.801834106445312</v>
      </c>
      <c r="D49" s="5">
        <v>37.762420654296875</v>
      </c>
      <c r="E49" s="5">
        <v>31.522363662719727</v>
      </c>
      <c r="F49" s="5">
        <v>28.923818588256836</v>
      </c>
      <c r="G49" s="26">
        <v>37.816009521484375</v>
      </c>
      <c r="H49" s="5">
        <v>33.171733856201172</v>
      </c>
      <c r="I49" s="26">
        <v>38.344501495361328</v>
      </c>
      <c r="J49" s="26">
        <v>32.644527435302734</v>
      </c>
      <c r="K49" s="26">
        <v>26.561279296875</v>
      </c>
      <c r="L49" s="5">
        <v>37.255161285400391</v>
      </c>
      <c r="M49" s="5">
        <v>26.555713653564453</v>
      </c>
      <c r="N49" s="5">
        <v>27.996967315673828</v>
      </c>
      <c r="O49" s="26">
        <v>34.547214508056641</v>
      </c>
      <c r="P49" s="26">
        <v>29.232717514038086</v>
      </c>
      <c r="Q49" s="5">
        <v>37.784648895263672</v>
      </c>
    </row>
    <row r="50" spans="1:17" x14ac:dyDescent="0.15">
      <c r="A50" s="26" t="s">
        <v>237</v>
      </c>
      <c r="B50" s="26" t="s">
        <v>239</v>
      </c>
      <c r="C50" s="28">
        <v>35.389930725097656</v>
      </c>
      <c r="D50" s="5">
        <v>36.640842437744141</v>
      </c>
      <c r="E50" s="5" t="s">
        <v>419</v>
      </c>
      <c r="F50" s="5">
        <v>32.649738311767578</v>
      </c>
      <c r="G50" s="26" t="s">
        <v>419</v>
      </c>
      <c r="H50" s="5">
        <v>35.757381439208984</v>
      </c>
      <c r="I50" s="26" t="s">
        <v>419</v>
      </c>
      <c r="J50" s="26">
        <v>34.695827484130859</v>
      </c>
      <c r="K50" s="26">
        <v>34.147567749023438</v>
      </c>
      <c r="L50" s="5" t="s">
        <v>419</v>
      </c>
      <c r="M50" s="5">
        <v>31.30572509765625</v>
      </c>
      <c r="N50" s="5">
        <v>35.184486389160156</v>
      </c>
      <c r="O50" s="26" t="s">
        <v>419</v>
      </c>
      <c r="P50" s="26">
        <v>33.212089538574219</v>
      </c>
      <c r="Q50" s="5" t="s">
        <v>419</v>
      </c>
    </row>
    <row r="51" spans="1:17" x14ac:dyDescent="0.15">
      <c r="A51" s="26" t="s">
        <v>241</v>
      </c>
      <c r="B51" s="26" t="s">
        <v>243</v>
      </c>
      <c r="C51" s="28">
        <v>35.016361236572266</v>
      </c>
      <c r="D51" s="5" t="s">
        <v>419</v>
      </c>
      <c r="E51" s="5" t="s">
        <v>419</v>
      </c>
      <c r="F51" s="5">
        <v>35.540145874023438</v>
      </c>
      <c r="G51" s="26" t="s">
        <v>419</v>
      </c>
      <c r="H51" s="5">
        <v>33.736164093017578</v>
      </c>
      <c r="I51" s="26" t="s">
        <v>419</v>
      </c>
      <c r="J51" s="26" t="s">
        <v>419</v>
      </c>
      <c r="K51" s="26" t="s">
        <v>419</v>
      </c>
      <c r="L51" s="5" t="s">
        <v>419</v>
      </c>
      <c r="M51" s="5">
        <v>33.510169982910156</v>
      </c>
      <c r="N51" s="5">
        <v>37.820911407470703</v>
      </c>
      <c r="O51" s="26" t="s">
        <v>419</v>
      </c>
      <c r="P51" s="26">
        <v>35.866584777832031</v>
      </c>
      <c r="Q51" s="5" t="s">
        <v>419</v>
      </c>
    </row>
    <row r="52" spans="1:17" x14ac:dyDescent="0.15">
      <c r="A52" s="26" t="s">
        <v>245</v>
      </c>
      <c r="B52" s="26" t="s">
        <v>247</v>
      </c>
      <c r="C52" s="28">
        <v>37.951934814453125</v>
      </c>
      <c r="D52" s="5" t="s">
        <v>419</v>
      </c>
      <c r="E52" s="5">
        <v>33.217170715332031</v>
      </c>
      <c r="F52" s="5">
        <v>35.641273498535156</v>
      </c>
      <c r="G52" s="26" t="s">
        <v>419</v>
      </c>
      <c r="H52" s="5">
        <v>37.600353240966797</v>
      </c>
      <c r="I52" s="26">
        <v>34.303977966308594</v>
      </c>
      <c r="J52" s="26">
        <v>34.271503448486328</v>
      </c>
      <c r="K52" s="26">
        <v>36.38177490234375</v>
      </c>
      <c r="L52" s="5" t="s">
        <v>419</v>
      </c>
      <c r="M52" s="5">
        <v>32.867332458496094</v>
      </c>
      <c r="N52" s="5">
        <v>34.499568939208984</v>
      </c>
      <c r="O52" s="26" t="s">
        <v>419</v>
      </c>
      <c r="P52" s="26">
        <v>36.336723327636719</v>
      </c>
      <c r="Q52" s="5" t="s">
        <v>419</v>
      </c>
    </row>
    <row r="53" spans="1:17" x14ac:dyDescent="0.15">
      <c r="A53" s="26" t="s">
        <v>249</v>
      </c>
      <c r="B53" s="26" t="s">
        <v>251</v>
      </c>
      <c r="C53" s="28">
        <v>34.340671539306641</v>
      </c>
      <c r="D53" s="5" t="s">
        <v>419</v>
      </c>
      <c r="E53" s="5">
        <v>36.11187744140625</v>
      </c>
      <c r="F53" s="5" t="s">
        <v>419</v>
      </c>
      <c r="G53" s="26" t="s">
        <v>419</v>
      </c>
      <c r="H53" s="5">
        <v>34.689075469970703</v>
      </c>
      <c r="I53" s="26">
        <v>35.688644409179688</v>
      </c>
      <c r="J53" s="26">
        <v>33.600395202636719</v>
      </c>
      <c r="K53" s="26">
        <v>31.871562957763672</v>
      </c>
      <c r="L53" s="5" t="s">
        <v>419</v>
      </c>
      <c r="M53" s="5" t="s">
        <v>419</v>
      </c>
      <c r="N53" s="5">
        <v>33.926059722900391</v>
      </c>
      <c r="O53" s="26" t="s">
        <v>419</v>
      </c>
      <c r="P53" s="26">
        <v>33.413093566894531</v>
      </c>
      <c r="Q53" s="5" t="s">
        <v>419</v>
      </c>
    </row>
    <row r="54" spans="1:17" x14ac:dyDescent="0.15">
      <c r="A54" s="26" t="s">
        <v>253</v>
      </c>
      <c r="B54" s="26" t="s">
        <v>255</v>
      </c>
      <c r="C54" s="28">
        <v>29.832109451293945</v>
      </c>
      <c r="D54" s="5">
        <v>35.804576873779297</v>
      </c>
      <c r="E54" s="5">
        <v>34.723014831542969</v>
      </c>
      <c r="F54" s="5">
        <v>30.54045295715332</v>
      </c>
      <c r="G54" s="26">
        <v>38.769638061523438</v>
      </c>
      <c r="H54" s="5">
        <v>34.981681823730469</v>
      </c>
      <c r="I54" s="26">
        <v>36.134159088134766</v>
      </c>
      <c r="J54" s="26">
        <v>34.123023986816406</v>
      </c>
      <c r="K54" s="26">
        <v>30.398136138916016</v>
      </c>
      <c r="L54" s="5">
        <v>36.176704406738281</v>
      </c>
      <c r="M54" s="5">
        <v>28.618366241455078</v>
      </c>
      <c r="N54" s="5">
        <v>30.23541259765625</v>
      </c>
      <c r="O54" s="26">
        <v>33.800979614257812</v>
      </c>
      <c r="P54" s="26">
        <v>31.425756454467773</v>
      </c>
      <c r="Q54" s="5">
        <v>37.475227355957031</v>
      </c>
    </row>
    <row r="55" spans="1:17" x14ac:dyDescent="0.15">
      <c r="A55" s="26" t="s">
        <v>257</v>
      </c>
      <c r="B55" s="26" t="s">
        <v>259</v>
      </c>
      <c r="C55" s="28">
        <v>37.210189819335938</v>
      </c>
      <c r="D55" s="5" t="s">
        <v>419</v>
      </c>
      <c r="E55" s="5">
        <v>35.677734375</v>
      </c>
      <c r="F55" s="5" t="s">
        <v>419</v>
      </c>
      <c r="G55" s="26" t="s">
        <v>419</v>
      </c>
      <c r="H55" s="5">
        <v>38.461578369140625</v>
      </c>
      <c r="I55" s="26" t="s">
        <v>419</v>
      </c>
      <c r="J55" s="26">
        <v>37.285720825195312</v>
      </c>
      <c r="K55" s="26" t="s">
        <v>419</v>
      </c>
      <c r="L55" s="5" t="s">
        <v>419</v>
      </c>
      <c r="M55" s="5">
        <v>38.305213928222656</v>
      </c>
      <c r="N55" s="5">
        <v>38.951591491699219</v>
      </c>
      <c r="O55" s="26" t="s">
        <v>419</v>
      </c>
      <c r="P55" s="26" t="s">
        <v>419</v>
      </c>
      <c r="Q55" s="5">
        <v>39.286136627197266</v>
      </c>
    </row>
    <row r="56" spans="1:17" x14ac:dyDescent="0.15">
      <c r="A56" s="26" t="s">
        <v>261</v>
      </c>
      <c r="B56" s="26" t="s">
        <v>263</v>
      </c>
      <c r="C56" s="28">
        <v>32.979389190673828</v>
      </c>
      <c r="D56" s="5" t="s">
        <v>419</v>
      </c>
      <c r="E56" s="5">
        <v>33.088397979736328</v>
      </c>
      <c r="F56" s="5">
        <v>32.560924530029297</v>
      </c>
      <c r="G56" s="26">
        <v>39.875534057617188</v>
      </c>
      <c r="H56" s="5">
        <v>33.826038360595703</v>
      </c>
      <c r="I56" s="26">
        <v>35.93310546875</v>
      </c>
      <c r="J56" s="26">
        <v>33.932044982910156</v>
      </c>
      <c r="K56" s="26">
        <v>29.90269660949707</v>
      </c>
      <c r="L56" s="5">
        <v>38.335666656494141</v>
      </c>
      <c r="M56" s="5">
        <v>30.461261749267578</v>
      </c>
      <c r="N56" s="5">
        <v>33.816917419433594</v>
      </c>
      <c r="O56" s="26" t="s">
        <v>419</v>
      </c>
      <c r="P56" s="26">
        <v>32.530628204345703</v>
      </c>
      <c r="Q56" s="5" t="s">
        <v>419</v>
      </c>
    </row>
    <row r="57" spans="1:17" x14ac:dyDescent="0.15">
      <c r="A57" s="26" t="s">
        <v>265</v>
      </c>
      <c r="B57" s="26" t="s">
        <v>267</v>
      </c>
      <c r="C57" s="28">
        <v>31.367904663085938</v>
      </c>
      <c r="D57" s="5" t="s">
        <v>419</v>
      </c>
      <c r="E57" s="5">
        <v>34.989162445068359</v>
      </c>
      <c r="F57" s="5">
        <v>29.927225112915039</v>
      </c>
      <c r="G57" s="26" t="s">
        <v>419</v>
      </c>
      <c r="H57" s="5">
        <v>33.859394073486328</v>
      </c>
      <c r="I57" s="26">
        <v>35.217903137207031</v>
      </c>
      <c r="J57" s="26">
        <v>33.698410034179688</v>
      </c>
      <c r="K57" s="26">
        <v>27.435144424438477</v>
      </c>
      <c r="L57" s="5" t="s">
        <v>419</v>
      </c>
      <c r="M57" s="5">
        <v>26.527477264404297</v>
      </c>
      <c r="N57" s="5">
        <v>29.375484466552734</v>
      </c>
      <c r="O57" s="26">
        <v>35.549739837646484</v>
      </c>
      <c r="P57" s="26">
        <v>29.870796203613281</v>
      </c>
      <c r="Q57" s="5" t="s">
        <v>419</v>
      </c>
    </row>
    <row r="58" spans="1:17" x14ac:dyDescent="0.15">
      <c r="A58" s="26" t="s">
        <v>269</v>
      </c>
      <c r="B58" s="26" t="s">
        <v>271</v>
      </c>
      <c r="C58" s="28">
        <v>23.348794937133789</v>
      </c>
      <c r="D58" s="5">
        <v>34.786117553710938</v>
      </c>
      <c r="E58" s="5">
        <v>34.270320892333984</v>
      </c>
      <c r="F58" s="5">
        <v>28.948825836181641</v>
      </c>
      <c r="G58" s="26" t="s">
        <v>419</v>
      </c>
      <c r="H58" s="5" t="s">
        <v>419</v>
      </c>
      <c r="I58" s="26">
        <v>36.401966094970703</v>
      </c>
      <c r="J58" s="26">
        <v>35.509552001953125</v>
      </c>
      <c r="K58" s="26">
        <v>28.645479202270508</v>
      </c>
      <c r="L58" s="5" t="s">
        <v>419</v>
      </c>
      <c r="M58" s="5">
        <v>26.155267715454102</v>
      </c>
      <c r="N58" s="5">
        <v>27.567567825317383</v>
      </c>
      <c r="O58" s="26">
        <v>33.494033813476562</v>
      </c>
      <c r="P58" s="26">
        <v>28.32209587097168</v>
      </c>
      <c r="Q58" s="5" t="s">
        <v>419</v>
      </c>
    </row>
    <row r="59" spans="1:17" x14ac:dyDescent="0.15">
      <c r="A59" s="26" t="s">
        <v>273</v>
      </c>
      <c r="B59" s="26" t="s">
        <v>275</v>
      </c>
      <c r="C59" s="28">
        <v>35.741409301757812</v>
      </c>
      <c r="D59" s="5" t="s">
        <v>419</v>
      </c>
      <c r="E59" s="5">
        <v>34.314796447753906</v>
      </c>
      <c r="F59" s="5">
        <v>33.989788055419922</v>
      </c>
      <c r="G59" s="26" t="s">
        <v>419</v>
      </c>
      <c r="H59" s="5">
        <v>33.609214782714844</v>
      </c>
      <c r="I59" s="26" t="s">
        <v>419</v>
      </c>
      <c r="J59" s="26">
        <v>34.705875396728516</v>
      </c>
      <c r="K59" s="26" t="s">
        <v>419</v>
      </c>
      <c r="L59" s="5" t="s">
        <v>419</v>
      </c>
      <c r="M59" s="5">
        <v>39.754753112792969</v>
      </c>
      <c r="N59" s="5" t="s">
        <v>419</v>
      </c>
      <c r="O59" s="26" t="s">
        <v>419</v>
      </c>
      <c r="P59" s="26" t="s">
        <v>419</v>
      </c>
      <c r="Q59" s="5" t="s">
        <v>419</v>
      </c>
    </row>
    <row r="60" spans="1:17" x14ac:dyDescent="0.15">
      <c r="A60" s="26" t="s">
        <v>277</v>
      </c>
      <c r="B60" s="26" t="s">
        <v>279</v>
      </c>
      <c r="C60" s="28" t="s">
        <v>419</v>
      </c>
      <c r="D60" s="5" t="s">
        <v>419</v>
      </c>
      <c r="E60" s="5">
        <v>34.462566375732422</v>
      </c>
      <c r="F60" s="5" t="s">
        <v>419</v>
      </c>
      <c r="G60" s="26" t="s">
        <v>419</v>
      </c>
      <c r="H60" s="5">
        <v>35.15545654296875</v>
      </c>
      <c r="I60" s="26">
        <v>36.964809417724609</v>
      </c>
      <c r="J60" s="26">
        <v>34.977886199951172</v>
      </c>
      <c r="K60" s="26" t="s">
        <v>419</v>
      </c>
      <c r="L60" s="5" t="s">
        <v>419</v>
      </c>
      <c r="M60" s="5" t="s">
        <v>419</v>
      </c>
      <c r="N60" s="5" t="s">
        <v>419</v>
      </c>
      <c r="O60" s="26" t="s">
        <v>419</v>
      </c>
      <c r="P60" s="26">
        <v>34.727100372314453</v>
      </c>
      <c r="Q60" s="5" t="s">
        <v>419</v>
      </c>
    </row>
    <row r="61" spans="1:17" x14ac:dyDescent="0.15">
      <c r="A61" s="26" t="s">
        <v>281</v>
      </c>
      <c r="B61" s="26" t="s">
        <v>283</v>
      </c>
      <c r="C61" s="28">
        <v>27.301168441772461</v>
      </c>
      <c r="D61" s="5" t="s">
        <v>419</v>
      </c>
      <c r="E61" s="5" t="s">
        <v>419</v>
      </c>
      <c r="F61" s="5">
        <v>31.960216522216797</v>
      </c>
      <c r="G61" s="26" t="s">
        <v>419</v>
      </c>
      <c r="H61" s="5">
        <v>32.767440795898438</v>
      </c>
      <c r="I61" s="26">
        <v>33.523292541503906</v>
      </c>
      <c r="J61" s="26">
        <v>32.653171539306641</v>
      </c>
      <c r="K61" s="26">
        <v>32.815113067626953</v>
      </c>
      <c r="L61" s="5" t="s">
        <v>419</v>
      </c>
      <c r="M61" s="5">
        <v>30.475196838378906</v>
      </c>
      <c r="N61" s="5">
        <v>30.828060150146484</v>
      </c>
      <c r="O61" s="26">
        <v>35.387466430664062</v>
      </c>
      <c r="P61" s="26">
        <v>31.401813507080078</v>
      </c>
      <c r="Q61" s="5" t="s">
        <v>419</v>
      </c>
    </row>
    <row r="62" spans="1:17" x14ac:dyDescent="0.15">
      <c r="A62" s="26" t="s">
        <v>285</v>
      </c>
      <c r="B62" s="26" t="s">
        <v>287</v>
      </c>
      <c r="C62" s="28" t="s">
        <v>419</v>
      </c>
      <c r="D62" s="5" t="s">
        <v>419</v>
      </c>
      <c r="E62" s="5">
        <v>34.157737731933594</v>
      </c>
      <c r="F62" s="5" t="s">
        <v>419</v>
      </c>
      <c r="G62" s="26" t="s">
        <v>419</v>
      </c>
      <c r="H62" s="5">
        <v>33.700099945068359</v>
      </c>
      <c r="I62" s="26" t="s">
        <v>419</v>
      </c>
      <c r="J62" s="26">
        <v>32.628395080566406</v>
      </c>
      <c r="K62" s="26">
        <v>34.953800201416016</v>
      </c>
      <c r="L62" s="5" t="s">
        <v>419</v>
      </c>
      <c r="M62" s="5">
        <v>38.201541900634766</v>
      </c>
      <c r="N62" s="5">
        <v>34.46795654296875</v>
      </c>
      <c r="O62" s="26" t="s">
        <v>419</v>
      </c>
      <c r="P62" s="26">
        <v>34.108081817626953</v>
      </c>
      <c r="Q62" s="5" t="s">
        <v>419</v>
      </c>
    </row>
    <row r="63" spans="1:17" x14ac:dyDescent="0.15">
      <c r="A63" s="26" t="s">
        <v>289</v>
      </c>
      <c r="B63" s="26" t="s">
        <v>291</v>
      </c>
      <c r="C63" s="28">
        <v>38.253353118896484</v>
      </c>
      <c r="D63" s="5" t="s">
        <v>419</v>
      </c>
      <c r="E63" s="5">
        <v>37.457145690917969</v>
      </c>
      <c r="F63" s="5">
        <v>37.745311737060547</v>
      </c>
      <c r="G63" s="26" t="s">
        <v>419</v>
      </c>
      <c r="H63" s="5">
        <v>34.659107208251953</v>
      </c>
      <c r="I63" s="26" t="s">
        <v>419</v>
      </c>
      <c r="J63" s="26">
        <v>32.244335174560547</v>
      </c>
      <c r="K63" s="26" t="s">
        <v>419</v>
      </c>
      <c r="L63" s="5" t="s">
        <v>419</v>
      </c>
      <c r="M63" s="5">
        <v>39.315803527832031</v>
      </c>
      <c r="N63" s="5" t="s">
        <v>419</v>
      </c>
      <c r="O63" s="26" t="s">
        <v>419</v>
      </c>
      <c r="P63" s="26">
        <v>36.182338714599609</v>
      </c>
      <c r="Q63" s="5" t="s">
        <v>419</v>
      </c>
    </row>
    <row r="64" spans="1:17" x14ac:dyDescent="0.15">
      <c r="A64" s="26" t="s">
        <v>293</v>
      </c>
      <c r="B64" s="26" t="s">
        <v>295</v>
      </c>
      <c r="C64" s="28">
        <v>35.286716461181641</v>
      </c>
      <c r="D64" s="5" t="s">
        <v>419</v>
      </c>
      <c r="E64" s="5">
        <v>32.956562042236328</v>
      </c>
      <c r="F64" s="5">
        <v>35.975917816162109</v>
      </c>
      <c r="G64" s="26" t="s">
        <v>419</v>
      </c>
      <c r="H64" s="5">
        <v>32.509346008300781</v>
      </c>
      <c r="I64" s="26" t="s">
        <v>419</v>
      </c>
      <c r="J64" s="26">
        <v>33.466598510742188</v>
      </c>
      <c r="K64" s="26">
        <v>32.979663848876953</v>
      </c>
      <c r="L64" s="5" t="s">
        <v>419</v>
      </c>
      <c r="M64" s="5">
        <v>31.653860092163086</v>
      </c>
      <c r="N64" s="5">
        <v>33.253265380859375</v>
      </c>
      <c r="O64" s="26" t="s">
        <v>419</v>
      </c>
      <c r="P64" s="26">
        <v>34.165550231933594</v>
      </c>
      <c r="Q64" s="5" t="s">
        <v>419</v>
      </c>
    </row>
    <row r="65" spans="1:17" x14ac:dyDescent="0.15">
      <c r="A65" s="26" t="s">
        <v>297</v>
      </c>
      <c r="B65" s="26" t="s">
        <v>299</v>
      </c>
      <c r="C65" s="28">
        <v>23.520101547241211</v>
      </c>
      <c r="D65" s="5">
        <v>32.118675231933594</v>
      </c>
      <c r="E65" s="5">
        <v>29.471288681030273</v>
      </c>
      <c r="F65" s="5">
        <v>26.122501373291016</v>
      </c>
      <c r="G65" s="26">
        <v>35.471416473388672</v>
      </c>
      <c r="H65" s="5">
        <v>31.999731063842773</v>
      </c>
      <c r="I65" s="26">
        <v>32.141925811767578</v>
      </c>
      <c r="J65" s="26">
        <v>33.377079010009766</v>
      </c>
      <c r="K65" s="26">
        <v>26.188943862915039</v>
      </c>
      <c r="L65" s="5">
        <v>30.699762344360352</v>
      </c>
      <c r="M65" s="5">
        <v>24.667451858520508</v>
      </c>
      <c r="N65" s="5">
        <v>26.476242065429688</v>
      </c>
      <c r="O65" s="26">
        <v>30.425365447998047</v>
      </c>
      <c r="P65" s="26">
        <v>26.501794815063477</v>
      </c>
      <c r="Q65" s="5">
        <v>35.787044525146484</v>
      </c>
    </row>
    <row r="66" spans="1:17" x14ac:dyDescent="0.15">
      <c r="A66" s="26" t="s">
        <v>301</v>
      </c>
      <c r="B66" s="26" t="s">
        <v>303</v>
      </c>
      <c r="C66" s="28">
        <v>22.904640197753906</v>
      </c>
      <c r="D66" s="5" t="s">
        <v>419</v>
      </c>
      <c r="E66" s="5">
        <v>31.173097610473633</v>
      </c>
      <c r="F66" s="5">
        <v>27.568374633789062</v>
      </c>
      <c r="G66" s="26" t="s">
        <v>419</v>
      </c>
      <c r="H66" s="5">
        <v>31.596166610717773</v>
      </c>
      <c r="I66" s="26" t="s">
        <v>419</v>
      </c>
      <c r="J66" s="26">
        <v>38.891624450683594</v>
      </c>
      <c r="K66" s="26">
        <v>27.40275764465332</v>
      </c>
      <c r="L66" s="5" t="s">
        <v>419</v>
      </c>
      <c r="M66" s="5">
        <v>24.864189147949219</v>
      </c>
      <c r="N66" s="5">
        <v>26.655300140380859</v>
      </c>
      <c r="O66" s="26">
        <v>32.511001586914062</v>
      </c>
      <c r="P66" s="26">
        <v>27.131832122802734</v>
      </c>
      <c r="Q66" s="5" t="s">
        <v>419</v>
      </c>
    </row>
    <row r="67" spans="1:17" x14ac:dyDescent="0.15">
      <c r="A67" s="26" t="s">
        <v>305</v>
      </c>
      <c r="B67" s="26" t="s">
        <v>307</v>
      </c>
      <c r="C67" s="28">
        <v>17.75999641418457</v>
      </c>
      <c r="D67" s="5">
        <v>32.282360076904297</v>
      </c>
      <c r="E67" s="5">
        <v>26.134145736694336</v>
      </c>
      <c r="F67" s="5">
        <v>22.827915191650391</v>
      </c>
      <c r="G67" s="26">
        <v>35.220012664794922</v>
      </c>
      <c r="H67" s="5">
        <v>29.924467086791992</v>
      </c>
      <c r="I67" s="26">
        <v>30.443946838378906</v>
      </c>
      <c r="J67" s="26">
        <v>32.56341552734375</v>
      </c>
      <c r="K67" s="26">
        <v>22.557079315185547</v>
      </c>
      <c r="L67" s="5">
        <v>28.576326370239258</v>
      </c>
      <c r="M67" s="5">
        <v>20.162464141845703</v>
      </c>
      <c r="N67" s="5">
        <v>20.62824821472168</v>
      </c>
      <c r="O67" s="26">
        <v>27.215387344360352</v>
      </c>
      <c r="P67" s="26">
        <v>21.591644287109375</v>
      </c>
      <c r="Q67" s="5">
        <v>34.739589691162109</v>
      </c>
    </row>
    <row r="68" spans="1:17" x14ac:dyDescent="0.15">
      <c r="A68" s="26" t="s">
        <v>309</v>
      </c>
      <c r="B68" s="26" t="s">
        <v>311</v>
      </c>
      <c r="C68" s="28">
        <v>21.927835464477539</v>
      </c>
      <c r="D68" s="5">
        <v>34.524631500244141</v>
      </c>
      <c r="E68" s="5">
        <v>32.249095916748047</v>
      </c>
      <c r="F68" s="5">
        <v>29.919200897216797</v>
      </c>
      <c r="G68" s="26" t="s">
        <v>419</v>
      </c>
      <c r="H68" s="5">
        <v>31.673477172851562</v>
      </c>
      <c r="I68" s="26" t="s">
        <v>419</v>
      </c>
      <c r="J68" s="26" t="s">
        <v>419</v>
      </c>
      <c r="K68" s="26">
        <v>27.775094985961914</v>
      </c>
      <c r="L68" s="5" t="s">
        <v>419</v>
      </c>
      <c r="M68" s="5">
        <v>25.738742828369141</v>
      </c>
      <c r="N68" s="5">
        <v>27.733701705932617</v>
      </c>
      <c r="O68" s="26">
        <v>36.582035064697266</v>
      </c>
      <c r="P68" s="26">
        <v>28.665666580200195</v>
      </c>
      <c r="Q68" s="5">
        <v>38.847213745117188</v>
      </c>
    </row>
    <row r="69" spans="1:17" x14ac:dyDescent="0.15">
      <c r="A69" s="26" t="s">
        <v>313</v>
      </c>
      <c r="B69" s="26" t="s">
        <v>315</v>
      </c>
      <c r="C69" s="28">
        <v>28.729146957397461</v>
      </c>
      <c r="D69" s="5">
        <v>37.929031372070312</v>
      </c>
      <c r="E69" s="5">
        <v>36.533588409423828</v>
      </c>
      <c r="F69" s="5">
        <v>31.454687118530273</v>
      </c>
      <c r="G69" s="26">
        <v>39.254127502441406</v>
      </c>
      <c r="H69" s="5">
        <v>38.403789520263672</v>
      </c>
      <c r="I69" s="26">
        <v>38.123256683349609</v>
      </c>
      <c r="J69" s="26" t="s">
        <v>419</v>
      </c>
      <c r="K69" s="26">
        <v>32.112529754638672</v>
      </c>
      <c r="L69" s="5">
        <v>34.198871612548828</v>
      </c>
      <c r="M69" s="5">
        <v>29.418664932250977</v>
      </c>
      <c r="N69" s="5">
        <v>30.60795783996582</v>
      </c>
      <c r="O69" s="26">
        <v>35.710971832275391</v>
      </c>
      <c r="P69" s="26">
        <v>31.178888320922852</v>
      </c>
      <c r="Q69" s="5">
        <v>39.602462768554688</v>
      </c>
    </row>
    <row r="70" spans="1:17" x14ac:dyDescent="0.15">
      <c r="A70" s="26" t="s">
        <v>317</v>
      </c>
      <c r="B70" s="26" t="s">
        <v>319</v>
      </c>
      <c r="C70" s="28">
        <v>22.323720932006836</v>
      </c>
      <c r="D70" s="5" t="s">
        <v>419</v>
      </c>
      <c r="E70" s="5">
        <v>34.249240875244141</v>
      </c>
      <c r="F70" s="5">
        <v>29.864093780517578</v>
      </c>
      <c r="G70" s="26" t="s">
        <v>419</v>
      </c>
      <c r="H70" s="5">
        <v>35.312614440917969</v>
      </c>
      <c r="I70" s="26" t="s">
        <v>419</v>
      </c>
      <c r="J70" s="26">
        <v>34.268123626708984</v>
      </c>
      <c r="K70" s="26">
        <v>27.895175933837891</v>
      </c>
      <c r="L70" s="5" t="s">
        <v>419</v>
      </c>
      <c r="M70" s="5">
        <v>26.134525299072266</v>
      </c>
      <c r="N70" s="5">
        <v>28.19788932800293</v>
      </c>
      <c r="O70" s="26">
        <v>34.325996398925781</v>
      </c>
      <c r="P70" s="26">
        <v>28.402746200561523</v>
      </c>
      <c r="Q70" s="5" t="s">
        <v>419</v>
      </c>
    </row>
    <row r="71" spans="1:17" x14ac:dyDescent="0.15">
      <c r="A71" s="26" t="s">
        <v>321</v>
      </c>
      <c r="B71" s="26" t="s">
        <v>323</v>
      </c>
      <c r="C71" s="28">
        <v>27.923383712768555</v>
      </c>
      <c r="D71" s="5">
        <v>38.013603210449219</v>
      </c>
      <c r="E71" s="5">
        <v>36.294597625732422</v>
      </c>
      <c r="F71" s="5">
        <v>31.157169342041016</v>
      </c>
      <c r="G71" s="26" t="s">
        <v>419</v>
      </c>
      <c r="H71" s="5">
        <v>33.646335601806641</v>
      </c>
      <c r="I71" s="26">
        <v>35.567474365234375</v>
      </c>
      <c r="J71" s="26">
        <v>36.531856536865234</v>
      </c>
      <c r="K71" s="26">
        <v>28.952568054199219</v>
      </c>
      <c r="L71" s="5" t="s">
        <v>419</v>
      </c>
      <c r="M71" s="5">
        <v>27.840358734130859</v>
      </c>
      <c r="N71" s="5">
        <v>31.309967041015625</v>
      </c>
      <c r="O71" s="26" t="s">
        <v>419</v>
      </c>
      <c r="P71" s="26">
        <v>32.432693481445312</v>
      </c>
      <c r="Q71" s="5" t="s">
        <v>419</v>
      </c>
    </row>
    <row r="72" spans="1:17" x14ac:dyDescent="0.15">
      <c r="A72" s="26" t="s">
        <v>325</v>
      </c>
      <c r="B72" s="26" t="s">
        <v>327</v>
      </c>
      <c r="C72" s="28">
        <v>37.51495361328125</v>
      </c>
      <c r="D72" s="5" t="s">
        <v>419</v>
      </c>
      <c r="E72" s="5" t="s">
        <v>419</v>
      </c>
      <c r="F72" s="5">
        <v>32.808940887451172</v>
      </c>
      <c r="G72" s="26" t="s">
        <v>419</v>
      </c>
      <c r="H72" s="5">
        <v>34.559589385986328</v>
      </c>
      <c r="I72" s="26" t="s">
        <v>419</v>
      </c>
      <c r="J72" s="26" t="s">
        <v>419</v>
      </c>
      <c r="K72" s="26">
        <v>31.47991943359375</v>
      </c>
      <c r="L72" s="5" t="s">
        <v>419</v>
      </c>
      <c r="M72" s="5">
        <v>29.510156631469727</v>
      </c>
      <c r="N72" s="5">
        <v>33.540241241455078</v>
      </c>
      <c r="O72" s="26" t="s">
        <v>419</v>
      </c>
      <c r="P72" s="26">
        <v>33.143302917480469</v>
      </c>
      <c r="Q72" s="5">
        <v>39.014541625976562</v>
      </c>
    </row>
    <row r="73" spans="1:17" x14ac:dyDescent="0.15">
      <c r="A73" s="26" t="s">
        <v>329</v>
      </c>
      <c r="B73" s="26" t="s">
        <v>331</v>
      </c>
      <c r="C73" s="28">
        <v>22.399801254272461</v>
      </c>
      <c r="D73" s="5">
        <v>39.909389495849609</v>
      </c>
      <c r="E73" s="5">
        <v>35.266921997070312</v>
      </c>
      <c r="F73" s="5">
        <v>30.764265060424805</v>
      </c>
      <c r="G73" s="26" t="s">
        <v>419</v>
      </c>
      <c r="H73" s="5">
        <v>33.888713836669922</v>
      </c>
      <c r="I73" s="26" t="s">
        <v>419</v>
      </c>
      <c r="J73" s="26">
        <v>33.606243133544922</v>
      </c>
      <c r="K73" s="26">
        <v>29.936733245849609</v>
      </c>
      <c r="L73" s="5" t="s">
        <v>419</v>
      </c>
      <c r="M73" s="5">
        <v>27.447416305541992</v>
      </c>
      <c r="N73" s="5">
        <v>29.758640289306641</v>
      </c>
      <c r="O73" s="26" t="s">
        <v>419</v>
      </c>
      <c r="P73" s="26">
        <v>30.228658676147461</v>
      </c>
      <c r="Q73" s="5" t="s">
        <v>419</v>
      </c>
    </row>
    <row r="74" spans="1:17" x14ac:dyDescent="0.15">
      <c r="A74" s="26" t="s">
        <v>333</v>
      </c>
      <c r="B74" s="26" t="s">
        <v>335</v>
      </c>
      <c r="C74" s="28">
        <v>16.054027557373047</v>
      </c>
      <c r="D74" s="5">
        <v>30.518098831176758</v>
      </c>
      <c r="E74" s="5">
        <v>25.315841674804688</v>
      </c>
      <c r="F74" s="5">
        <v>20.937538146972656</v>
      </c>
      <c r="G74" s="26">
        <v>34.2318115234375</v>
      </c>
      <c r="H74" s="5">
        <v>30.797718048095703</v>
      </c>
      <c r="I74" s="26">
        <v>30.433443069458008</v>
      </c>
      <c r="J74" s="26">
        <v>33.656352996826172</v>
      </c>
      <c r="K74" s="26">
        <v>20.531370162963867</v>
      </c>
      <c r="L74" s="5">
        <v>27.473981857299805</v>
      </c>
      <c r="M74" s="5">
        <v>17.966270446777344</v>
      </c>
      <c r="N74" s="5">
        <v>19.639228820800781</v>
      </c>
      <c r="O74" s="26">
        <v>26.256889343261719</v>
      </c>
      <c r="P74" s="26">
        <v>19.755647659301758</v>
      </c>
      <c r="Q74" s="5">
        <v>32.096172332763672</v>
      </c>
    </row>
    <row r="75" spans="1:17" x14ac:dyDescent="0.15">
      <c r="A75" s="26" t="s">
        <v>337</v>
      </c>
      <c r="B75" s="26" t="s">
        <v>339</v>
      </c>
      <c r="C75" s="28">
        <v>25.136550903320312</v>
      </c>
      <c r="D75" s="5" t="s">
        <v>419</v>
      </c>
      <c r="E75" s="5">
        <v>32.605873107910156</v>
      </c>
      <c r="F75" s="5">
        <v>27.565450668334961</v>
      </c>
      <c r="G75" s="26" t="s">
        <v>419</v>
      </c>
      <c r="H75" s="5">
        <v>33.56634521484375</v>
      </c>
      <c r="I75" s="26" t="s">
        <v>419</v>
      </c>
      <c r="J75" s="26">
        <v>34.013439178466797</v>
      </c>
      <c r="K75" s="26">
        <v>26.327714920043945</v>
      </c>
      <c r="L75" s="5" t="s">
        <v>419</v>
      </c>
      <c r="M75" s="5">
        <v>24.555742263793945</v>
      </c>
      <c r="N75" s="5">
        <v>27.20799446105957</v>
      </c>
      <c r="O75" s="26">
        <v>33.219638824462891</v>
      </c>
      <c r="P75" s="26">
        <v>27.194732666015625</v>
      </c>
      <c r="Q75" s="5" t="s">
        <v>419</v>
      </c>
    </row>
    <row r="76" spans="1:17" x14ac:dyDescent="0.15">
      <c r="A76" s="26" t="s">
        <v>341</v>
      </c>
      <c r="B76" s="26" t="s">
        <v>343</v>
      </c>
      <c r="C76" s="28">
        <v>23.219581604003906</v>
      </c>
      <c r="D76" s="5" t="s">
        <v>419</v>
      </c>
      <c r="E76" s="5">
        <v>31.877851486206055</v>
      </c>
      <c r="F76" s="5">
        <v>28.574140548706055</v>
      </c>
      <c r="G76" s="26" t="s">
        <v>419</v>
      </c>
      <c r="H76" s="5">
        <v>35.139774322509766</v>
      </c>
      <c r="I76" s="26">
        <v>34.125888824462891</v>
      </c>
      <c r="J76" s="26">
        <v>35.337657928466797</v>
      </c>
      <c r="K76" s="26">
        <v>27.362445831298828</v>
      </c>
      <c r="L76" s="5">
        <v>33.868125915527344</v>
      </c>
      <c r="M76" s="5">
        <v>25.429172515869141</v>
      </c>
      <c r="N76" s="5">
        <v>27.420516967773438</v>
      </c>
      <c r="O76" s="26">
        <v>32.60986328125</v>
      </c>
      <c r="P76" s="26">
        <v>27.986783981323242</v>
      </c>
      <c r="Q76" s="5">
        <v>35.407447814941406</v>
      </c>
    </row>
    <row r="77" spans="1:17" x14ac:dyDescent="0.15">
      <c r="A77" s="26" t="s">
        <v>345</v>
      </c>
      <c r="B77" s="26" t="s">
        <v>347</v>
      </c>
      <c r="C77" s="28">
        <v>21.358381271362305</v>
      </c>
      <c r="D77" s="5">
        <v>33.686756134033203</v>
      </c>
      <c r="E77" s="5">
        <v>30.422327041625977</v>
      </c>
      <c r="F77" s="5">
        <v>26.27593994140625</v>
      </c>
      <c r="G77" s="26">
        <v>34.883792877197266</v>
      </c>
      <c r="H77" s="5">
        <v>34.382938385009766</v>
      </c>
      <c r="I77" s="26">
        <v>31.79881477355957</v>
      </c>
      <c r="J77" s="26">
        <v>32.621631622314453</v>
      </c>
      <c r="K77" s="26">
        <v>26.253814697265625</v>
      </c>
      <c r="L77" s="5">
        <v>30.838705062866211</v>
      </c>
      <c r="M77" s="5">
        <v>23.909841537475586</v>
      </c>
      <c r="N77" s="5">
        <v>25.493194580078125</v>
      </c>
      <c r="O77" s="26">
        <v>30.92548942565918</v>
      </c>
      <c r="P77" s="26">
        <v>25.995283126831055</v>
      </c>
      <c r="Q77" s="5" t="s">
        <v>419</v>
      </c>
    </row>
    <row r="78" spans="1:17" x14ac:dyDescent="0.15">
      <c r="A78" s="26" t="s">
        <v>349</v>
      </c>
      <c r="B78" s="26" t="s">
        <v>351</v>
      </c>
      <c r="C78" s="28">
        <v>26.773292541503906</v>
      </c>
      <c r="D78" s="5">
        <v>39.842536926269531</v>
      </c>
      <c r="E78" s="5">
        <v>32.970596313476562</v>
      </c>
      <c r="F78" s="5">
        <v>29.616867065429688</v>
      </c>
      <c r="G78" s="26" t="s">
        <v>419</v>
      </c>
      <c r="H78" s="5">
        <v>32.977886199951172</v>
      </c>
      <c r="I78" s="26">
        <v>34.627155303955078</v>
      </c>
      <c r="J78" s="26" t="s">
        <v>419</v>
      </c>
      <c r="K78" s="26">
        <v>28.425014495849609</v>
      </c>
      <c r="L78" s="5">
        <v>33.247402191162109</v>
      </c>
      <c r="M78" s="5">
        <v>27.199884414672852</v>
      </c>
      <c r="N78" s="5">
        <v>28.785484313964844</v>
      </c>
      <c r="O78" s="26">
        <v>33.313674926757812</v>
      </c>
      <c r="P78" s="26">
        <v>29.337034225463867</v>
      </c>
      <c r="Q78" s="5">
        <v>39.893878936767578</v>
      </c>
    </row>
    <row r="79" spans="1:17" x14ac:dyDescent="0.15">
      <c r="A79" s="26" t="s">
        <v>353</v>
      </c>
      <c r="B79" s="26" t="s">
        <v>355</v>
      </c>
      <c r="C79" s="28">
        <v>27.172927856445312</v>
      </c>
      <c r="D79" s="5" t="s">
        <v>419</v>
      </c>
      <c r="E79" s="5">
        <v>33.961948394775391</v>
      </c>
      <c r="F79" s="5">
        <v>32.492771148681641</v>
      </c>
      <c r="G79" s="26" t="s">
        <v>419</v>
      </c>
      <c r="H79" s="5" t="s">
        <v>419</v>
      </c>
      <c r="I79" s="26" t="s">
        <v>419</v>
      </c>
      <c r="J79" s="26">
        <v>34.573768615722656</v>
      </c>
      <c r="K79" s="26">
        <v>31.469459533691406</v>
      </c>
      <c r="L79" s="5" t="s">
        <v>419</v>
      </c>
      <c r="M79" s="5">
        <v>28.93644905090332</v>
      </c>
      <c r="N79" s="5">
        <v>31.961147308349609</v>
      </c>
      <c r="O79" s="26" t="s">
        <v>419</v>
      </c>
      <c r="P79" s="26">
        <v>31.204166412353516</v>
      </c>
      <c r="Q79" s="5" t="s">
        <v>419</v>
      </c>
    </row>
    <row r="80" spans="1:17" x14ac:dyDescent="0.15">
      <c r="A80" s="26" t="s">
        <v>357</v>
      </c>
      <c r="B80" s="26" t="s">
        <v>359</v>
      </c>
      <c r="C80" s="28">
        <v>25.316390991210938</v>
      </c>
      <c r="D80" s="5">
        <v>33.530197143554688</v>
      </c>
      <c r="E80" s="5">
        <v>32.957393646240234</v>
      </c>
      <c r="F80" s="5">
        <v>28.728485107421875</v>
      </c>
      <c r="G80" s="26" t="s">
        <v>419</v>
      </c>
      <c r="H80" s="5">
        <v>33.759757995605469</v>
      </c>
      <c r="I80" s="26">
        <v>33.710601806640625</v>
      </c>
      <c r="J80" s="26" t="s">
        <v>419</v>
      </c>
      <c r="K80" s="26">
        <v>29.144016265869141</v>
      </c>
      <c r="L80" s="5">
        <v>33.798171997070312</v>
      </c>
      <c r="M80" s="5">
        <v>27.259487152099609</v>
      </c>
      <c r="N80" s="5">
        <v>28.788030624389648</v>
      </c>
      <c r="O80" s="26">
        <v>33.000114440917969</v>
      </c>
      <c r="P80" s="26">
        <v>29.456748962402344</v>
      </c>
      <c r="Q80" s="5" t="s">
        <v>419</v>
      </c>
    </row>
    <row r="81" spans="1:17" x14ac:dyDescent="0.15">
      <c r="A81" s="26" t="s">
        <v>361</v>
      </c>
      <c r="B81" s="26" t="s">
        <v>363</v>
      </c>
      <c r="C81" s="28">
        <v>34.956958770751953</v>
      </c>
      <c r="D81" s="5">
        <v>39.694461822509766</v>
      </c>
      <c r="E81" s="5">
        <v>39.80230712890625</v>
      </c>
      <c r="F81" s="5">
        <v>32.130496978759766</v>
      </c>
      <c r="G81" s="26">
        <v>37.564598083496094</v>
      </c>
      <c r="H81" s="5">
        <v>33.448265075683594</v>
      </c>
      <c r="I81" s="26" t="s">
        <v>419</v>
      </c>
      <c r="J81" s="26" t="s">
        <v>419</v>
      </c>
      <c r="K81" s="26">
        <v>30.328323364257812</v>
      </c>
      <c r="L81" s="5" t="s">
        <v>419</v>
      </c>
      <c r="M81" s="5">
        <v>27.855133056640625</v>
      </c>
      <c r="N81" s="5">
        <v>31.254117965698242</v>
      </c>
      <c r="O81" s="26" t="s">
        <v>419</v>
      </c>
      <c r="P81" s="26">
        <v>31.154916763305664</v>
      </c>
      <c r="Q81" s="5" t="s">
        <v>419</v>
      </c>
    </row>
    <row r="82" spans="1:17" x14ac:dyDescent="0.15">
      <c r="A82" s="26" t="s">
        <v>365</v>
      </c>
      <c r="B82" s="26" t="s">
        <v>367</v>
      </c>
      <c r="C82" s="28">
        <v>37.730190277099609</v>
      </c>
      <c r="D82" s="5" t="s">
        <v>419</v>
      </c>
      <c r="E82" s="5">
        <v>36.659782409667969</v>
      </c>
      <c r="F82" s="5">
        <v>32.363960266113281</v>
      </c>
      <c r="G82" s="26" t="s">
        <v>419</v>
      </c>
      <c r="H82" s="5" t="s">
        <v>419</v>
      </c>
      <c r="I82" s="26" t="s">
        <v>419</v>
      </c>
      <c r="J82" s="26">
        <v>33.452449798583984</v>
      </c>
      <c r="K82" s="26">
        <v>31.489280700683594</v>
      </c>
      <c r="L82" s="5" t="s">
        <v>419</v>
      </c>
      <c r="M82" s="5">
        <v>28.410306930541992</v>
      </c>
      <c r="N82" s="5">
        <v>32.459766387939453</v>
      </c>
      <c r="O82" s="26">
        <v>38.083194732666016</v>
      </c>
      <c r="P82" s="26">
        <v>33.347980499267578</v>
      </c>
      <c r="Q82" s="5" t="s">
        <v>419</v>
      </c>
    </row>
    <row r="83" spans="1:17" x14ac:dyDescent="0.15">
      <c r="A83" s="26" t="s">
        <v>369</v>
      </c>
      <c r="B83" s="26" t="s">
        <v>371</v>
      </c>
      <c r="C83" s="28" t="s">
        <v>419</v>
      </c>
      <c r="D83" s="5" t="s">
        <v>419</v>
      </c>
      <c r="E83" s="5" t="s">
        <v>419</v>
      </c>
      <c r="F83" s="5">
        <v>32.986454010009766</v>
      </c>
      <c r="G83" s="26" t="s">
        <v>419</v>
      </c>
      <c r="H83" s="5">
        <v>32.829624176025391</v>
      </c>
      <c r="I83" s="26">
        <v>34.436618804931641</v>
      </c>
      <c r="J83" s="26">
        <v>33.976428985595703</v>
      </c>
      <c r="K83" s="26">
        <v>31.247137069702148</v>
      </c>
      <c r="L83" s="5" t="s">
        <v>419</v>
      </c>
      <c r="M83" s="5">
        <v>30.169309616088867</v>
      </c>
      <c r="N83" s="5">
        <v>34.18475341796875</v>
      </c>
      <c r="O83" s="26">
        <v>35.335277557373047</v>
      </c>
      <c r="P83" s="26">
        <v>33.458259582519531</v>
      </c>
      <c r="Q83" s="5" t="s">
        <v>419</v>
      </c>
    </row>
    <row r="84" spans="1:17" x14ac:dyDescent="0.15">
      <c r="A84" s="26" t="s">
        <v>373</v>
      </c>
      <c r="B84" s="26" t="s">
        <v>375</v>
      </c>
      <c r="C84" s="28">
        <v>29.015129089355469</v>
      </c>
      <c r="D84" s="5" t="s">
        <v>419</v>
      </c>
      <c r="E84" s="5">
        <v>33.597866058349609</v>
      </c>
      <c r="F84" s="5">
        <v>30.30560302734375</v>
      </c>
      <c r="G84" s="26">
        <v>39.310947418212891</v>
      </c>
      <c r="H84" s="5">
        <v>38.318470001220703</v>
      </c>
      <c r="I84" s="26">
        <v>33.779678344726562</v>
      </c>
      <c r="J84" s="26">
        <v>32.581161499023438</v>
      </c>
      <c r="K84" s="26">
        <v>29.59901237487793</v>
      </c>
      <c r="L84" s="5">
        <v>39.146881103515625</v>
      </c>
      <c r="M84" s="5">
        <v>27.77869987487793</v>
      </c>
      <c r="N84" s="5">
        <v>30.468048095703125</v>
      </c>
      <c r="O84" s="26" t="s">
        <v>419</v>
      </c>
      <c r="P84" s="26">
        <v>30.315912246704102</v>
      </c>
      <c r="Q84" s="5" t="s">
        <v>419</v>
      </c>
    </row>
    <row r="85" spans="1:17" x14ac:dyDescent="0.15">
      <c r="A85" s="26" t="s">
        <v>377</v>
      </c>
      <c r="B85" s="26" t="s">
        <v>379</v>
      </c>
      <c r="C85" s="28">
        <v>25.944269180297852</v>
      </c>
      <c r="D85" s="5">
        <v>35.808223724365234</v>
      </c>
      <c r="E85" s="5">
        <v>34.6614990234375</v>
      </c>
      <c r="F85" s="5">
        <v>30.53361701965332</v>
      </c>
      <c r="G85" s="26">
        <v>36.735164642333984</v>
      </c>
      <c r="H85" s="5">
        <v>35.087963104248047</v>
      </c>
      <c r="I85" s="26">
        <v>36.926494598388672</v>
      </c>
      <c r="J85" s="26">
        <v>36.698192596435547</v>
      </c>
      <c r="K85" s="26">
        <v>30.780969619750977</v>
      </c>
      <c r="L85" s="5">
        <v>34.245460510253906</v>
      </c>
      <c r="M85" s="5">
        <v>28.25151252746582</v>
      </c>
      <c r="N85" s="5">
        <v>29.511798858642578</v>
      </c>
      <c r="O85" s="26">
        <v>35.482082366943359</v>
      </c>
      <c r="P85" s="26">
        <v>30.295354843139648</v>
      </c>
      <c r="Q85" s="5">
        <v>36.928596496582031</v>
      </c>
    </row>
    <row r="86" spans="1:17" x14ac:dyDescent="0.15">
      <c r="A86" s="26" t="s">
        <v>381</v>
      </c>
      <c r="B86" s="26" t="s">
        <v>383</v>
      </c>
      <c r="C86" s="28">
        <v>23.416631698608398</v>
      </c>
      <c r="D86" s="5">
        <v>35.548416137695312</v>
      </c>
      <c r="E86" s="5">
        <v>31.660495758056641</v>
      </c>
      <c r="F86" s="5">
        <v>27.38538932800293</v>
      </c>
      <c r="G86" s="26">
        <v>36.113201141357422</v>
      </c>
      <c r="H86" s="5">
        <v>32.33172607421875</v>
      </c>
      <c r="I86" s="26">
        <v>32.743278503417969</v>
      </c>
      <c r="J86" s="26">
        <v>34.008018493652344</v>
      </c>
      <c r="K86" s="26">
        <v>26.906610488891602</v>
      </c>
      <c r="L86" s="5">
        <v>32.771297454833984</v>
      </c>
      <c r="M86" s="5">
        <v>25.80975341796875</v>
      </c>
      <c r="N86" s="5">
        <v>27.012680053710938</v>
      </c>
      <c r="O86" s="26">
        <v>30.756492614746094</v>
      </c>
      <c r="P86" s="26">
        <v>27.62419319152832</v>
      </c>
      <c r="Q86" s="5" t="s">
        <v>419</v>
      </c>
    </row>
    <row r="87" spans="1:17" x14ac:dyDescent="0.15">
      <c r="A87" s="26" t="s">
        <v>385</v>
      </c>
      <c r="B87" s="26" t="s">
        <v>387</v>
      </c>
      <c r="C87" s="28">
        <v>17.362205505371094</v>
      </c>
      <c r="D87" s="5">
        <v>33.631656646728516</v>
      </c>
      <c r="E87" s="5">
        <v>28.257932662963867</v>
      </c>
      <c r="F87" s="5">
        <v>22.988866806030273</v>
      </c>
      <c r="G87" s="26">
        <v>36.165542602539062</v>
      </c>
      <c r="H87" s="5">
        <v>31.352046966552734</v>
      </c>
      <c r="I87" s="26">
        <v>31.506711959838867</v>
      </c>
      <c r="J87" s="26">
        <v>33.625431060791016</v>
      </c>
      <c r="K87" s="26">
        <v>22.640634536743164</v>
      </c>
      <c r="L87" s="5">
        <v>29.570341110229492</v>
      </c>
      <c r="M87" s="5">
        <v>19.682559967041016</v>
      </c>
      <c r="N87" s="5">
        <v>21.685556411743164</v>
      </c>
      <c r="O87" s="26">
        <v>28.378446578979492</v>
      </c>
      <c r="P87" s="26">
        <v>21.997108459472656</v>
      </c>
      <c r="Q87" s="5">
        <v>33.939804077148438</v>
      </c>
    </row>
    <row r="88" spans="1:17" x14ac:dyDescent="0.15">
      <c r="A88" s="26" t="s">
        <v>389</v>
      </c>
      <c r="B88" s="26" t="s">
        <v>391</v>
      </c>
      <c r="C88" s="28">
        <v>16.749477386474609</v>
      </c>
      <c r="D88" s="5">
        <v>38.332046508789062</v>
      </c>
      <c r="E88" s="5">
        <v>29.819952011108398</v>
      </c>
      <c r="F88" s="5">
        <v>23.653955459594727</v>
      </c>
      <c r="G88" s="26">
        <v>39.050693511962891</v>
      </c>
      <c r="H88" s="5">
        <v>37.627079010009766</v>
      </c>
      <c r="I88" s="26">
        <v>34.914890289306641</v>
      </c>
      <c r="J88" s="26">
        <v>33.252937316894531</v>
      </c>
      <c r="K88" s="26">
        <v>20.826879501342773</v>
      </c>
      <c r="L88" s="5">
        <v>30.733842849731445</v>
      </c>
      <c r="M88" s="5">
        <v>18.999187469482422</v>
      </c>
      <c r="N88" s="5">
        <v>21.70124626159668</v>
      </c>
      <c r="O88" s="26">
        <v>31.704767227172852</v>
      </c>
      <c r="P88" s="26">
        <v>22.280387878417969</v>
      </c>
      <c r="Q88" s="5">
        <v>39.720226287841797</v>
      </c>
    </row>
    <row r="89" spans="1:17" x14ac:dyDescent="0.15">
      <c r="A89" s="26" t="s">
        <v>393</v>
      </c>
      <c r="B89" s="26" t="s">
        <v>395</v>
      </c>
      <c r="C89" s="28">
        <v>17.540504455566406</v>
      </c>
      <c r="D89" s="5">
        <v>32.946826934814453</v>
      </c>
      <c r="E89" s="5">
        <v>28.859645843505859</v>
      </c>
      <c r="F89" s="5">
        <v>26.179115295410156</v>
      </c>
      <c r="G89" s="26">
        <v>33.521511077880859</v>
      </c>
      <c r="H89" s="5">
        <v>28.52928352355957</v>
      </c>
      <c r="I89" s="26">
        <v>30.804672241210938</v>
      </c>
      <c r="J89" s="26">
        <v>28.158157348632812</v>
      </c>
      <c r="K89" s="26">
        <v>24.545148849487305</v>
      </c>
      <c r="L89" s="5">
        <v>33.758247375488281</v>
      </c>
      <c r="M89" s="5">
        <v>21.914728164672852</v>
      </c>
      <c r="N89" s="5">
        <v>24.481029510498047</v>
      </c>
      <c r="O89" s="26">
        <v>31.464235305786133</v>
      </c>
      <c r="P89" s="26">
        <v>25.146640777587891</v>
      </c>
      <c r="Q89" s="5">
        <v>34.291713714599609</v>
      </c>
    </row>
    <row r="90" spans="1:17" x14ac:dyDescent="0.15">
      <c r="A90" s="26" t="s">
        <v>397</v>
      </c>
      <c r="B90" s="26" t="s">
        <v>399</v>
      </c>
      <c r="C90" s="28">
        <v>23.340167999267578</v>
      </c>
      <c r="D90" s="5" t="s">
        <v>419</v>
      </c>
      <c r="E90" s="5">
        <v>32.887302398681641</v>
      </c>
      <c r="F90" s="5">
        <v>28.642572402954102</v>
      </c>
      <c r="G90" s="26" t="s">
        <v>419</v>
      </c>
      <c r="H90" s="5">
        <v>34.219509124755859</v>
      </c>
      <c r="I90" s="26">
        <v>35.578468322753906</v>
      </c>
      <c r="J90" s="26">
        <v>35.166828155517578</v>
      </c>
      <c r="K90" s="26">
        <v>27.944766998291016</v>
      </c>
      <c r="L90" s="5">
        <v>34.162590026855469</v>
      </c>
      <c r="M90" s="5">
        <v>25.505804061889648</v>
      </c>
      <c r="N90" s="5">
        <v>27.211639404296875</v>
      </c>
      <c r="O90" s="26">
        <v>33.550609588623047</v>
      </c>
      <c r="P90" s="26">
        <v>27.475461959838867</v>
      </c>
      <c r="Q90" s="5" t="s">
        <v>419</v>
      </c>
    </row>
    <row r="91" spans="1:17" x14ac:dyDescent="0.15">
      <c r="A91" s="26" t="s">
        <v>401</v>
      </c>
      <c r="B91" s="26" t="s">
        <v>403</v>
      </c>
      <c r="C91" s="28">
        <v>17.850824356079102</v>
      </c>
      <c r="D91" s="5">
        <v>36.574962615966797</v>
      </c>
      <c r="E91" s="5">
        <v>29.98710823059082</v>
      </c>
      <c r="F91" s="5">
        <v>24.989818572998047</v>
      </c>
      <c r="G91" s="26" t="s">
        <v>419</v>
      </c>
      <c r="H91" s="5">
        <v>31.695428848266602</v>
      </c>
      <c r="I91" s="26">
        <v>32.712421417236328</v>
      </c>
      <c r="J91" s="26">
        <v>32.314247131347656</v>
      </c>
      <c r="K91" s="26">
        <v>24.14094352722168</v>
      </c>
      <c r="L91" s="5">
        <v>32.189388275146484</v>
      </c>
      <c r="M91" s="5">
        <v>21.57275390625</v>
      </c>
      <c r="N91" s="5">
        <v>22.982078552246094</v>
      </c>
      <c r="O91" s="26">
        <v>30.277137756347656</v>
      </c>
      <c r="P91" s="26">
        <v>23.664623260498047</v>
      </c>
      <c r="Q91" s="5">
        <v>33.255874633789062</v>
      </c>
    </row>
    <row r="92" spans="1:17" x14ac:dyDescent="0.15">
      <c r="A92" s="26" t="s">
        <v>405</v>
      </c>
      <c r="B92" s="26" t="s">
        <v>407</v>
      </c>
      <c r="C92" s="28" t="s">
        <v>419</v>
      </c>
      <c r="D92" s="5" t="s">
        <v>419</v>
      </c>
      <c r="E92" s="5" t="s">
        <v>419</v>
      </c>
      <c r="F92" s="5">
        <v>33.954513549804688</v>
      </c>
      <c r="G92" s="26">
        <v>35.071372985839844</v>
      </c>
      <c r="H92" s="5">
        <v>34.754550933837891</v>
      </c>
      <c r="I92" s="26" t="s">
        <v>419</v>
      </c>
      <c r="J92" s="26">
        <v>34.532974243164062</v>
      </c>
      <c r="K92" s="26" t="s">
        <v>419</v>
      </c>
      <c r="L92" s="5" t="s">
        <v>419</v>
      </c>
      <c r="M92" s="5" t="s">
        <v>419</v>
      </c>
      <c r="N92" s="5" t="s">
        <v>419</v>
      </c>
      <c r="O92" s="26" t="s">
        <v>419</v>
      </c>
      <c r="P92" s="26">
        <v>37.780281066894531</v>
      </c>
      <c r="Q92" s="5" t="s">
        <v>419</v>
      </c>
    </row>
    <row r="93" spans="1:17" x14ac:dyDescent="0.15">
      <c r="A93" s="26" t="s">
        <v>409</v>
      </c>
      <c r="B93" s="26" t="s">
        <v>410</v>
      </c>
      <c r="C93" s="28">
        <v>20.168153762817383</v>
      </c>
      <c r="D93" s="5">
        <v>21.33404541015625</v>
      </c>
      <c r="E93" s="5">
        <v>21.940813064575195</v>
      </c>
      <c r="F93" s="5">
        <v>21.173870086669922</v>
      </c>
      <c r="G93" s="26">
        <v>22.431591033935547</v>
      </c>
      <c r="H93" s="5">
        <v>21.826799392700195</v>
      </c>
      <c r="I93" s="26">
        <v>21.818090438842773</v>
      </c>
      <c r="J93" s="26">
        <v>24.113399505615234</v>
      </c>
      <c r="K93" s="26">
        <v>21.875389099121094</v>
      </c>
      <c r="L93" s="5">
        <v>21.550266265869141</v>
      </c>
      <c r="M93" s="5">
        <v>21.597545623779297</v>
      </c>
      <c r="N93" s="5">
        <v>21.343530654907227</v>
      </c>
      <c r="O93" s="26">
        <v>22.187931060791016</v>
      </c>
      <c r="P93" s="26">
        <v>21.946004867553711</v>
      </c>
      <c r="Q93" s="5">
        <v>21.94737434387207</v>
      </c>
    </row>
    <row r="94" spans="1:17" x14ac:dyDescent="0.15">
      <c r="A94" s="26" t="s">
        <v>412</v>
      </c>
      <c r="B94" s="26" t="s">
        <v>410</v>
      </c>
      <c r="C94" s="28">
        <v>20.117542266845703</v>
      </c>
      <c r="D94" s="5">
        <v>21.32390022277832</v>
      </c>
      <c r="E94" s="5">
        <v>21.801467895507812</v>
      </c>
      <c r="F94" s="5">
        <v>21.013387680053711</v>
      </c>
      <c r="G94" s="26">
        <v>22.38347053527832</v>
      </c>
      <c r="H94" s="5">
        <v>21.770364761352539</v>
      </c>
      <c r="I94" s="26">
        <v>21.807548522949219</v>
      </c>
      <c r="J94" s="26">
        <v>23.992082595825195</v>
      </c>
      <c r="K94" s="26">
        <v>21.822027206420898</v>
      </c>
      <c r="L94" s="5">
        <v>21.481918334960938</v>
      </c>
      <c r="M94" s="5">
        <v>21.523612976074219</v>
      </c>
      <c r="N94" s="5">
        <v>21.32826042175293</v>
      </c>
      <c r="O94" s="26">
        <v>22.151128768920898</v>
      </c>
      <c r="P94" s="26">
        <v>21.944934844970703</v>
      </c>
      <c r="Q94" s="5">
        <v>21.898088455200195</v>
      </c>
    </row>
    <row r="95" spans="1:17" x14ac:dyDescent="0.15">
      <c r="A95" s="26" t="s">
        <v>413</v>
      </c>
      <c r="B95" s="26" t="s">
        <v>410</v>
      </c>
      <c r="C95" s="28">
        <v>19.922267913818359</v>
      </c>
      <c r="D95" s="5">
        <v>21.236555099487305</v>
      </c>
      <c r="E95" s="5">
        <v>21.801113128662109</v>
      </c>
      <c r="F95" s="5">
        <v>20.906780242919922</v>
      </c>
      <c r="G95" s="26">
        <v>22.305233001708984</v>
      </c>
      <c r="H95" s="5">
        <v>21.817279815673828</v>
      </c>
      <c r="I95" s="26">
        <v>21.776275634765625</v>
      </c>
      <c r="J95" s="26">
        <v>23.992467880249023</v>
      </c>
      <c r="K95" s="26">
        <v>21.814338684082031</v>
      </c>
      <c r="L95" s="5">
        <v>21.424057006835938</v>
      </c>
      <c r="M95" s="5">
        <v>21.538213729858398</v>
      </c>
      <c r="N95" s="5">
        <v>21.252561569213867</v>
      </c>
      <c r="O95" s="26">
        <v>21.975570678710938</v>
      </c>
      <c r="P95" s="26">
        <v>21.885173797607422</v>
      </c>
      <c r="Q95" s="5">
        <v>21.895851135253906</v>
      </c>
    </row>
    <row r="96" spans="1:17" x14ac:dyDescent="0.15">
      <c r="A96" s="26" t="s">
        <v>414</v>
      </c>
      <c r="B96" s="26" t="s">
        <v>410</v>
      </c>
      <c r="C96" s="28">
        <v>19.663175582885742</v>
      </c>
      <c r="D96" s="5">
        <v>19.426763534545898</v>
      </c>
      <c r="E96" s="5">
        <v>19.467807769775391</v>
      </c>
      <c r="F96" s="5">
        <v>18.847743988037109</v>
      </c>
      <c r="G96" s="26">
        <v>20.101390838623047</v>
      </c>
      <c r="H96" s="5">
        <v>19.392736434936523</v>
      </c>
      <c r="I96" s="26">
        <v>19.570898056030273</v>
      </c>
      <c r="J96" s="26">
        <v>19.438444137573242</v>
      </c>
      <c r="K96" s="26">
        <v>19.858320236206055</v>
      </c>
      <c r="L96" s="5">
        <v>18.920221328735352</v>
      </c>
      <c r="M96" s="5">
        <v>19.236011505126953</v>
      </c>
      <c r="N96" s="5">
        <v>19.129024505615234</v>
      </c>
      <c r="O96" s="26">
        <v>19.535968780517578</v>
      </c>
      <c r="P96" s="26">
        <v>20.90031623840332</v>
      </c>
      <c r="Q96" s="5">
        <v>19.485084533691406</v>
      </c>
    </row>
    <row r="97" spans="1:17" x14ac:dyDescent="0.15">
      <c r="A97" s="26" t="s">
        <v>416</v>
      </c>
      <c r="B97" s="26" t="s">
        <v>410</v>
      </c>
      <c r="C97" s="28">
        <v>19.802629470825195</v>
      </c>
      <c r="D97" s="5">
        <v>19.500778198242188</v>
      </c>
      <c r="E97" s="5">
        <v>19.747373580932617</v>
      </c>
      <c r="F97" s="5">
        <v>19.295495986938477</v>
      </c>
      <c r="G97" s="26">
        <v>20.261890411376953</v>
      </c>
      <c r="H97" s="5">
        <v>19.593626022338867</v>
      </c>
      <c r="I97" s="26">
        <v>19.81317138671875</v>
      </c>
      <c r="J97" s="26">
        <v>19.482650756835938</v>
      </c>
      <c r="K97" s="26">
        <v>20.020143508911133</v>
      </c>
      <c r="L97" s="5">
        <v>19.353010177612305</v>
      </c>
      <c r="M97" s="5">
        <v>19.555421829223633</v>
      </c>
      <c r="N97" s="5">
        <v>19.545652389526367</v>
      </c>
      <c r="O97" s="26">
        <v>19.722789764404297</v>
      </c>
      <c r="P97" s="26">
        <v>19.97795295715332</v>
      </c>
      <c r="Q97" s="5">
        <v>19.686002731323242</v>
      </c>
    </row>
    <row r="98" spans="1:17" x14ac:dyDescent="0.15">
      <c r="A98" s="26" t="s">
        <v>417</v>
      </c>
      <c r="B98" s="26" t="s">
        <v>410</v>
      </c>
      <c r="C98" s="28">
        <v>20.245059967041016</v>
      </c>
      <c r="D98" s="5">
        <v>19.782787322998047</v>
      </c>
      <c r="E98" s="5">
        <v>20.001255035400391</v>
      </c>
      <c r="F98" s="5">
        <v>19.607732772827148</v>
      </c>
      <c r="G98" s="26">
        <v>20.402730941772461</v>
      </c>
      <c r="H98" s="5">
        <v>19.911705017089844</v>
      </c>
      <c r="I98" s="26">
        <v>19.982847213745117</v>
      </c>
      <c r="J98" s="26">
        <v>19.816984176635742</v>
      </c>
      <c r="K98" s="26">
        <v>20.163814544677734</v>
      </c>
      <c r="L98" s="5">
        <v>19.614307403564453</v>
      </c>
      <c r="M98" s="5">
        <v>19.763818740844727</v>
      </c>
      <c r="N98" s="5">
        <v>19.643939971923828</v>
      </c>
      <c r="O98" s="26">
        <v>19.878612518310547</v>
      </c>
      <c r="P98" s="26">
        <v>20.375114440917969</v>
      </c>
      <c r="Q98" s="5">
        <v>19.940275192260742</v>
      </c>
    </row>
  </sheetData>
  <mergeCells count="4">
    <mergeCell ref="D1:G1"/>
    <mergeCell ref="H1:J1"/>
    <mergeCell ref="K1:N1"/>
    <mergeCell ref="O1:Q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I91" sqref="I91"/>
    </sheetView>
  </sheetViews>
  <sheetFormatPr baseColWidth="10" defaultColWidth="10.83203125" defaultRowHeight="13" x14ac:dyDescent="0.2"/>
  <cols>
    <col min="1" max="1" width="12.6640625" style="29" bestFit="1" customWidth="1"/>
    <col min="2" max="2" width="8.6640625" style="29" bestFit="1" customWidth="1"/>
    <col min="3" max="3" width="10.83203125" style="30" bestFit="1" customWidth="1"/>
    <col min="4" max="17" width="12.1640625" style="30" bestFit="1" customWidth="1"/>
    <col min="18" max="16384" width="10.83203125" style="29"/>
  </cols>
  <sheetData>
    <row r="1" spans="1:17" x14ac:dyDescent="0.2">
      <c r="A1" s="29" t="s">
        <v>418</v>
      </c>
      <c r="C1" s="30" t="s">
        <v>421</v>
      </c>
      <c r="D1" s="47" t="s">
        <v>5</v>
      </c>
      <c r="E1" s="47"/>
      <c r="F1" s="47"/>
      <c r="G1" s="47"/>
      <c r="H1" s="47" t="s">
        <v>12</v>
      </c>
      <c r="I1" s="47"/>
      <c r="J1" s="47"/>
      <c r="K1" s="47" t="s">
        <v>19</v>
      </c>
      <c r="L1" s="47"/>
      <c r="M1" s="47"/>
      <c r="N1" s="47"/>
      <c r="O1" s="47" t="s">
        <v>25</v>
      </c>
      <c r="P1" s="47"/>
      <c r="Q1" s="47"/>
    </row>
    <row r="2" spans="1:17" ht="14.25" x14ac:dyDescent="0.25">
      <c r="A2" s="27" t="s">
        <v>45</v>
      </c>
      <c r="B2" s="27" t="s">
        <v>47</v>
      </c>
      <c r="C2" s="31" t="s">
        <v>422</v>
      </c>
      <c r="D2" s="30" t="s">
        <v>4</v>
      </c>
      <c r="E2" s="30" t="s">
        <v>6</v>
      </c>
      <c r="F2" s="30" t="s">
        <v>7</v>
      </c>
      <c r="G2" s="30" t="s">
        <v>8</v>
      </c>
      <c r="H2" s="30" t="s">
        <v>11</v>
      </c>
      <c r="I2" s="30" t="s">
        <v>14</v>
      </c>
      <c r="J2" s="30" t="s">
        <v>15</v>
      </c>
      <c r="K2" s="30" t="s">
        <v>18</v>
      </c>
      <c r="L2" s="30" t="s">
        <v>20</v>
      </c>
      <c r="M2" s="30" t="s">
        <v>22</v>
      </c>
      <c r="N2" s="30" t="s">
        <v>23</v>
      </c>
      <c r="O2" s="30" t="s">
        <v>26</v>
      </c>
      <c r="P2" s="30" t="s">
        <v>30</v>
      </c>
      <c r="Q2" s="30" t="s">
        <v>31</v>
      </c>
    </row>
    <row r="3" spans="1:17" x14ac:dyDescent="0.15">
      <c r="A3" s="29" t="s">
        <v>49</v>
      </c>
      <c r="B3" s="29" t="s">
        <v>51</v>
      </c>
      <c r="C3" s="32">
        <v>26.909658432006836</v>
      </c>
      <c r="D3" s="33">
        <v>35</v>
      </c>
      <c r="E3" s="33">
        <v>35</v>
      </c>
      <c r="F3" s="33">
        <v>32.29949951171875</v>
      </c>
      <c r="G3" s="32">
        <v>35</v>
      </c>
      <c r="H3" s="33">
        <v>32.816448211669922</v>
      </c>
      <c r="I3" s="32">
        <v>35</v>
      </c>
      <c r="J3" s="32">
        <v>35</v>
      </c>
      <c r="K3" s="32">
        <v>31.507999420166016</v>
      </c>
      <c r="L3" s="33">
        <v>35</v>
      </c>
      <c r="M3" s="33">
        <v>28.173112869262695</v>
      </c>
      <c r="N3" s="33">
        <v>30.608537673950195</v>
      </c>
      <c r="O3" s="32">
        <v>35</v>
      </c>
      <c r="P3" s="32">
        <v>31.270259857177734</v>
      </c>
      <c r="Q3" s="33">
        <v>35</v>
      </c>
    </row>
    <row r="4" spans="1:17" x14ac:dyDescent="0.15">
      <c r="A4" s="29" t="s">
        <v>53</v>
      </c>
      <c r="B4" s="29" t="s">
        <v>55</v>
      </c>
      <c r="C4" s="32">
        <v>33.385540008544922</v>
      </c>
      <c r="D4" s="33">
        <v>35</v>
      </c>
      <c r="E4" s="33">
        <v>35</v>
      </c>
      <c r="F4" s="33">
        <v>35</v>
      </c>
      <c r="G4" s="32">
        <v>35</v>
      </c>
      <c r="H4" s="33">
        <v>33.380050659179688</v>
      </c>
      <c r="I4" s="32">
        <v>35</v>
      </c>
      <c r="J4" s="32">
        <v>32.829555511474609</v>
      </c>
      <c r="K4" s="32">
        <v>35</v>
      </c>
      <c r="L4" s="33">
        <v>35</v>
      </c>
      <c r="M4" s="33">
        <v>33.161544799804688</v>
      </c>
      <c r="N4" s="33">
        <v>34.885032653808594</v>
      </c>
      <c r="O4" s="32">
        <v>37.241771697998047</v>
      </c>
      <c r="P4" s="32">
        <v>34.997203826904297</v>
      </c>
      <c r="Q4" s="33">
        <v>35</v>
      </c>
    </row>
    <row r="5" spans="1:17" x14ac:dyDescent="0.15">
      <c r="A5" s="29" t="s">
        <v>57</v>
      </c>
      <c r="B5" s="29" t="s">
        <v>59</v>
      </c>
      <c r="C5" s="32">
        <v>22.511995315551758</v>
      </c>
      <c r="D5" s="33">
        <v>35</v>
      </c>
      <c r="E5" s="33">
        <v>33.189620971679688</v>
      </c>
      <c r="F5" s="33">
        <v>28.67402458190918</v>
      </c>
      <c r="G5" s="32">
        <v>35</v>
      </c>
      <c r="H5" s="33">
        <v>33.555400848388672</v>
      </c>
      <c r="I5" s="32">
        <v>32.650791168212891</v>
      </c>
      <c r="J5" s="32">
        <v>32.941074371337891</v>
      </c>
      <c r="K5" s="32">
        <v>29.532257080078125</v>
      </c>
      <c r="L5" s="33">
        <v>32.998523712158203</v>
      </c>
      <c r="M5" s="33">
        <v>26.713535308837891</v>
      </c>
      <c r="N5" s="33">
        <v>27.957839965820312</v>
      </c>
      <c r="O5" s="32">
        <v>32.242935180664062</v>
      </c>
      <c r="P5" s="32">
        <v>28.338081359863281</v>
      </c>
      <c r="Q5" s="33">
        <v>35</v>
      </c>
    </row>
    <row r="6" spans="1:17" x14ac:dyDescent="0.15">
      <c r="A6" s="29" t="s">
        <v>61</v>
      </c>
      <c r="B6" s="29" t="s">
        <v>63</v>
      </c>
      <c r="C6" s="32">
        <v>22.142206192016602</v>
      </c>
      <c r="D6" s="33">
        <v>35</v>
      </c>
      <c r="E6" s="33">
        <v>32.753139495849609</v>
      </c>
      <c r="F6" s="33">
        <v>29.949167251586914</v>
      </c>
      <c r="G6" s="32">
        <v>35</v>
      </c>
      <c r="H6" s="33">
        <v>33.384803771972656</v>
      </c>
      <c r="I6" s="32">
        <v>35</v>
      </c>
      <c r="J6" s="32">
        <v>33.457363128662109</v>
      </c>
      <c r="K6" s="32">
        <v>28.519598007202148</v>
      </c>
      <c r="L6" s="33">
        <v>34.620304107666016</v>
      </c>
      <c r="M6" s="33">
        <v>25.698175430297852</v>
      </c>
      <c r="N6" s="33">
        <v>27.595518112182617</v>
      </c>
      <c r="O6" s="32">
        <v>33.125740051269531</v>
      </c>
      <c r="P6" s="32">
        <v>28.312213897705078</v>
      </c>
      <c r="Q6" s="33">
        <v>35</v>
      </c>
    </row>
    <row r="7" spans="1:17" x14ac:dyDescent="0.15">
      <c r="A7" s="29" t="s">
        <v>65</v>
      </c>
      <c r="B7" s="29" t="s">
        <v>67</v>
      </c>
      <c r="C7" s="32">
        <v>25.986461639404297</v>
      </c>
      <c r="D7" s="33">
        <v>35</v>
      </c>
      <c r="E7" s="33">
        <v>32.764110565185547</v>
      </c>
      <c r="F7" s="33">
        <v>29.586919784545898</v>
      </c>
      <c r="G7" s="32">
        <v>34.436901092529297</v>
      </c>
      <c r="H7" s="33">
        <v>35</v>
      </c>
      <c r="I7" s="32">
        <v>35</v>
      </c>
      <c r="J7" s="32">
        <v>34.861431121826172</v>
      </c>
      <c r="K7" s="32">
        <v>25.393062591552734</v>
      </c>
      <c r="L7" s="33">
        <v>35</v>
      </c>
      <c r="M7" s="33">
        <v>24.991279602050781</v>
      </c>
      <c r="N7" s="33">
        <v>27.130285263061523</v>
      </c>
      <c r="O7" s="32">
        <v>35</v>
      </c>
      <c r="P7" s="32">
        <v>26.612277984619141</v>
      </c>
      <c r="Q7" s="33">
        <v>35</v>
      </c>
    </row>
    <row r="8" spans="1:17" x14ac:dyDescent="0.15">
      <c r="A8" s="29" t="s">
        <v>69</v>
      </c>
      <c r="B8" s="29" t="s">
        <v>71</v>
      </c>
      <c r="C8" s="32">
        <v>35</v>
      </c>
      <c r="D8" s="33">
        <v>34.836902618408203</v>
      </c>
      <c r="E8" s="33">
        <v>33.676807403564453</v>
      </c>
      <c r="F8" s="33">
        <v>35</v>
      </c>
      <c r="G8" s="32">
        <v>35</v>
      </c>
      <c r="H8" s="33">
        <v>33.982101440429688</v>
      </c>
      <c r="I8" s="32">
        <v>35</v>
      </c>
      <c r="J8" s="32">
        <v>33.471298217773438</v>
      </c>
      <c r="K8" s="32">
        <v>35</v>
      </c>
      <c r="L8" s="33">
        <v>35</v>
      </c>
      <c r="M8" s="33">
        <v>33.839702606201172</v>
      </c>
      <c r="N8" s="33">
        <v>35</v>
      </c>
      <c r="O8" s="32">
        <v>35</v>
      </c>
      <c r="P8" s="32">
        <v>35</v>
      </c>
      <c r="Q8" s="33">
        <v>35</v>
      </c>
    </row>
    <row r="9" spans="1:17" x14ac:dyDescent="0.15">
      <c r="A9" s="29" t="s">
        <v>73</v>
      </c>
      <c r="B9" s="29" t="s">
        <v>75</v>
      </c>
      <c r="C9" s="32">
        <v>35</v>
      </c>
      <c r="D9" s="33">
        <v>35</v>
      </c>
      <c r="E9" s="33">
        <v>33.438854217529297</v>
      </c>
      <c r="F9" s="33">
        <v>35</v>
      </c>
      <c r="G9" s="32">
        <v>35</v>
      </c>
      <c r="H9" s="33">
        <v>33.674781799316406</v>
      </c>
      <c r="I9" s="32">
        <v>35</v>
      </c>
      <c r="J9" s="32">
        <v>35</v>
      </c>
      <c r="K9" s="32">
        <v>30.27320671081543</v>
      </c>
      <c r="L9" s="33">
        <v>35</v>
      </c>
      <c r="M9" s="33">
        <v>31.931102752685547</v>
      </c>
      <c r="N9" s="33">
        <v>35</v>
      </c>
      <c r="O9" s="32">
        <v>35</v>
      </c>
      <c r="P9" s="32">
        <v>33.957202911376953</v>
      </c>
      <c r="Q9" s="33">
        <v>35</v>
      </c>
    </row>
    <row r="10" spans="1:17" x14ac:dyDescent="0.15">
      <c r="A10" s="29" t="s">
        <v>77</v>
      </c>
      <c r="B10" s="29" t="s">
        <v>79</v>
      </c>
      <c r="C10" s="32">
        <v>35</v>
      </c>
      <c r="D10" s="33">
        <v>35</v>
      </c>
      <c r="E10" s="33">
        <v>35</v>
      </c>
      <c r="F10" s="33">
        <v>35</v>
      </c>
      <c r="G10" s="32">
        <v>35</v>
      </c>
      <c r="H10" s="33">
        <v>35</v>
      </c>
      <c r="I10" s="32">
        <v>35</v>
      </c>
      <c r="J10" s="32">
        <v>35</v>
      </c>
      <c r="K10" s="32">
        <v>35</v>
      </c>
      <c r="L10" s="33">
        <v>35</v>
      </c>
      <c r="M10" s="33">
        <v>35</v>
      </c>
      <c r="N10" s="33">
        <v>35</v>
      </c>
      <c r="O10" s="32">
        <v>35</v>
      </c>
      <c r="P10" s="32">
        <v>35</v>
      </c>
      <c r="Q10" s="33">
        <v>35</v>
      </c>
    </row>
    <row r="11" spans="1:17" x14ac:dyDescent="0.15">
      <c r="A11" s="29" t="s">
        <v>81</v>
      </c>
      <c r="B11" s="29" t="s">
        <v>83</v>
      </c>
      <c r="C11" s="32">
        <v>33.279781341552734</v>
      </c>
      <c r="D11" s="33">
        <v>35</v>
      </c>
      <c r="E11" s="33">
        <v>33.170276641845703</v>
      </c>
      <c r="F11" s="33">
        <v>29.928014755249023</v>
      </c>
      <c r="G11" s="32">
        <v>35</v>
      </c>
      <c r="H11" s="33">
        <v>33.152103424072266</v>
      </c>
      <c r="I11" s="32">
        <v>34.181472778320312</v>
      </c>
      <c r="J11" s="32">
        <v>33.217311859130859</v>
      </c>
      <c r="K11" s="32">
        <v>28.867166519165039</v>
      </c>
      <c r="L11" s="33">
        <v>33.822238922119141</v>
      </c>
      <c r="M11" s="33">
        <v>27.51365852355957</v>
      </c>
      <c r="N11" s="33">
        <v>28.919836044311523</v>
      </c>
      <c r="O11" s="32">
        <v>35</v>
      </c>
      <c r="P11" s="32">
        <v>29.659990310668945</v>
      </c>
      <c r="Q11" s="33">
        <v>34.769382476806641</v>
      </c>
    </row>
    <row r="12" spans="1:17" x14ac:dyDescent="0.15">
      <c r="A12" s="29" t="s">
        <v>85</v>
      </c>
      <c r="B12" s="29" t="s">
        <v>87</v>
      </c>
      <c r="C12" s="32">
        <v>24.307647705078125</v>
      </c>
      <c r="D12" s="33">
        <v>35</v>
      </c>
      <c r="E12" s="33">
        <v>33.998077392578125</v>
      </c>
      <c r="F12" s="33">
        <v>29.46961784362793</v>
      </c>
      <c r="G12" s="32">
        <v>35</v>
      </c>
      <c r="H12" s="33">
        <v>33.716461181640625</v>
      </c>
      <c r="I12" s="32">
        <v>35</v>
      </c>
      <c r="J12" s="32">
        <v>32.967704772949219</v>
      </c>
      <c r="K12" s="32">
        <v>25.005155563354492</v>
      </c>
      <c r="L12" s="33">
        <v>33.39874267578125</v>
      </c>
      <c r="M12" s="33">
        <v>26.429862976074219</v>
      </c>
      <c r="N12" s="33">
        <v>28.835506439208984</v>
      </c>
      <c r="O12" s="32">
        <v>35</v>
      </c>
      <c r="P12" s="32">
        <v>29.812244415283203</v>
      </c>
      <c r="Q12" s="33">
        <v>35</v>
      </c>
    </row>
    <row r="13" spans="1:17" x14ac:dyDescent="0.15">
      <c r="A13" s="29" t="s">
        <v>89</v>
      </c>
      <c r="B13" s="29" t="s">
        <v>91</v>
      </c>
      <c r="C13" s="32">
        <v>35</v>
      </c>
      <c r="D13" s="33">
        <v>35</v>
      </c>
      <c r="E13" s="33">
        <v>31.952375411987305</v>
      </c>
      <c r="F13" s="33">
        <v>28.109289169311523</v>
      </c>
      <c r="G13" s="32">
        <v>35</v>
      </c>
      <c r="H13" s="33">
        <v>34.936042785644531</v>
      </c>
      <c r="I13" s="32">
        <v>34.801795959472656</v>
      </c>
      <c r="J13" s="32">
        <v>35</v>
      </c>
      <c r="K13" s="32">
        <v>26.899309158325195</v>
      </c>
      <c r="L13" s="33">
        <v>34.4874267578125</v>
      </c>
      <c r="M13" s="33">
        <v>24.430320739746094</v>
      </c>
      <c r="N13" s="33">
        <v>26.968061447143555</v>
      </c>
      <c r="O13" s="32">
        <v>33.563671112060547</v>
      </c>
      <c r="P13" s="32">
        <v>26.991462707519531</v>
      </c>
      <c r="Q13" s="33">
        <v>35</v>
      </c>
    </row>
    <row r="14" spans="1:17" x14ac:dyDescent="0.15">
      <c r="A14" s="29" t="s">
        <v>93</v>
      </c>
      <c r="B14" s="29" t="s">
        <v>95</v>
      </c>
      <c r="C14" s="32">
        <v>27.238924026489258</v>
      </c>
      <c r="D14" s="33">
        <v>35</v>
      </c>
      <c r="E14" s="33">
        <v>34.653545379638672</v>
      </c>
      <c r="F14" s="33">
        <v>30.579437255859375</v>
      </c>
      <c r="G14" s="32">
        <v>35</v>
      </c>
      <c r="H14" s="33">
        <v>34.269546508789062</v>
      </c>
      <c r="I14" s="32">
        <v>35</v>
      </c>
      <c r="J14" s="32">
        <v>35</v>
      </c>
      <c r="K14" s="32">
        <v>31.971467971801758</v>
      </c>
      <c r="L14" s="33">
        <v>34.918346405029297</v>
      </c>
      <c r="M14" s="33">
        <v>29.747158050537109</v>
      </c>
      <c r="N14" s="33">
        <v>32.219715118408203</v>
      </c>
      <c r="O14" s="32">
        <v>35</v>
      </c>
      <c r="P14" s="32">
        <v>31.489274978637695</v>
      </c>
      <c r="Q14" s="33">
        <v>35</v>
      </c>
    </row>
    <row r="15" spans="1:17" x14ac:dyDescent="0.15">
      <c r="A15" s="29" t="s">
        <v>97</v>
      </c>
      <c r="B15" s="29" t="s">
        <v>99</v>
      </c>
      <c r="C15" s="32">
        <v>35</v>
      </c>
      <c r="D15" s="33">
        <v>35</v>
      </c>
      <c r="E15" s="33">
        <v>35</v>
      </c>
      <c r="F15" s="33">
        <v>31.434139251708984</v>
      </c>
      <c r="G15" s="32">
        <v>34.945091247558594</v>
      </c>
      <c r="H15" s="33">
        <v>34.031364440917969</v>
      </c>
      <c r="I15" s="32">
        <v>35</v>
      </c>
      <c r="J15" s="32">
        <v>33.581611633300781</v>
      </c>
      <c r="K15" s="32">
        <v>28.914928436279297</v>
      </c>
      <c r="L15" s="33">
        <v>35</v>
      </c>
      <c r="M15" s="33">
        <v>26.503076553344727</v>
      </c>
      <c r="N15" s="33">
        <v>30.144771575927734</v>
      </c>
      <c r="O15" s="32">
        <v>35</v>
      </c>
      <c r="P15" s="32">
        <v>29.761272430419922</v>
      </c>
      <c r="Q15" s="33">
        <v>34.423309326171875</v>
      </c>
    </row>
    <row r="16" spans="1:17" x14ac:dyDescent="0.15">
      <c r="A16" s="29" t="s">
        <v>101</v>
      </c>
      <c r="B16" s="29" t="s">
        <v>103</v>
      </c>
      <c r="C16" s="32">
        <v>32.729438781738281</v>
      </c>
      <c r="D16" s="33">
        <v>35</v>
      </c>
      <c r="E16" s="33">
        <v>33.242588043212891</v>
      </c>
      <c r="F16" s="33">
        <v>34.128982543945312</v>
      </c>
      <c r="G16" s="32">
        <v>35</v>
      </c>
      <c r="H16" s="33">
        <v>35</v>
      </c>
      <c r="I16" s="32">
        <v>34.429580688476562</v>
      </c>
      <c r="J16" s="32">
        <v>35</v>
      </c>
      <c r="K16" s="32">
        <v>34.461105346679688</v>
      </c>
      <c r="L16" s="33">
        <v>35</v>
      </c>
      <c r="M16" s="33">
        <v>33.257087707519531</v>
      </c>
      <c r="N16" s="33">
        <v>33.863796234130859</v>
      </c>
      <c r="O16" s="32">
        <v>34.327320098876953</v>
      </c>
      <c r="P16" s="32">
        <v>34.979057312011719</v>
      </c>
      <c r="Q16" s="33">
        <v>35</v>
      </c>
    </row>
    <row r="17" spans="1:17" x14ac:dyDescent="0.15">
      <c r="A17" s="29" t="s">
        <v>105</v>
      </c>
      <c r="B17" s="29" t="s">
        <v>107</v>
      </c>
      <c r="C17" s="32">
        <v>35</v>
      </c>
      <c r="D17" s="33">
        <v>35</v>
      </c>
      <c r="E17" s="33">
        <v>35</v>
      </c>
      <c r="F17" s="33">
        <v>28.484018325805664</v>
      </c>
      <c r="G17" s="32">
        <v>35</v>
      </c>
      <c r="H17" s="33">
        <v>35</v>
      </c>
      <c r="I17" s="32">
        <v>34.315273284912109</v>
      </c>
      <c r="J17" s="32">
        <v>31.999591827392578</v>
      </c>
      <c r="K17" s="32">
        <v>27.735343933105469</v>
      </c>
      <c r="L17" s="33">
        <v>34.716373443603516</v>
      </c>
      <c r="M17" s="33">
        <v>24.985279083251953</v>
      </c>
      <c r="N17" s="33">
        <v>27.409666061401367</v>
      </c>
      <c r="O17" s="32">
        <v>33.294456481933594</v>
      </c>
      <c r="P17" s="32">
        <v>27.752180099487305</v>
      </c>
      <c r="Q17" s="33">
        <v>35</v>
      </c>
    </row>
    <row r="18" spans="1:17" x14ac:dyDescent="0.15">
      <c r="A18" s="29" t="s">
        <v>109</v>
      </c>
      <c r="B18" s="29" t="s">
        <v>111</v>
      </c>
      <c r="C18" s="32">
        <v>29.903837203979492</v>
      </c>
      <c r="D18" s="33">
        <v>35</v>
      </c>
      <c r="E18" s="33">
        <v>33.649677276611328</v>
      </c>
      <c r="F18" s="33">
        <v>33.957366943359375</v>
      </c>
      <c r="G18" s="32">
        <v>35</v>
      </c>
      <c r="H18" s="33">
        <v>33.786880493164062</v>
      </c>
      <c r="I18" s="32">
        <v>35</v>
      </c>
      <c r="J18" s="32">
        <v>32.675575256347656</v>
      </c>
      <c r="K18" s="32">
        <v>29.930721282958984</v>
      </c>
      <c r="L18" s="33">
        <v>35</v>
      </c>
      <c r="M18" s="33">
        <v>29.612239837646484</v>
      </c>
      <c r="N18" s="33">
        <v>32.355194091796875</v>
      </c>
      <c r="O18" s="32">
        <v>35</v>
      </c>
      <c r="P18" s="32">
        <v>32.379524230957031</v>
      </c>
      <c r="Q18" s="33">
        <v>35</v>
      </c>
    </row>
    <row r="19" spans="1:17" x14ac:dyDescent="0.15">
      <c r="A19" s="29" t="s">
        <v>113</v>
      </c>
      <c r="B19" s="29" t="s">
        <v>115</v>
      </c>
      <c r="C19" s="32">
        <v>31.239170074462891</v>
      </c>
      <c r="D19" s="33">
        <v>35</v>
      </c>
      <c r="E19" s="33">
        <v>33.120616912841797</v>
      </c>
      <c r="F19" s="33">
        <v>35</v>
      </c>
      <c r="G19" s="32">
        <v>35</v>
      </c>
      <c r="H19" s="33">
        <v>34.833240509033203</v>
      </c>
      <c r="I19" s="32">
        <v>35</v>
      </c>
      <c r="J19" s="32">
        <v>33.485477447509766</v>
      </c>
      <c r="K19" s="32">
        <v>33.807952880859375</v>
      </c>
      <c r="L19" s="33">
        <v>35</v>
      </c>
      <c r="M19" s="33">
        <v>35</v>
      </c>
      <c r="N19" s="33">
        <v>35</v>
      </c>
      <c r="O19" s="32">
        <v>35</v>
      </c>
      <c r="P19" s="32">
        <v>35</v>
      </c>
      <c r="Q19" s="33">
        <v>35</v>
      </c>
    </row>
    <row r="20" spans="1:17" x14ac:dyDescent="0.15">
      <c r="A20" s="29" t="s">
        <v>117</v>
      </c>
      <c r="B20" s="29" t="s">
        <v>119</v>
      </c>
      <c r="C20" s="32">
        <v>30.276157379150391</v>
      </c>
      <c r="D20" s="33">
        <v>35</v>
      </c>
      <c r="E20" s="33">
        <v>33.574024200439453</v>
      </c>
      <c r="F20" s="33">
        <v>29.390361785888672</v>
      </c>
      <c r="G20" s="32">
        <v>35</v>
      </c>
      <c r="H20" s="33">
        <v>32.881114959716797</v>
      </c>
      <c r="I20" s="32">
        <v>34.765499114990234</v>
      </c>
      <c r="J20" s="32">
        <v>34.275833129882812</v>
      </c>
      <c r="K20" s="32">
        <v>27.835704803466797</v>
      </c>
      <c r="L20" s="33">
        <v>34.780315399169922</v>
      </c>
      <c r="M20" s="33">
        <v>27.177923202514648</v>
      </c>
      <c r="N20" s="33">
        <v>29.602699279785156</v>
      </c>
      <c r="O20" s="32">
        <v>35</v>
      </c>
      <c r="P20" s="32">
        <v>29.929328918457031</v>
      </c>
      <c r="Q20" s="33">
        <v>35</v>
      </c>
    </row>
    <row r="21" spans="1:17" x14ac:dyDescent="0.15">
      <c r="A21" s="29" t="s">
        <v>121</v>
      </c>
      <c r="B21" s="29" t="s">
        <v>123</v>
      </c>
      <c r="C21" s="32">
        <v>22.507175445556641</v>
      </c>
      <c r="D21" s="33">
        <v>31.902822494506836</v>
      </c>
      <c r="E21" s="33">
        <v>30.615936279296875</v>
      </c>
      <c r="F21" s="33">
        <v>26.911535263061523</v>
      </c>
      <c r="G21" s="32">
        <v>33.702068328857422</v>
      </c>
      <c r="H21" s="33">
        <v>31.780246734619141</v>
      </c>
      <c r="I21" s="32">
        <v>31.939294815063477</v>
      </c>
      <c r="J21" s="32">
        <v>35</v>
      </c>
      <c r="K21" s="32">
        <v>26.972259521484375</v>
      </c>
      <c r="L21" s="33">
        <v>29.876190185546875</v>
      </c>
      <c r="M21" s="33">
        <v>24.657007217407227</v>
      </c>
      <c r="N21" s="33">
        <v>26.168378829956055</v>
      </c>
      <c r="O21" s="32">
        <v>30.491756439208984</v>
      </c>
      <c r="P21" s="32">
        <v>26.527042388916016</v>
      </c>
      <c r="Q21" s="33">
        <v>33.468116760253906</v>
      </c>
    </row>
    <row r="22" spans="1:17" x14ac:dyDescent="0.15">
      <c r="A22" s="29" t="s">
        <v>125</v>
      </c>
      <c r="B22" s="29" t="s">
        <v>127</v>
      </c>
      <c r="C22" s="32">
        <v>27.126649856567383</v>
      </c>
      <c r="D22" s="33">
        <v>35</v>
      </c>
      <c r="E22" s="33">
        <v>35</v>
      </c>
      <c r="F22" s="33">
        <v>34.268013000488281</v>
      </c>
      <c r="G22" s="32">
        <v>35</v>
      </c>
      <c r="H22" s="33">
        <v>35</v>
      </c>
      <c r="I22" s="32">
        <v>35</v>
      </c>
      <c r="J22" s="32">
        <v>35</v>
      </c>
      <c r="K22" s="32">
        <v>32.298305511474609</v>
      </c>
      <c r="L22" s="33">
        <v>35</v>
      </c>
      <c r="M22" s="33">
        <v>29.253210067749023</v>
      </c>
      <c r="N22" s="33">
        <v>32.488487243652344</v>
      </c>
      <c r="O22" s="32">
        <v>35</v>
      </c>
      <c r="P22" s="32">
        <v>33.582698822021484</v>
      </c>
      <c r="Q22" s="33">
        <v>35</v>
      </c>
    </row>
    <row r="23" spans="1:17" x14ac:dyDescent="0.15">
      <c r="A23" s="29" t="s">
        <v>129</v>
      </c>
      <c r="B23" s="29" t="s">
        <v>131</v>
      </c>
      <c r="C23" s="32">
        <v>28.421964645385742</v>
      </c>
      <c r="D23" s="33">
        <v>35</v>
      </c>
      <c r="E23" s="33">
        <v>34.188709259033203</v>
      </c>
      <c r="F23" s="33">
        <v>31.713882446289062</v>
      </c>
      <c r="G23" s="32">
        <v>35</v>
      </c>
      <c r="H23" s="33">
        <v>35</v>
      </c>
      <c r="I23" s="32">
        <v>34.555938720703125</v>
      </c>
      <c r="J23" s="32">
        <v>34.688079833984375</v>
      </c>
      <c r="K23" s="32">
        <v>30.935174942016602</v>
      </c>
      <c r="L23" s="33">
        <v>35</v>
      </c>
      <c r="M23" s="33">
        <v>30.250001907348633</v>
      </c>
      <c r="N23" s="33">
        <v>31.207014083862305</v>
      </c>
      <c r="O23" s="32">
        <v>35</v>
      </c>
      <c r="P23" s="32">
        <v>32.913784027099609</v>
      </c>
      <c r="Q23" s="33">
        <v>35</v>
      </c>
    </row>
    <row r="24" spans="1:17" x14ac:dyDescent="0.15">
      <c r="A24" s="29" t="s">
        <v>133</v>
      </c>
      <c r="B24" s="29" t="s">
        <v>135</v>
      </c>
      <c r="C24" s="32">
        <v>35</v>
      </c>
      <c r="D24" s="33">
        <v>35</v>
      </c>
      <c r="E24" s="33">
        <v>35</v>
      </c>
      <c r="F24" s="33">
        <v>35</v>
      </c>
      <c r="G24" s="32">
        <v>35</v>
      </c>
      <c r="H24" s="33">
        <v>34.955177307128906</v>
      </c>
      <c r="I24" s="32">
        <v>35</v>
      </c>
      <c r="J24" s="32">
        <v>35</v>
      </c>
      <c r="K24" s="32">
        <v>31.564729690551758</v>
      </c>
      <c r="L24" s="33">
        <v>35</v>
      </c>
      <c r="M24" s="33">
        <v>32.003803253173828</v>
      </c>
      <c r="N24" s="33">
        <v>33.444576263427734</v>
      </c>
      <c r="O24" s="32">
        <v>35</v>
      </c>
      <c r="P24" s="32">
        <v>34.673103332519531</v>
      </c>
      <c r="Q24" s="33">
        <v>35</v>
      </c>
    </row>
    <row r="25" spans="1:17" x14ac:dyDescent="0.15">
      <c r="A25" s="29" t="s">
        <v>137</v>
      </c>
      <c r="B25" s="29" t="s">
        <v>139</v>
      </c>
      <c r="C25" s="32">
        <v>25.971973419189453</v>
      </c>
      <c r="D25" s="33">
        <v>35</v>
      </c>
      <c r="E25" s="33">
        <v>35</v>
      </c>
      <c r="F25" s="33">
        <v>32.750930786132812</v>
      </c>
      <c r="G25" s="32">
        <v>35</v>
      </c>
      <c r="H25" s="33">
        <v>35</v>
      </c>
      <c r="I25" s="32">
        <v>35</v>
      </c>
      <c r="J25" s="32">
        <v>35</v>
      </c>
      <c r="K25" s="32">
        <v>30.624046325683594</v>
      </c>
      <c r="L25" s="33">
        <v>35</v>
      </c>
      <c r="M25" s="33">
        <v>28.935768127441406</v>
      </c>
      <c r="N25" s="33">
        <v>30.547004699707031</v>
      </c>
      <c r="O25" s="32">
        <v>35</v>
      </c>
      <c r="P25" s="32">
        <v>31.944091796875</v>
      </c>
      <c r="Q25" s="33">
        <v>35</v>
      </c>
    </row>
    <row r="26" spans="1:17" x14ac:dyDescent="0.15">
      <c r="A26" s="29" t="s">
        <v>141</v>
      </c>
      <c r="B26" s="29" t="s">
        <v>143</v>
      </c>
      <c r="C26" s="32">
        <v>25.677520751953125</v>
      </c>
      <c r="D26" s="33">
        <v>33.866275787353516</v>
      </c>
      <c r="E26" s="33">
        <v>31.965723037719727</v>
      </c>
      <c r="F26" s="33">
        <v>28.457544326782227</v>
      </c>
      <c r="G26" s="32">
        <v>35</v>
      </c>
      <c r="H26" s="33">
        <v>34.351799011230469</v>
      </c>
      <c r="I26" s="32">
        <v>34.152683258056641</v>
      </c>
      <c r="J26" s="32">
        <v>35.453563690185547</v>
      </c>
      <c r="K26" s="32">
        <v>26.882625579833984</v>
      </c>
      <c r="L26" s="33">
        <v>32.356220245361328</v>
      </c>
      <c r="M26" s="33">
        <v>26.208530426025391</v>
      </c>
      <c r="N26" s="33">
        <v>27.963714599609375</v>
      </c>
      <c r="O26" s="32">
        <v>32.606086730957031</v>
      </c>
      <c r="P26" s="32">
        <v>28.222036361694336</v>
      </c>
      <c r="Q26" s="33">
        <v>35</v>
      </c>
    </row>
    <row r="27" spans="1:17" x14ac:dyDescent="0.15">
      <c r="A27" s="29" t="s">
        <v>145</v>
      </c>
      <c r="B27" s="29" t="s">
        <v>147</v>
      </c>
      <c r="C27" s="32">
        <v>35</v>
      </c>
      <c r="D27" s="33">
        <v>35</v>
      </c>
      <c r="E27" s="33">
        <v>33.33599853515625</v>
      </c>
      <c r="F27" s="33">
        <v>34.300235748291016</v>
      </c>
      <c r="G27" s="32">
        <v>35</v>
      </c>
      <c r="H27" s="33">
        <v>33.727848052978516</v>
      </c>
      <c r="I27" s="32">
        <v>35</v>
      </c>
      <c r="J27" s="32">
        <v>34.247039794921875</v>
      </c>
      <c r="K27" s="32">
        <v>33.92791748046875</v>
      </c>
      <c r="L27" s="33">
        <v>35</v>
      </c>
      <c r="M27" s="33">
        <v>32.940200805664062</v>
      </c>
      <c r="N27" s="33">
        <v>34.688495635986328</v>
      </c>
      <c r="O27" s="32">
        <v>39.104499816894531</v>
      </c>
      <c r="P27" s="32">
        <v>35</v>
      </c>
      <c r="Q27" s="33">
        <v>35</v>
      </c>
    </row>
    <row r="28" spans="1:17" x14ac:dyDescent="0.15">
      <c r="A28" s="29" t="s">
        <v>149</v>
      </c>
      <c r="B28" s="29" t="s">
        <v>151</v>
      </c>
      <c r="C28" s="32">
        <v>35</v>
      </c>
      <c r="D28" s="33">
        <v>35</v>
      </c>
      <c r="E28" s="33">
        <v>33.950843811035156</v>
      </c>
      <c r="F28" s="33">
        <v>31.241981506347656</v>
      </c>
      <c r="G28" s="32">
        <v>35</v>
      </c>
      <c r="H28" s="33">
        <v>33.302593231201172</v>
      </c>
      <c r="I28" s="32">
        <v>35</v>
      </c>
      <c r="J28" s="32">
        <v>32.874595642089844</v>
      </c>
      <c r="K28" s="32">
        <v>29.929243087768555</v>
      </c>
      <c r="L28" s="33">
        <v>35</v>
      </c>
      <c r="M28" s="33">
        <v>28.321968078613281</v>
      </c>
      <c r="N28" s="33">
        <v>30.489128112792969</v>
      </c>
      <c r="O28" s="32">
        <v>33.448707580566406</v>
      </c>
      <c r="P28" s="32">
        <v>29.807390213012695</v>
      </c>
      <c r="Q28" s="33">
        <v>35</v>
      </c>
    </row>
    <row r="29" spans="1:17" x14ac:dyDescent="0.15">
      <c r="A29" s="29" t="s">
        <v>153</v>
      </c>
      <c r="B29" s="29" t="s">
        <v>155</v>
      </c>
      <c r="C29" s="32">
        <v>32.385448455810547</v>
      </c>
      <c r="D29" s="33">
        <v>32.986305236816406</v>
      </c>
      <c r="E29" s="33">
        <v>33.379108428955078</v>
      </c>
      <c r="F29" s="33">
        <v>29.448692321777344</v>
      </c>
      <c r="G29" s="32">
        <v>33.656734466552734</v>
      </c>
      <c r="H29" s="33">
        <v>32.884563446044922</v>
      </c>
      <c r="I29" s="32">
        <v>34.363998413085938</v>
      </c>
      <c r="J29" s="32">
        <v>35</v>
      </c>
      <c r="K29" s="32">
        <v>30.161893844604492</v>
      </c>
      <c r="L29" s="33">
        <v>32.425487518310547</v>
      </c>
      <c r="M29" s="33">
        <v>26.489967346191406</v>
      </c>
      <c r="N29" s="33">
        <v>28.219507217407227</v>
      </c>
      <c r="O29" s="32">
        <v>30.663253784179688</v>
      </c>
      <c r="P29" s="32">
        <v>30.485418319702148</v>
      </c>
      <c r="Q29" s="33">
        <v>35</v>
      </c>
    </row>
    <row r="30" spans="1:17" x14ac:dyDescent="0.15">
      <c r="A30" s="29" t="s">
        <v>157</v>
      </c>
      <c r="B30" s="29" t="s">
        <v>159</v>
      </c>
      <c r="C30" s="32">
        <v>25.31367301940918</v>
      </c>
      <c r="D30" s="33">
        <v>35</v>
      </c>
      <c r="E30" s="33">
        <v>33.998832702636719</v>
      </c>
      <c r="F30" s="33">
        <v>29.724260330200195</v>
      </c>
      <c r="G30" s="32">
        <v>35</v>
      </c>
      <c r="H30" s="33">
        <v>35</v>
      </c>
      <c r="I30" s="32">
        <v>35</v>
      </c>
      <c r="J30" s="32">
        <v>35</v>
      </c>
      <c r="K30" s="32">
        <v>28.536249160766602</v>
      </c>
      <c r="L30" s="33">
        <v>35</v>
      </c>
      <c r="M30" s="33">
        <v>26.267391204833984</v>
      </c>
      <c r="N30" s="33">
        <v>28.172391891479492</v>
      </c>
      <c r="O30" s="32">
        <v>35</v>
      </c>
      <c r="P30" s="32">
        <v>29.589859008789062</v>
      </c>
      <c r="Q30" s="33">
        <v>35</v>
      </c>
    </row>
    <row r="31" spans="1:17" x14ac:dyDescent="0.15">
      <c r="A31" s="29" t="s">
        <v>161</v>
      </c>
      <c r="B31" s="29" t="s">
        <v>163</v>
      </c>
      <c r="C31" s="32">
        <v>35</v>
      </c>
      <c r="D31" s="33">
        <v>35</v>
      </c>
      <c r="E31" s="33">
        <v>33.430789947509766</v>
      </c>
      <c r="F31" s="33">
        <v>29.108091354370117</v>
      </c>
      <c r="G31" s="32">
        <v>35</v>
      </c>
      <c r="H31" s="33">
        <v>35</v>
      </c>
      <c r="I31" s="32">
        <v>34.898693084716797</v>
      </c>
      <c r="J31" s="32">
        <v>32.831649780273438</v>
      </c>
      <c r="K31" s="32">
        <v>27.256675720214844</v>
      </c>
      <c r="L31" s="33">
        <v>35</v>
      </c>
      <c r="M31" s="33">
        <v>25.720867156982422</v>
      </c>
      <c r="N31" s="33">
        <v>29.257198333740234</v>
      </c>
      <c r="O31" s="32">
        <v>35</v>
      </c>
      <c r="P31" s="32">
        <v>28.335819244384766</v>
      </c>
      <c r="Q31" s="33">
        <v>35</v>
      </c>
    </row>
    <row r="32" spans="1:17" x14ac:dyDescent="0.15">
      <c r="A32" s="29" t="s">
        <v>165</v>
      </c>
      <c r="B32" s="29" t="s">
        <v>167</v>
      </c>
      <c r="C32" s="32">
        <v>35</v>
      </c>
      <c r="D32" s="33">
        <v>35</v>
      </c>
      <c r="E32" s="33">
        <v>35</v>
      </c>
      <c r="F32" s="33">
        <v>35</v>
      </c>
      <c r="G32" s="32">
        <v>35</v>
      </c>
      <c r="H32" s="33">
        <v>34.296070098876953</v>
      </c>
      <c r="I32" s="32">
        <v>35</v>
      </c>
      <c r="J32" s="32">
        <v>35</v>
      </c>
      <c r="K32" s="32">
        <v>35</v>
      </c>
      <c r="L32" s="33">
        <v>35</v>
      </c>
      <c r="M32" s="33">
        <v>33.143375396728516</v>
      </c>
      <c r="N32" s="33">
        <v>34.008289337158203</v>
      </c>
      <c r="O32" s="32">
        <v>35</v>
      </c>
      <c r="P32" s="32">
        <v>35</v>
      </c>
      <c r="Q32" s="33">
        <v>35</v>
      </c>
    </row>
    <row r="33" spans="1:17" x14ac:dyDescent="0.15">
      <c r="A33" s="29" t="s">
        <v>169</v>
      </c>
      <c r="B33" s="29" t="s">
        <v>171</v>
      </c>
      <c r="C33" s="32">
        <v>35</v>
      </c>
      <c r="D33" s="33">
        <v>35</v>
      </c>
      <c r="E33" s="33">
        <v>32.384189605712891</v>
      </c>
      <c r="F33" s="33">
        <v>33.884799957275391</v>
      </c>
      <c r="G33" s="32">
        <v>35</v>
      </c>
      <c r="H33" s="33">
        <v>32.169124603271484</v>
      </c>
      <c r="I33" s="32">
        <v>35</v>
      </c>
      <c r="J33" s="32">
        <v>34.805526733398438</v>
      </c>
      <c r="K33" s="32">
        <v>31.774225234985352</v>
      </c>
      <c r="L33" s="33">
        <v>35</v>
      </c>
      <c r="M33" s="33">
        <v>28.794727325439453</v>
      </c>
      <c r="N33" s="33">
        <v>32.275474548339844</v>
      </c>
      <c r="O33" s="32">
        <v>35</v>
      </c>
      <c r="P33" s="32">
        <v>34.783184051513672</v>
      </c>
      <c r="Q33" s="33">
        <v>35</v>
      </c>
    </row>
    <row r="34" spans="1:17" x14ac:dyDescent="0.15">
      <c r="A34" s="29" t="s">
        <v>173</v>
      </c>
      <c r="B34" s="29" t="s">
        <v>175</v>
      </c>
      <c r="C34" s="32">
        <v>28.434316635131836</v>
      </c>
      <c r="D34" s="33">
        <v>35</v>
      </c>
      <c r="E34" s="33">
        <v>34.192462921142578</v>
      </c>
      <c r="F34" s="33">
        <v>34.452068328857422</v>
      </c>
      <c r="G34" s="32">
        <v>35</v>
      </c>
      <c r="H34" s="33">
        <v>35</v>
      </c>
      <c r="I34" s="32">
        <v>35</v>
      </c>
      <c r="J34" s="32">
        <v>35</v>
      </c>
      <c r="K34" s="32">
        <v>30.979089736938477</v>
      </c>
      <c r="L34" s="33">
        <v>35</v>
      </c>
      <c r="M34" s="33">
        <v>30.896322250366211</v>
      </c>
      <c r="N34" s="33">
        <v>32.839935302734375</v>
      </c>
      <c r="O34" s="32">
        <v>35</v>
      </c>
      <c r="P34" s="32">
        <v>32.932235717773438</v>
      </c>
      <c r="Q34" s="33">
        <v>35</v>
      </c>
    </row>
    <row r="35" spans="1:17" x14ac:dyDescent="0.15">
      <c r="A35" s="29" t="s">
        <v>177</v>
      </c>
      <c r="B35" s="29" t="s">
        <v>179</v>
      </c>
      <c r="C35" s="32">
        <v>35</v>
      </c>
      <c r="D35" s="33">
        <v>35</v>
      </c>
      <c r="E35" s="33">
        <v>33.248516082763672</v>
      </c>
      <c r="F35" s="33">
        <v>29.533418655395508</v>
      </c>
      <c r="G35" s="32">
        <v>35</v>
      </c>
      <c r="H35" s="33">
        <v>32.560581207275391</v>
      </c>
      <c r="I35" s="32">
        <v>35</v>
      </c>
      <c r="J35" s="32">
        <v>32.723171234130859</v>
      </c>
      <c r="K35" s="32">
        <v>27.778648376464844</v>
      </c>
      <c r="L35" s="33">
        <v>35</v>
      </c>
      <c r="M35" s="33">
        <v>25.760822296142578</v>
      </c>
      <c r="N35" s="33">
        <v>28.319612503051758</v>
      </c>
      <c r="O35" s="32">
        <v>35</v>
      </c>
      <c r="P35" s="32">
        <v>30.35491943359375</v>
      </c>
      <c r="Q35" s="33">
        <v>35</v>
      </c>
    </row>
    <row r="36" spans="1:17" x14ac:dyDescent="0.15">
      <c r="A36" s="29" t="s">
        <v>181</v>
      </c>
      <c r="B36" s="29" t="s">
        <v>183</v>
      </c>
      <c r="C36" s="32">
        <v>32.995826721191406</v>
      </c>
      <c r="D36" s="33">
        <v>35</v>
      </c>
      <c r="E36" s="33">
        <v>35</v>
      </c>
      <c r="F36" s="33">
        <v>35</v>
      </c>
      <c r="G36" s="32">
        <v>35</v>
      </c>
      <c r="H36" s="33">
        <v>35</v>
      </c>
      <c r="I36" s="32">
        <v>35</v>
      </c>
      <c r="J36" s="32">
        <v>33.852817535400391</v>
      </c>
      <c r="K36" s="32">
        <v>35</v>
      </c>
      <c r="L36" s="33">
        <v>35</v>
      </c>
      <c r="M36" s="33">
        <v>31.929937362670898</v>
      </c>
      <c r="N36" s="33">
        <v>33.230064392089844</v>
      </c>
      <c r="O36" s="32">
        <v>35</v>
      </c>
      <c r="P36" s="32">
        <v>34.181812286376953</v>
      </c>
      <c r="Q36" s="33">
        <v>35</v>
      </c>
    </row>
    <row r="37" spans="1:17" x14ac:dyDescent="0.15">
      <c r="A37" s="29" t="s">
        <v>185</v>
      </c>
      <c r="B37" s="29" t="s">
        <v>187</v>
      </c>
      <c r="C37" s="32">
        <v>31.492073059082031</v>
      </c>
      <c r="D37" s="33">
        <v>35</v>
      </c>
      <c r="E37" s="33">
        <v>32.525352478027344</v>
      </c>
      <c r="F37" s="33">
        <v>32.983177185058594</v>
      </c>
      <c r="G37" s="32">
        <v>35</v>
      </c>
      <c r="H37" s="33">
        <v>33.818592071533203</v>
      </c>
      <c r="I37" s="32">
        <v>34.438583374023438</v>
      </c>
      <c r="J37" s="32">
        <v>33.742668151855469</v>
      </c>
      <c r="K37" s="32">
        <v>33.360198974609375</v>
      </c>
      <c r="L37" s="33">
        <v>35</v>
      </c>
      <c r="M37" s="33">
        <v>32.610832214355469</v>
      </c>
      <c r="N37" s="33">
        <v>35</v>
      </c>
      <c r="O37" s="32">
        <v>35</v>
      </c>
      <c r="P37" s="32">
        <v>33.522106170654297</v>
      </c>
      <c r="Q37" s="33">
        <v>35</v>
      </c>
    </row>
    <row r="38" spans="1:17" x14ac:dyDescent="0.15">
      <c r="A38" s="29" t="s">
        <v>189</v>
      </c>
      <c r="B38" s="29" t="s">
        <v>191</v>
      </c>
      <c r="C38" s="32">
        <v>35</v>
      </c>
      <c r="D38" s="33">
        <v>35</v>
      </c>
      <c r="E38" s="33">
        <v>34.531879425048828</v>
      </c>
      <c r="F38" s="33">
        <v>33.916149139404297</v>
      </c>
      <c r="G38" s="32">
        <v>35</v>
      </c>
      <c r="H38" s="33">
        <v>35</v>
      </c>
      <c r="I38" s="32">
        <v>35</v>
      </c>
      <c r="J38" s="32">
        <v>35</v>
      </c>
      <c r="K38" s="32">
        <v>33.387248992919922</v>
      </c>
      <c r="L38" s="33">
        <v>35</v>
      </c>
      <c r="M38" s="33">
        <v>31.955898284912109</v>
      </c>
      <c r="N38" s="33">
        <v>34.77001953125</v>
      </c>
      <c r="O38" s="32">
        <v>35</v>
      </c>
      <c r="P38" s="32">
        <v>34.68743896484375</v>
      </c>
      <c r="Q38" s="33">
        <v>35</v>
      </c>
    </row>
    <row r="39" spans="1:17" x14ac:dyDescent="0.15">
      <c r="A39" s="29" t="s">
        <v>193</v>
      </c>
      <c r="B39" s="29" t="s">
        <v>195</v>
      </c>
      <c r="C39" s="32">
        <v>35</v>
      </c>
      <c r="D39" s="33">
        <v>35</v>
      </c>
      <c r="E39" s="33">
        <v>32.604545593261719</v>
      </c>
      <c r="F39" s="33">
        <v>33.507884979248047</v>
      </c>
      <c r="G39" s="32">
        <v>35</v>
      </c>
      <c r="H39" s="33">
        <v>35</v>
      </c>
      <c r="I39" s="32">
        <v>35</v>
      </c>
      <c r="J39" s="32">
        <v>35</v>
      </c>
      <c r="K39" s="32">
        <v>30.867300033569336</v>
      </c>
      <c r="L39" s="33">
        <v>35</v>
      </c>
      <c r="M39" s="33">
        <v>30.403781890869141</v>
      </c>
      <c r="N39" s="33">
        <v>35</v>
      </c>
      <c r="O39" s="32">
        <v>35</v>
      </c>
      <c r="P39" s="32">
        <v>35</v>
      </c>
      <c r="Q39" s="33">
        <v>35</v>
      </c>
    </row>
    <row r="40" spans="1:17" x14ac:dyDescent="0.15">
      <c r="A40" s="29" t="s">
        <v>197</v>
      </c>
      <c r="B40" s="29" t="s">
        <v>199</v>
      </c>
      <c r="C40" s="32">
        <v>32.190380096435547</v>
      </c>
      <c r="D40" s="33">
        <v>35</v>
      </c>
      <c r="E40" s="33">
        <v>35</v>
      </c>
      <c r="F40" s="33">
        <v>33.722347259521484</v>
      </c>
      <c r="G40" s="32">
        <v>35</v>
      </c>
      <c r="H40" s="33">
        <v>35</v>
      </c>
      <c r="I40" s="32">
        <v>35</v>
      </c>
      <c r="J40" s="32">
        <v>35</v>
      </c>
      <c r="K40" s="32">
        <v>33.527957916259766</v>
      </c>
      <c r="L40" s="33">
        <v>35</v>
      </c>
      <c r="M40" s="33">
        <v>33.970748901367188</v>
      </c>
      <c r="N40" s="33">
        <v>34.821327209472656</v>
      </c>
      <c r="O40" s="32">
        <v>35</v>
      </c>
      <c r="P40" s="32">
        <v>33.724342346191406</v>
      </c>
      <c r="Q40" s="33">
        <v>35</v>
      </c>
    </row>
    <row r="41" spans="1:17" x14ac:dyDescent="0.15">
      <c r="A41" s="29" t="s">
        <v>201</v>
      </c>
      <c r="B41" s="29" t="s">
        <v>203</v>
      </c>
      <c r="C41" s="32">
        <v>27.61552619934082</v>
      </c>
      <c r="D41" s="33">
        <v>31.828102111816406</v>
      </c>
      <c r="E41" s="33">
        <v>29.549783706665039</v>
      </c>
      <c r="F41" s="33">
        <v>25.70367431640625</v>
      </c>
      <c r="G41" s="32">
        <v>35</v>
      </c>
      <c r="H41" s="33">
        <v>32.650405883789062</v>
      </c>
      <c r="I41" s="32">
        <v>31.967277526855469</v>
      </c>
      <c r="J41" s="32">
        <v>33.186985015869141</v>
      </c>
      <c r="K41" s="32">
        <v>25.947759628295898</v>
      </c>
      <c r="L41" s="33">
        <v>30.261207580566406</v>
      </c>
      <c r="M41" s="33">
        <v>23.897052764892578</v>
      </c>
      <c r="N41" s="33">
        <v>25.930629730224609</v>
      </c>
      <c r="O41" s="32">
        <v>30.917203903198242</v>
      </c>
      <c r="P41" s="32">
        <v>25.833745956420898</v>
      </c>
      <c r="Q41" s="33">
        <v>34.595302581787109</v>
      </c>
    </row>
    <row r="42" spans="1:17" x14ac:dyDescent="0.15">
      <c r="A42" s="29" t="s">
        <v>205</v>
      </c>
      <c r="B42" s="29" t="s">
        <v>207</v>
      </c>
      <c r="C42" s="32">
        <v>35</v>
      </c>
      <c r="D42" s="33">
        <v>35</v>
      </c>
      <c r="E42" s="33">
        <v>32.869163513183594</v>
      </c>
      <c r="F42" s="33">
        <v>32.154872894287109</v>
      </c>
      <c r="G42" s="32">
        <v>35</v>
      </c>
      <c r="H42" s="33">
        <v>33.740837097167969</v>
      </c>
      <c r="I42" s="32">
        <v>35</v>
      </c>
      <c r="J42" s="32">
        <v>34.254371643066406</v>
      </c>
      <c r="K42" s="32">
        <v>28.560028076171875</v>
      </c>
      <c r="L42" s="33">
        <v>35</v>
      </c>
      <c r="M42" s="33">
        <v>27.98548698425293</v>
      </c>
      <c r="N42" s="33">
        <v>29.240514755249023</v>
      </c>
      <c r="O42" s="32">
        <v>35</v>
      </c>
      <c r="P42" s="32">
        <v>29.469482421875</v>
      </c>
      <c r="Q42" s="33">
        <v>35</v>
      </c>
    </row>
    <row r="43" spans="1:17" x14ac:dyDescent="0.15">
      <c r="A43" s="29" t="s">
        <v>209</v>
      </c>
      <c r="B43" s="29" t="s">
        <v>211</v>
      </c>
      <c r="C43" s="32">
        <v>35</v>
      </c>
      <c r="D43" s="33">
        <v>35</v>
      </c>
      <c r="E43" s="33">
        <v>35</v>
      </c>
      <c r="F43" s="33">
        <v>33.529087066650391</v>
      </c>
      <c r="G43" s="32">
        <v>35</v>
      </c>
      <c r="H43" s="33">
        <v>35</v>
      </c>
      <c r="I43" s="32">
        <v>35</v>
      </c>
      <c r="J43" s="32">
        <v>33.727245330810547</v>
      </c>
      <c r="K43" s="32">
        <v>31.371187210083008</v>
      </c>
      <c r="L43" s="33">
        <v>35</v>
      </c>
      <c r="M43" s="33">
        <v>28.363626480102539</v>
      </c>
      <c r="N43" s="33">
        <v>31.966114044189453</v>
      </c>
      <c r="O43" s="32">
        <v>35</v>
      </c>
      <c r="P43" s="32">
        <v>30.9862060546875</v>
      </c>
      <c r="Q43" s="33">
        <v>35</v>
      </c>
    </row>
    <row r="44" spans="1:17" x14ac:dyDescent="0.15">
      <c r="A44" s="29" t="s">
        <v>213</v>
      </c>
      <c r="B44" s="29" t="s">
        <v>215</v>
      </c>
      <c r="C44" s="32">
        <v>35</v>
      </c>
      <c r="D44" s="33">
        <v>35</v>
      </c>
      <c r="E44" s="33">
        <v>35</v>
      </c>
      <c r="F44" s="33">
        <v>35</v>
      </c>
      <c r="G44" s="32">
        <v>35</v>
      </c>
      <c r="H44" s="33">
        <v>35</v>
      </c>
      <c r="I44" s="32">
        <v>35</v>
      </c>
      <c r="J44" s="32">
        <v>35</v>
      </c>
      <c r="K44" s="32">
        <v>35</v>
      </c>
      <c r="L44" s="33">
        <v>35</v>
      </c>
      <c r="M44" s="33">
        <v>34.458686828613281</v>
      </c>
      <c r="N44" s="33">
        <v>35</v>
      </c>
      <c r="O44" s="32">
        <v>35</v>
      </c>
      <c r="P44" s="32">
        <v>35</v>
      </c>
      <c r="Q44" s="33">
        <v>35</v>
      </c>
    </row>
    <row r="45" spans="1:17" x14ac:dyDescent="0.15">
      <c r="A45" s="29" t="s">
        <v>217</v>
      </c>
      <c r="B45" s="29" t="s">
        <v>219</v>
      </c>
      <c r="C45" s="32">
        <v>23.685577392578125</v>
      </c>
      <c r="D45" s="33">
        <v>30.753877639770508</v>
      </c>
      <c r="E45" s="33">
        <v>30.494264602661133</v>
      </c>
      <c r="F45" s="33">
        <v>26.385013580322266</v>
      </c>
      <c r="G45" s="32">
        <v>32.407546997070312</v>
      </c>
      <c r="H45" s="33">
        <v>32.595363616943359</v>
      </c>
      <c r="I45" s="32">
        <v>31.64491081237793</v>
      </c>
      <c r="J45" s="32">
        <v>33.142692565917969</v>
      </c>
      <c r="K45" s="32">
        <v>25.421499252319336</v>
      </c>
      <c r="L45" s="33">
        <v>29.270816802978516</v>
      </c>
      <c r="M45" s="33">
        <v>23.857072830200195</v>
      </c>
      <c r="N45" s="33">
        <v>25.923484802246094</v>
      </c>
      <c r="O45" s="32">
        <v>30.467432022094727</v>
      </c>
      <c r="P45" s="32">
        <v>26.603242874145508</v>
      </c>
      <c r="Q45" s="33">
        <v>33.32696533203125</v>
      </c>
    </row>
    <row r="46" spans="1:17" x14ac:dyDescent="0.15">
      <c r="A46" s="29" t="s">
        <v>221</v>
      </c>
      <c r="B46" s="29" t="s">
        <v>223</v>
      </c>
      <c r="C46" s="32">
        <v>22.429986953735352</v>
      </c>
      <c r="D46" s="33">
        <v>35</v>
      </c>
      <c r="E46" s="33">
        <v>35</v>
      </c>
      <c r="F46" s="33">
        <v>30.403585433959961</v>
      </c>
      <c r="G46" s="32">
        <v>35</v>
      </c>
      <c r="H46" s="33">
        <v>35</v>
      </c>
      <c r="I46" s="32">
        <v>35</v>
      </c>
      <c r="J46" s="32">
        <v>34.295009613037109</v>
      </c>
      <c r="K46" s="32">
        <v>27.854484558105469</v>
      </c>
      <c r="L46" s="33">
        <v>35</v>
      </c>
      <c r="M46" s="33">
        <v>26.380947113037109</v>
      </c>
      <c r="N46" s="33">
        <v>28.707752227783203</v>
      </c>
      <c r="O46" s="32">
        <v>35</v>
      </c>
      <c r="P46" s="32">
        <v>28.968166351318359</v>
      </c>
      <c r="Q46" s="33">
        <v>35</v>
      </c>
    </row>
    <row r="47" spans="1:17" x14ac:dyDescent="0.15">
      <c r="A47" s="29" t="s">
        <v>225</v>
      </c>
      <c r="B47" s="29" t="s">
        <v>227</v>
      </c>
      <c r="C47" s="32">
        <v>35</v>
      </c>
      <c r="D47" s="33">
        <v>35</v>
      </c>
      <c r="E47" s="33">
        <v>34.236160278320312</v>
      </c>
      <c r="F47" s="33">
        <v>35</v>
      </c>
      <c r="G47" s="32">
        <v>35</v>
      </c>
      <c r="H47" s="33">
        <v>35</v>
      </c>
      <c r="I47" s="32">
        <v>35</v>
      </c>
      <c r="J47" s="32">
        <v>35</v>
      </c>
      <c r="K47" s="32">
        <v>35</v>
      </c>
      <c r="L47" s="33">
        <v>35</v>
      </c>
      <c r="M47" s="33">
        <v>33.582653045654297</v>
      </c>
      <c r="N47" s="33">
        <v>35</v>
      </c>
      <c r="O47" s="32">
        <v>35</v>
      </c>
      <c r="P47" s="32">
        <v>35</v>
      </c>
      <c r="Q47" s="33">
        <v>35</v>
      </c>
    </row>
    <row r="48" spans="1:17" x14ac:dyDescent="0.15">
      <c r="A48" s="29" t="s">
        <v>229</v>
      </c>
      <c r="B48" s="29" t="s">
        <v>231</v>
      </c>
      <c r="C48" s="32">
        <v>35</v>
      </c>
      <c r="D48" s="33">
        <v>35</v>
      </c>
      <c r="E48" s="33">
        <v>34.958446502685547</v>
      </c>
      <c r="F48" s="33">
        <v>33.666114807128906</v>
      </c>
      <c r="G48" s="32">
        <v>35</v>
      </c>
      <c r="H48" s="33">
        <v>33.685203552246094</v>
      </c>
      <c r="I48" s="32">
        <v>35</v>
      </c>
      <c r="J48" s="32">
        <v>33.852653503417969</v>
      </c>
      <c r="K48" s="32">
        <v>31.3109130859375</v>
      </c>
      <c r="L48" s="33">
        <v>35</v>
      </c>
      <c r="M48" s="33">
        <v>31.256317138671875</v>
      </c>
      <c r="N48" s="33">
        <v>34.930984497070312</v>
      </c>
      <c r="O48" s="32">
        <v>35</v>
      </c>
      <c r="P48" s="32">
        <v>33.403190612792969</v>
      </c>
      <c r="Q48" s="33">
        <v>35</v>
      </c>
    </row>
    <row r="49" spans="1:17" x14ac:dyDescent="0.15">
      <c r="A49" s="29" t="s">
        <v>233</v>
      </c>
      <c r="B49" s="29" t="s">
        <v>235</v>
      </c>
      <c r="C49" s="32">
        <v>35</v>
      </c>
      <c r="D49" s="33">
        <v>35</v>
      </c>
      <c r="E49" s="33">
        <v>31.522363662719727</v>
      </c>
      <c r="F49" s="33">
        <v>28.923818588256836</v>
      </c>
      <c r="G49" s="32">
        <v>35</v>
      </c>
      <c r="H49" s="33">
        <v>33.171733856201172</v>
      </c>
      <c r="I49" s="32">
        <v>35</v>
      </c>
      <c r="J49" s="32">
        <v>32.644527435302734</v>
      </c>
      <c r="K49" s="32">
        <v>26.561279296875</v>
      </c>
      <c r="L49" s="33">
        <v>35</v>
      </c>
      <c r="M49" s="33">
        <v>26.555713653564453</v>
      </c>
      <c r="N49" s="33">
        <v>27.996967315673828</v>
      </c>
      <c r="O49" s="32">
        <v>34.547214508056641</v>
      </c>
      <c r="P49" s="32">
        <v>29.232717514038086</v>
      </c>
      <c r="Q49" s="33">
        <v>35</v>
      </c>
    </row>
    <row r="50" spans="1:17" x14ac:dyDescent="0.15">
      <c r="A50" s="29" t="s">
        <v>237</v>
      </c>
      <c r="B50" s="29" t="s">
        <v>239</v>
      </c>
      <c r="C50" s="32">
        <v>35</v>
      </c>
      <c r="D50" s="33">
        <v>35</v>
      </c>
      <c r="E50" s="33">
        <v>35</v>
      </c>
      <c r="F50" s="33">
        <v>32.649738311767578</v>
      </c>
      <c r="G50" s="32">
        <v>35</v>
      </c>
      <c r="H50" s="33">
        <v>35</v>
      </c>
      <c r="I50" s="32">
        <v>35</v>
      </c>
      <c r="J50" s="32">
        <v>34.695827484130859</v>
      </c>
      <c r="K50" s="32">
        <v>34.147567749023438</v>
      </c>
      <c r="L50" s="33">
        <v>35</v>
      </c>
      <c r="M50" s="33">
        <v>31.30572509765625</v>
      </c>
      <c r="N50" s="33">
        <v>35</v>
      </c>
      <c r="O50" s="32">
        <v>35</v>
      </c>
      <c r="P50" s="32">
        <v>33.212089538574219</v>
      </c>
      <c r="Q50" s="33">
        <v>35</v>
      </c>
    </row>
    <row r="51" spans="1:17" x14ac:dyDescent="0.15">
      <c r="A51" s="29" t="s">
        <v>241</v>
      </c>
      <c r="B51" s="29" t="s">
        <v>243</v>
      </c>
      <c r="C51" s="32">
        <v>35</v>
      </c>
      <c r="D51" s="33">
        <v>35</v>
      </c>
      <c r="E51" s="33">
        <v>35</v>
      </c>
      <c r="F51" s="33">
        <v>35</v>
      </c>
      <c r="G51" s="32">
        <v>35</v>
      </c>
      <c r="H51" s="33">
        <v>33.736164093017578</v>
      </c>
      <c r="I51" s="32">
        <v>35</v>
      </c>
      <c r="J51" s="32">
        <v>35</v>
      </c>
      <c r="K51" s="32">
        <v>35</v>
      </c>
      <c r="L51" s="33">
        <v>35</v>
      </c>
      <c r="M51" s="33">
        <v>33.510169982910156</v>
      </c>
      <c r="N51" s="33">
        <v>35</v>
      </c>
      <c r="O51" s="32">
        <v>35</v>
      </c>
      <c r="P51" s="32">
        <v>35</v>
      </c>
      <c r="Q51" s="33">
        <v>35</v>
      </c>
    </row>
    <row r="52" spans="1:17" x14ac:dyDescent="0.15">
      <c r="A52" s="29" t="s">
        <v>245</v>
      </c>
      <c r="B52" s="29" t="s">
        <v>247</v>
      </c>
      <c r="C52" s="32">
        <v>35</v>
      </c>
      <c r="D52" s="33">
        <v>35</v>
      </c>
      <c r="E52" s="33">
        <v>33.217170715332031</v>
      </c>
      <c r="F52" s="33">
        <v>35</v>
      </c>
      <c r="G52" s="32">
        <v>35</v>
      </c>
      <c r="H52" s="33">
        <v>35</v>
      </c>
      <c r="I52" s="32">
        <v>34.303977966308594</v>
      </c>
      <c r="J52" s="32">
        <v>34.271503448486328</v>
      </c>
      <c r="K52" s="32">
        <v>35</v>
      </c>
      <c r="L52" s="33">
        <v>35</v>
      </c>
      <c r="M52" s="33">
        <v>32.867332458496094</v>
      </c>
      <c r="N52" s="33">
        <v>34.499568939208984</v>
      </c>
      <c r="O52" s="32">
        <v>35</v>
      </c>
      <c r="P52" s="32">
        <v>35</v>
      </c>
      <c r="Q52" s="33">
        <v>35</v>
      </c>
    </row>
    <row r="53" spans="1:17" x14ac:dyDescent="0.15">
      <c r="A53" s="29" t="s">
        <v>249</v>
      </c>
      <c r="B53" s="29" t="s">
        <v>251</v>
      </c>
      <c r="C53" s="32">
        <v>34.340671539306641</v>
      </c>
      <c r="D53" s="33">
        <v>35</v>
      </c>
      <c r="E53" s="33">
        <v>35</v>
      </c>
      <c r="F53" s="33">
        <v>35</v>
      </c>
      <c r="G53" s="32">
        <v>35</v>
      </c>
      <c r="H53" s="33">
        <v>34.689075469970703</v>
      </c>
      <c r="I53" s="32">
        <v>35</v>
      </c>
      <c r="J53" s="32">
        <v>33.600395202636719</v>
      </c>
      <c r="K53" s="32">
        <v>31.871562957763672</v>
      </c>
      <c r="L53" s="33">
        <v>35</v>
      </c>
      <c r="M53" s="33">
        <v>35</v>
      </c>
      <c r="N53" s="33">
        <v>33.926059722900391</v>
      </c>
      <c r="O53" s="32">
        <v>35</v>
      </c>
      <c r="P53" s="32">
        <v>33.413093566894531</v>
      </c>
      <c r="Q53" s="33">
        <v>35</v>
      </c>
    </row>
    <row r="54" spans="1:17" x14ac:dyDescent="0.15">
      <c r="A54" s="29" t="s">
        <v>253</v>
      </c>
      <c r="B54" s="29" t="s">
        <v>255</v>
      </c>
      <c r="C54" s="32">
        <v>29.832109451293945</v>
      </c>
      <c r="D54" s="33">
        <v>35</v>
      </c>
      <c r="E54" s="33">
        <v>34.723014831542969</v>
      </c>
      <c r="F54" s="33">
        <v>30.54045295715332</v>
      </c>
      <c r="G54" s="32">
        <v>35</v>
      </c>
      <c r="H54" s="33">
        <v>34.981681823730469</v>
      </c>
      <c r="I54" s="32">
        <v>35</v>
      </c>
      <c r="J54" s="32">
        <v>34.123023986816406</v>
      </c>
      <c r="K54" s="32">
        <v>30.398136138916016</v>
      </c>
      <c r="L54" s="33">
        <v>35</v>
      </c>
      <c r="M54" s="33">
        <v>28.618366241455078</v>
      </c>
      <c r="N54" s="33">
        <v>30.23541259765625</v>
      </c>
      <c r="O54" s="32">
        <v>33.800979614257812</v>
      </c>
      <c r="P54" s="32">
        <v>31.425756454467773</v>
      </c>
      <c r="Q54" s="33">
        <v>35</v>
      </c>
    </row>
    <row r="55" spans="1:17" x14ac:dyDescent="0.15">
      <c r="A55" s="29" t="s">
        <v>257</v>
      </c>
      <c r="B55" s="29" t="s">
        <v>259</v>
      </c>
      <c r="C55" s="32">
        <v>35</v>
      </c>
      <c r="D55" s="33">
        <v>35</v>
      </c>
      <c r="E55" s="33">
        <v>35</v>
      </c>
      <c r="F55" s="33">
        <v>35</v>
      </c>
      <c r="G55" s="32">
        <v>35</v>
      </c>
      <c r="H55" s="33">
        <v>35</v>
      </c>
      <c r="I55" s="32">
        <v>35</v>
      </c>
      <c r="J55" s="32">
        <v>35</v>
      </c>
      <c r="K55" s="32">
        <v>35</v>
      </c>
      <c r="L55" s="33">
        <v>35</v>
      </c>
      <c r="M55" s="33">
        <v>35</v>
      </c>
      <c r="N55" s="33">
        <v>35</v>
      </c>
      <c r="O55" s="32">
        <v>35</v>
      </c>
      <c r="P55" s="32">
        <v>35</v>
      </c>
      <c r="Q55" s="33">
        <v>35</v>
      </c>
    </row>
    <row r="56" spans="1:17" x14ac:dyDescent="0.15">
      <c r="A56" s="29" t="s">
        <v>261</v>
      </c>
      <c r="B56" s="29" t="s">
        <v>263</v>
      </c>
      <c r="C56" s="32">
        <v>32.979389190673828</v>
      </c>
      <c r="D56" s="33">
        <v>35</v>
      </c>
      <c r="E56" s="33">
        <v>33.088397979736328</v>
      </c>
      <c r="F56" s="33">
        <v>32.560924530029297</v>
      </c>
      <c r="G56" s="32">
        <v>35</v>
      </c>
      <c r="H56" s="33">
        <v>33.826038360595703</v>
      </c>
      <c r="I56" s="32">
        <v>35</v>
      </c>
      <c r="J56" s="32">
        <v>33.932044982910156</v>
      </c>
      <c r="K56" s="32">
        <v>29.90269660949707</v>
      </c>
      <c r="L56" s="33">
        <v>35</v>
      </c>
      <c r="M56" s="33">
        <v>30.461261749267578</v>
      </c>
      <c r="N56" s="33">
        <v>33.816917419433594</v>
      </c>
      <c r="O56" s="32">
        <v>35</v>
      </c>
      <c r="P56" s="32">
        <v>32.530628204345703</v>
      </c>
      <c r="Q56" s="33">
        <v>35</v>
      </c>
    </row>
    <row r="57" spans="1:17" x14ac:dyDescent="0.15">
      <c r="A57" s="29" t="s">
        <v>265</v>
      </c>
      <c r="B57" s="29" t="s">
        <v>267</v>
      </c>
      <c r="C57" s="32">
        <v>31.367904663085938</v>
      </c>
      <c r="D57" s="33">
        <v>35</v>
      </c>
      <c r="E57" s="33">
        <v>34.989162445068359</v>
      </c>
      <c r="F57" s="33">
        <v>29.927225112915039</v>
      </c>
      <c r="G57" s="32">
        <v>35</v>
      </c>
      <c r="H57" s="33">
        <v>33.859394073486328</v>
      </c>
      <c r="I57" s="32">
        <v>35</v>
      </c>
      <c r="J57" s="32">
        <v>33.698410034179688</v>
      </c>
      <c r="K57" s="32">
        <v>27.435144424438477</v>
      </c>
      <c r="L57" s="33">
        <v>35</v>
      </c>
      <c r="M57" s="33">
        <v>26.527477264404297</v>
      </c>
      <c r="N57" s="33">
        <v>29.375484466552734</v>
      </c>
      <c r="O57" s="32">
        <v>35</v>
      </c>
      <c r="P57" s="32">
        <v>29.870796203613281</v>
      </c>
      <c r="Q57" s="33">
        <v>35</v>
      </c>
    </row>
    <row r="58" spans="1:17" x14ac:dyDescent="0.15">
      <c r="A58" s="29" t="s">
        <v>269</v>
      </c>
      <c r="B58" s="29" t="s">
        <v>271</v>
      </c>
      <c r="C58" s="32">
        <v>23.348794937133789</v>
      </c>
      <c r="D58" s="33">
        <v>34.786117553710938</v>
      </c>
      <c r="E58" s="33">
        <v>34.270320892333984</v>
      </c>
      <c r="F58" s="33">
        <v>28.948825836181641</v>
      </c>
      <c r="G58" s="32">
        <v>35</v>
      </c>
      <c r="H58" s="33">
        <v>35</v>
      </c>
      <c r="I58" s="32">
        <v>35</v>
      </c>
      <c r="J58" s="32">
        <v>35</v>
      </c>
      <c r="K58" s="32">
        <v>28.645479202270508</v>
      </c>
      <c r="L58" s="33">
        <v>35</v>
      </c>
      <c r="M58" s="33">
        <v>26.155267715454102</v>
      </c>
      <c r="N58" s="33">
        <v>27.567567825317383</v>
      </c>
      <c r="O58" s="32">
        <v>33.494033813476562</v>
      </c>
      <c r="P58" s="32">
        <v>28.32209587097168</v>
      </c>
      <c r="Q58" s="33">
        <v>35</v>
      </c>
    </row>
    <row r="59" spans="1:17" x14ac:dyDescent="0.15">
      <c r="A59" s="29" t="s">
        <v>273</v>
      </c>
      <c r="B59" s="29" t="s">
        <v>275</v>
      </c>
      <c r="C59" s="32">
        <v>35</v>
      </c>
      <c r="D59" s="33">
        <v>35</v>
      </c>
      <c r="E59" s="33">
        <v>34.314796447753906</v>
      </c>
      <c r="F59" s="33">
        <v>33.989788055419922</v>
      </c>
      <c r="G59" s="32">
        <v>35</v>
      </c>
      <c r="H59" s="33">
        <v>33.609214782714844</v>
      </c>
      <c r="I59" s="32">
        <v>35</v>
      </c>
      <c r="J59" s="32">
        <v>34.705875396728516</v>
      </c>
      <c r="K59" s="32">
        <v>35</v>
      </c>
      <c r="L59" s="33">
        <v>35</v>
      </c>
      <c r="M59" s="33">
        <v>35</v>
      </c>
      <c r="N59" s="33">
        <v>35</v>
      </c>
      <c r="O59" s="32">
        <v>35</v>
      </c>
      <c r="P59" s="32">
        <v>35</v>
      </c>
      <c r="Q59" s="33">
        <v>35</v>
      </c>
    </row>
    <row r="60" spans="1:17" x14ac:dyDescent="0.15">
      <c r="A60" s="29" t="s">
        <v>277</v>
      </c>
      <c r="B60" s="29" t="s">
        <v>279</v>
      </c>
      <c r="C60" s="32">
        <v>35</v>
      </c>
      <c r="D60" s="33">
        <v>35</v>
      </c>
      <c r="E60" s="33">
        <v>34.462566375732422</v>
      </c>
      <c r="F60" s="33">
        <v>35</v>
      </c>
      <c r="G60" s="32">
        <v>35</v>
      </c>
      <c r="H60" s="33">
        <v>35.15545654296875</v>
      </c>
      <c r="I60" s="32">
        <v>35</v>
      </c>
      <c r="J60" s="32">
        <v>34.977886199951172</v>
      </c>
      <c r="K60" s="32">
        <v>35</v>
      </c>
      <c r="L60" s="33">
        <v>35</v>
      </c>
      <c r="M60" s="33">
        <v>35</v>
      </c>
      <c r="N60" s="33">
        <v>35</v>
      </c>
      <c r="O60" s="32">
        <v>35</v>
      </c>
      <c r="P60" s="32">
        <v>34.727100372314453</v>
      </c>
      <c r="Q60" s="33">
        <v>35</v>
      </c>
    </row>
    <row r="61" spans="1:17" x14ac:dyDescent="0.15">
      <c r="A61" s="29" t="s">
        <v>281</v>
      </c>
      <c r="B61" s="29" t="s">
        <v>283</v>
      </c>
      <c r="C61" s="32">
        <v>27.301168441772461</v>
      </c>
      <c r="D61" s="33">
        <v>35</v>
      </c>
      <c r="E61" s="33">
        <v>35</v>
      </c>
      <c r="F61" s="33">
        <v>31.960216522216797</v>
      </c>
      <c r="G61" s="32">
        <v>35</v>
      </c>
      <c r="H61" s="33">
        <v>32.767440795898438</v>
      </c>
      <c r="I61" s="32">
        <v>33.523292541503906</v>
      </c>
      <c r="J61" s="32">
        <v>32.653171539306641</v>
      </c>
      <c r="K61" s="32">
        <v>32.815113067626953</v>
      </c>
      <c r="L61" s="33">
        <v>35</v>
      </c>
      <c r="M61" s="33">
        <v>30.475196838378906</v>
      </c>
      <c r="N61" s="33">
        <v>30.828060150146484</v>
      </c>
      <c r="O61" s="32">
        <v>35</v>
      </c>
      <c r="P61" s="32">
        <v>31.401813507080078</v>
      </c>
      <c r="Q61" s="33">
        <v>35</v>
      </c>
    </row>
    <row r="62" spans="1:17" x14ac:dyDescent="0.15">
      <c r="A62" s="29" t="s">
        <v>285</v>
      </c>
      <c r="B62" s="29" t="s">
        <v>287</v>
      </c>
      <c r="C62" s="32">
        <v>35</v>
      </c>
      <c r="D62" s="33">
        <v>35</v>
      </c>
      <c r="E62" s="33">
        <v>34.157737731933594</v>
      </c>
      <c r="F62" s="33">
        <v>35</v>
      </c>
      <c r="G62" s="32">
        <v>35</v>
      </c>
      <c r="H62" s="33">
        <v>33.700099945068359</v>
      </c>
      <c r="I62" s="32">
        <v>35</v>
      </c>
      <c r="J62" s="32">
        <v>32.628395080566406</v>
      </c>
      <c r="K62" s="32">
        <v>34.953800201416016</v>
      </c>
      <c r="L62" s="33">
        <v>35</v>
      </c>
      <c r="M62" s="33">
        <v>35</v>
      </c>
      <c r="N62" s="33">
        <v>34.46795654296875</v>
      </c>
      <c r="O62" s="32">
        <v>35</v>
      </c>
      <c r="P62" s="32">
        <v>34.108081817626953</v>
      </c>
      <c r="Q62" s="33">
        <v>35</v>
      </c>
    </row>
    <row r="63" spans="1:17" x14ac:dyDescent="0.15">
      <c r="A63" s="29" t="s">
        <v>289</v>
      </c>
      <c r="B63" s="29" t="s">
        <v>291</v>
      </c>
      <c r="C63" s="32">
        <v>35</v>
      </c>
      <c r="D63" s="33">
        <v>35</v>
      </c>
      <c r="E63" s="33">
        <v>35</v>
      </c>
      <c r="F63" s="33">
        <v>35</v>
      </c>
      <c r="G63" s="32">
        <v>35</v>
      </c>
      <c r="H63" s="33">
        <v>34.659107208251953</v>
      </c>
      <c r="I63" s="32">
        <v>35</v>
      </c>
      <c r="J63" s="32">
        <v>32.244335174560547</v>
      </c>
      <c r="K63" s="32">
        <v>35</v>
      </c>
      <c r="L63" s="33">
        <v>35</v>
      </c>
      <c r="M63" s="33">
        <v>35</v>
      </c>
      <c r="N63" s="33">
        <v>35</v>
      </c>
      <c r="O63" s="32">
        <v>35</v>
      </c>
      <c r="P63" s="32">
        <v>35</v>
      </c>
      <c r="Q63" s="33">
        <v>35</v>
      </c>
    </row>
    <row r="64" spans="1:17" x14ac:dyDescent="0.15">
      <c r="A64" s="29" t="s">
        <v>293</v>
      </c>
      <c r="B64" s="29" t="s">
        <v>295</v>
      </c>
      <c r="C64" s="32">
        <v>35</v>
      </c>
      <c r="D64" s="33">
        <v>35</v>
      </c>
      <c r="E64" s="33">
        <v>32.956562042236328</v>
      </c>
      <c r="F64" s="33">
        <v>35</v>
      </c>
      <c r="G64" s="32">
        <v>35</v>
      </c>
      <c r="H64" s="33">
        <v>32.509346008300781</v>
      </c>
      <c r="I64" s="32">
        <v>35</v>
      </c>
      <c r="J64" s="32">
        <v>33.466598510742188</v>
      </c>
      <c r="K64" s="32">
        <v>32.979663848876953</v>
      </c>
      <c r="L64" s="33">
        <v>35</v>
      </c>
      <c r="M64" s="33">
        <v>31.653860092163086</v>
      </c>
      <c r="N64" s="33">
        <v>33.253265380859375</v>
      </c>
      <c r="O64" s="32">
        <v>35</v>
      </c>
      <c r="P64" s="32">
        <v>34.165550231933594</v>
      </c>
      <c r="Q64" s="33">
        <v>35</v>
      </c>
    </row>
    <row r="65" spans="1:17" x14ac:dyDescent="0.15">
      <c r="A65" s="29" t="s">
        <v>297</v>
      </c>
      <c r="B65" s="29" t="s">
        <v>299</v>
      </c>
      <c r="C65" s="32">
        <v>23.520101547241211</v>
      </c>
      <c r="D65" s="33">
        <v>32.118675231933594</v>
      </c>
      <c r="E65" s="33">
        <v>29.471288681030273</v>
      </c>
      <c r="F65" s="33">
        <v>26.122501373291016</v>
      </c>
      <c r="G65" s="32">
        <v>35</v>
      </c>
      <c r="H65" s="33">
        <v>31.999731063842773</v>
      </c>
      <c r="I65" s="32">
        <v>32.141925811767578</v>
      </c>
      <c r="J65" s="32">
        <v>33.377079010009766</v>
      </c>
      <c r="K65" s="32">
        <v>26.188943862915039</v>
      </c>
      <c r="L65" s="33">
        <v>30.699762344360352</v>
      </c>
      <c r="M65" s="33">
        <v>24.667451858520508</v>
      </c>
      <c r="N65" s="33">
        <v>26.476242065429688</v>
      </c>
      <c r="O65" s="32">
        <v>30.425365447998047</v>
      </c>
      <c r="P65" s="32">
        <v>26.501794815063477</v>
      </c>
      <c r="Q65" s="33">
        <v>35</v>
      </c>
    </row>
    <row r="66" spans="1:17" x14ac:dyDescent="0.15">
      <c r="A66" s="29" t="s">
        <v>301</v>
      </c>
      <c r="B66" s="29" t="s">
        <v>303</v>
      </c>
      <c r="C66" s="32">
        <v>22.904640197753906</v>
      </c>
      <c r="D66" s="33">
        <v>35</v>
      </c>
      <c r="E66" s="33">
        <v>31.173097610473633</v>
      </c>
      <c r="F66" s="33">
        <v>27.568374633789062</v>
      </c>
      <c r="G66" s="32">
        <v>35</v>
      </c>
      <c r="H66" s="33">
        <v>31.596166610717773</v>
      </c>
      <c r="I66" s="32">
        <v>35</v>
      </c>
      <c r="J66" s="32">
        <v>35</v>
      </c>
      <c r="K66" s="32">
        <v>27.40275764465332</v>
      </c>
      <c r="L66" s="33">
        <v>35</v>
      </c>
      <c r="M66" s="33">
        <v>24.864189147949219</v>
      </c>
      <c r="N66" s="33">
        <v>26.655300140380859</v>
      </c>
      <c r="O66" s="32">
        <v>32.511001586914062</v>
      </c>
      <c r="P66" s="32">
        <v>27.131832122802734</v>
      </c>
      <c r="Q66" s="33">
        <v>35</v>
      </c>
    </row>
    <row r="67" spans="1:17" x14ac:dyDescent="0.15">
      <c r="A67" s="29" t="s">
        <v>305</v>
      </c>
      <c r="B67" s="29" t="s">
        <v>307</v>
      </c>
      <c r="C67" s="32">
        <v>17.75999641418457</v>
      </c>
      <c r="D67" s="33">
        <v>32.282360076904297</v>
      </c>
      <c r="E67" s="33">
        <v>26.134145736694336</v>
      </c>
      <c r="F67" s="33">
        <v>22.827915191650391</v>
      </c>
      <c r="G67" s="32">
        <v>35</v>
      </c>
      <c r="H67" s="33">
        <v>29.924467086791992</v>
      </c>
      <c r="I67" s="32">
        <v>30.443946838378906</v>
      </c>
      <c r="J67" s="32">
        <v>32.56341552734375</v>
      </c>
      <c r="K67" s="32">
        <v>22.557079315185547</v>
      </c>
      <c r="L67" s="33">
        <v>28.576326370239258</v>
      </c>
      <c r="M67" s="33">
        <v>20.162464141845703</v>
      </c>
      <c r="N67" s="33">
        <v>20.62824821472168</v>
      </c>
      <c r="O67" s="32">
        <v>27.215387344360352</v>
      </c>
      <c r="P67" s="32">
        <v>21.591644287109375</v>
      </c>
      <c r="Q67" s="33">
        <v>34.739589691162109</v>
      </c>
    </row>
    <row r="68" spans="1:17" x14ac:dyDescent="0.15">
      <c r="A68" s="29" t="s">
        <v>309</v>
      </c>
      <c r="B68" s="29" t="s">
        <v>311</v>
      </c>
      <c r="C68" s="32">
        <v>21.927835464477539</v>
      </c>
      <c r="D68" s="33">
        <v>34.524631500244141</v>
      </c>
      <c r="E68" s="33">
        <v>32.249095916748047</v>
      </c>
      <c r="F68" s="33">
        <v>29.919200897216797</v>
      </c>
      <c r="G68" s="32">
        <v>35</v>
      </c>
      <c r="H68" s="33">
        <v>31.673477172851562</v>
      </c>
      <c r="I68" s="32">
        <v>35</v>
      </c>
      <c r="J68" s="32">
        <v>35</v>
      </c>
      <c r="K68" s="32">
        <v>27.775094985961914</v>
      </c>
      <c r="L68" s="33">
        <v>35</v>
      </c>
      <c r="M68" s="33">
        <v>25.738742828369141</v>
      </c>
      <c r="N68" s="33">
        <v>27.733701705932617</v>
      </c>
      <c r="O68" s="32">
        <v>35</v>
      </c>
      <c r="P68" s="32">
        <v>28.665666580200195</v>
      </c>
      <c r="Q68" s="33">
        <v>35</v>
      </c>
    </row>
    <row r="69" spans="1:17" x14ac:dyDescent="0.15">
      <c r="A69" s="29" t="s">
        <v>313</v>
      </c>
      <c r="B69" s="29" t="s">
        <v>315</v>
      </c>
      <c r="C69" s="32">
        <v>28.729146957397461</v>
      </c>
      <c r="D69" s="33">
        <v>35</v>
      </c>
      <c r="E69" s="33">
        <v>35</v>
      </c>
      <c r="F69" s="33">
        <v>31.454687118530273</v>
      </c>
      <c r="G69" s="32">
        <v>35</v>
      </c>
      <c r="H69" s="33">
        <v>38.403789520263672</v>
      </c>
      <c r="I69" s="32">
        <v>35</v>
      </c>
      <c r="J69" s="32">
        <v>35</v>
      </c>
      <c r="K69" s="32">
        <v>32.112529754638672</v>
      </c>
      <c r="L69" s="33">
        <v>34.198871612548828</v>
      </c>
      <c r="M69" s="33">
        <v>29.418664932250977</v>
      </c>
      <c r="N69" s="33">
        <v>30.60795783996582</v>
      </c>
      <c r="O69" s="32">
        <v>35</v>
      </c>
      <c r="P69" s="32">
        <v>31.178888320922852</v>
      </c>
      <c r="Q69" s="33">
        <v>35</v>
      </c>
    </row>
    <row r="70" spans="1:17" x14ac:dyDescent="0.15">
      <c r="A70" s="29" t="s">
        <v>317</v>
      </c>
      <c r="B70" s="29" t="s">
        <v>319</v>
      </c>
      <c r="C70" s="32">
        <v>22.323720932006836</v>
      </c>
      <c r="D70" s="33">
        <v>35</v>
      </c>
      <c r="E70" s="33">
        <v>34.249240875244141</v>
      </c>
      <c r="F70" s="33">
        <v>29.864093780517578</v>
      </c>
      <c r="G70" s="32">
        <v>35</v>
      </c>
      <c r="H70" s="33">
        <v>35</v>
      </c>
      <c r="I70" s="32">
        <v>35</v>
      </c>
      <c r="J70" s="32">
        <v>34.268123626708984</v>
      </c>
      <c r="K70" s="32">
        <v>27.895175933837891</v>
      </c>
      <c r="L70" s="33">
        <v>35</v>
      </c>
      <c r="M70" s="33">
        <v>26.134525299072266</v>
      </c>
      <c r="N70" s="33">
        <v>28.19788932800293</v>
      </c>
      <c r="O70" s="32">
        <v>34.325996398925781</v>
      </c>
      <c r="P70" s="32">
        <v>28.402746200561523</v>
      </c>
      <c r="Q70" s="33">
        <v>35</v>
      </c>
    </row>
    <row r="71" spans="1:17" x14ac:dyDescent="0.15">
      <c r="A71" s="29" t="s">
        <v>321</v>
      </c>
      <c r="B71" s="29" t="s">
        <v>323</v>
      </c>
      <c r="C71" s="32">
        <v>27.923383712768555</v>
      </c>
      <c r="D71" s="33">
        <v>35</v>
      </c>
      <c r="E71" s="33">
        <v>35</v>
      </c>
      <c r="F71" s="33">
        <v>31.157169342041016</v>
      </c>
      <c r="G71" s="32">
        <v>35</v>
      </c>
      <c r="H71" s="33">
        <v>33.646335601806641</v>
      </c>
      <c r="I71" s="32">
        <v>35</v>
      </c>
      <c r="J71" s="32">
        <v>35</v>
      </c>
      <c r="K71" s="32">
        <v>28.952568054199219</v>
      </c>
      <c r="L71" s="33">
        <v>35</v>
      </c>
      <c r="M71" s="33">
        <v>27.840358734130859</v>
      </c>
      <c r="N71" s="33">
        <v>31.309967041015625</v>
      </c>
      <c r="O71" s="32">
        <v>35</v>
      </c>
      <c r="P71" s="32">
        <v>32.432693481445312</v>
      </c>
      <c r="Q71" s="33">
        <v>35</v>
      </c>
    </row>
    <row r="72" spans="1:17" x14ac:dyDescent="0.15">
      <c r="A72" s="29" t="s">
        <v>325</v>
      </c>
      <c r="B72" s="29" t="s">
        <v>327</v>
      </c>
      <c r="C72" s="32">
        <v>35</v>
      </c>
      <c r="D72" s="33">
        <v>35</v>
      </c>
      <c r="E72" s="33">
        <v>35</v>
      </c>
      <c r="F72" s="33">
        <v>32.808940887451172</v>
      </c>
      <c r="G72" s="32">
        <v>35</v>
      </c>
      <c r="H72" s="33">
        <v>34.559589385986328</v>
      </c>
      <c r="I72" s="32">
        <v>35</v>
      </c>
      <c r="J72" s="32">
        <v>35</v>
      </c>
      <c r="K72" s="32">
        <v>31.47991943359375</v>
      </c>
      <c r="L72" s="33">
        <v>35</v>
      </c>
      <c r="M72" s="33">
        <v>29.510156631469727</v>
      </c>
      <c r="N72" s="33">
        <v>33.540241241455078</v>
      </c>
      <c r="O72" s="32">
        <v>35</v>
      </c>
      <c r="P72" s="32">
        <v>33.143302917480469</v>
      </c>
      <c r="Q72" s="33">
        <v>35</v>
      </c>
    </row>
    <row r="73" spans="1:17" x14ac:dyDescent="0.15">
      <c r="A73" s="29" t="s">
        <v>329</v>
      </c>
      <c r="B73" s="29" t="s">
        <v>331</v>
      </c>
      <c r="C73" s="32">
        <v>22.399801254272461</v>
      </c>
      <c r="D73" s="33">
        <v>35</v>
      </c>
      <c r="E73" s="33">
        <v>35</v>
      </c>
      <c r="F73" s="33">
        <v>30.764265060424805</v>
      </c>
      <c r="G73" s="32">
        <v>35</v>
      </c>
      <c r="H73" s="33">
        <v>33.888713836669922</v>
      </c>
      <c r="I73" s="32">
        <v>35</v>
      </c>
      <c r="J73" s="32">
        <v>33.606243133544922</v>
      </c>
      <c r="K73" s="32">
        <v>29.936733245849609</v>
      </c>
      <c r="L73" s="33">
        <v>35</v>
      </c>
      <c r="M73" s="33">
        <v>27.447416305541992</v>
      </c>
      <c r="N73" s="33">
        <v>29.758640289306641</v>
      </c>
      <c r="O73" s="32">
        <v>35</v>
      </c>
      <c r="P73" s="32">
        <v>30.228658676147461</v>
      </c>
      <c r="Q73" s="33">
        <v>35</v>
      </c>
    </row>
    <row r="74" spans="1:17" x14ac:dyDescent="0.15">
      <c r="A74" s="29" t="s">
        <v>333</v>
      </c>
      <c r="B74" s="29" t="s">
        <v>335</v>
      </c>
      <c r="C74" s="32">
        <v>16.054027557373047</v>
      </c>
      <c r="D74" s="33">
        <v>30.518098831176758</v>
      </c>
      <c r="E74" s="33">
        <v>25.315841674804688</v>
      </c>
      <c r="F74" s="33">
        <v>20.937538146972656</v>
      </c>
      <c r="G74" s="32">
        <v>34.2318115234375</v>
      </c>
      <c r="H74" s="33">
        <v>30.797718048095703</v>
      </c>
      <c r="I74" s="32">
        <v>30.433443069458008</v>
      </c>
      <c r="J74" s="32">
        <v>33.656352996826172</v>
      </c>
      <c r="K74" s="32">
        <v>20.531370162963867</v>
      </c>
      <c r="L74" s="33">
        <v>27.473981857299805</v>
      </c>
      <c r="M74" s="33">
        <v>17.966270446777344</v>
      </c>
      <c r="N74" s="33">
        <v>19.639228820800781</v>
      </c>
      <c r="O74" s="32">
        <v>26.256889343261719</v>
      </c>
      <c r="P74" s="32">
        <v>19.755647659301758</v>
      </c>
      <c r="Q74" s="33">
        <v>32.096172332763672</v>
      </c>
    </row>
    <row r="75" spans="1:17" x14ac:dyDescent="0.15">
      <c r="A75" s="29" t="s">
        <v>337</v>
      </c>
      <c r="B75" s="29" t="s">
        <v>339</v>
      </c>
      <c r="C75" s="32">
        <v>25.136550903320312</v>
      </c>
      <c r="D75" s="33">
        <v>35</v>
      </c>
      <c r="E75" s="33">
        <v>32.605873107910156</v>
      </c>
      <c r="F75" s="33">
        <v>27.565450668334961</v>
      </c>
      <c r="G75" s="32">
        <v>35</v>
      </c>
      <c r="H75" s="33">
        <v>33.56634521484375</v>
      </c>
      <c r="I75" s="32">
        <v>35</v>
      </c>
      <c r="J75" s="32">
        <v>34.013439178466797</v>
      </c>
      <c r="K75" s="32">
        <v>26.327714920043945</v>
      </c>
      <c r="L75" s="33">
        <v>35</v>
      </c>
      <c r="M75" s="33">
        <v>24.555742263793945</v>
      </c>
      <c r="N75" s="33">
        <v>27.20799446105957</v>
      </c>
      <c r="O75" s="32">
        <v>33.219638824462891</v>
      </c>
      <c r="P75" s="32">
        <v>27.194732666015625</v>
      </c>
      <c r="Q75" s="33">
        <v>35</v>
      </c>
    </row>
    <row r="76" spans="1:17" x14ac:dyDescent="0.15">
      <c r="A76" s="29" t="s">
        <v>341</v>
      </c>
      <c r="B76" s="29" t="s">
        <v>343</v>
      </c>
      <c r="C76" s="32">
        <v>23.219581604003906</v>
      </c>
      <c r="D76" s="33">
        <v>35</v>
      </c>
      <c r="E76" s="33">
        <v>31.877851486206055</v>
      </c>
      <c r="F76" s="33">
        <v>28.574140548706055</v>
      </c>
      <c r="G76" s="32">
        <v>35</v>
      </c>
      <c r="H76" s="33">
        <v>35</v>
      </c>
      <c r="I76" s="32">
        <v>34.125888824462891</v>
      </c>
      <c r="J76" s="32">
        <v>35</v>
      </c>
      <c r="K76" s="32">
        <v>27.362445831298828</v>
      </c>
      <c r="L76" s="33">
        <v>33.868125915527344</v>
      </c>
      <c r="M76" s="33">
        <v>25.429172515869141</v>
      </c>
      <c r="N76" s="33">
        <v>27.420516967773438</v>
      </c>
      <c r="O76" s="32">
        <v>32.60986328125</v>
      </c>
      <c r="P76" s="32">
        <v>27.986783981323242</v>
      </c>
      <c r="Q76" s="33">
        <v>35</v>
      </c>
    </row>
    <row r="77" spans="1:17" x14ac:dyDescent="0.15">
      <c r="A77" s="29" t="s">
        <v>345</v>
      </c>
      <c r="B77" s="29" t="s">
        <v>347</v>
      </c>
      <c r="C77" s="32">
        <v>21.358381271362305</v>
      </c>
      <c r="D77" s="33">
        <v>33.686756134033203</v>
      </c>
      <c r="E77" s="33">
        <v>30.422327041625977</v>
      </c>
      <c r="F77" s="33">
        <v>26.27593994140625</v>
      </c>
      <c r="G77" s="32">
        <v>34.883792877197266</v>
      </c>
      <c r="H77" s="33">
        <v>34.382938385009766</v>
      </c>
      <c r="I77" s="32">
        <v>31.79881477355957</v>
      </c>
      <c r="J77" s="32">
        <v>32.621631622314453</v>
      </c>
      <c r="K77" s="32">
        <v>26.253814697265625</v>
      </c>
      <c r="L77" s="33">
        <v>30.838705062866211</v>
      </c>
      <c r="M77" s="33">
        <v>23.909841537475586</v>
      </c>
      <c r="N77" s="33">
        <v>25.493194580078125</v>
      </c>
      <c r="O77" s="32">
        <v>30.92548942565918</v>
      </c>
      <c r="P77" s="32">
        <v>25.995283126831055</v>
      </c>
      <c r="Q77" s="33">
        <v>35</v>
      </c>
    </row>
    <row r="78" spans="1:17" x14ac:dyDescent="0.15">
      <c r="A78" s="29" t="s">
        <v>349</v>
      </c>
      <c r="B78" s="29" t="s">
        <v>351</v>
      </c>
      <c r="C78" s="32">
        <v>26.773292541503906</v>
      </c>
      <c r="D78" s="33">
        <v>35</v>
      </c>
      <c r="E78" s="33">
        <v>32.970596313476562</v>
      </c>
      <c r="F78" s="33">
        <v>29.616867065429688</v>
      </c>
      <c r="G78" s="32">
        <v>35</v>
      </c>
      <c r="H78" s="33">
        <v>32.977886199951172</v>
      </c>
      <c r="I78" s="32">
        <v>34.627155303955078</v>
      </c>
      <c r="J78" s="32">
        <v>35</v>
      </c>
      <c r="K78" s="32">
        <v>28.425014495849609</v>
      </c>
      <c r="L78" s="33">
        <v>33.247402191162109</v>
      </c>
      <c r="M78" s="33">
        <v>27.199884414672852</v>
      </c>
      <c r="N78" s="33">
        <v>28.785484313964844</v>
      </c>
      <c r="O78" s="32">
        <v>33.313674926757812</v>
      </c>
      <c r="P78" s="32">
        <v>29.337034225463867</v>
      </c>
      <c r="Q78" s="33">
        <v>35</v>
      </c>
    </row>
    <row r="79" spans="1:17" x14ac:dyDescent="0.15">
      <c r="A79" s="29" t="s">
        <v>353</v>
      </c>
      <c r="B79" s="29" t="s">
        <v>355</v>
      </c>
      <c r="C79" s="32">
        <v>27.172927856445312</v>
      </c>
      <c r="D79" s="33">
        <v>35</v>
      </c>
      <c r="E79" s="33">
        <v>33.961948394775391</v>
      </c>
      <c r="F79" s="33">
        <v>32.492771148681641</v>
      </c>
      <c r="G79" s="32">
        <v>35</v>
      </c>
      <c r="H79" s="33">
        <v>35</v>
      </c>
      <c r="I79" s="32">
        <v>35</v>
      </c>
      <c r="J79" s="32">
        <v>34.573768615722656</v>
      </c>
      <c r="K79" s="32">
        <v>31.469459533691406</v>
      </c>
      <c r="L79" s="33">
        <v>35</v>
      </c>
      <c r="M79" s="33">
        <v>28.93644905090332</v>
      </c>
      <c r="N79" s="33">
        <v>31.961147308349609</v>
      </c>
      <c r="O79" s="32">
        <v>35</v>
      </c>
      <c r="P79" s="32">
        <v>31.204166412353516</v>
      </c>
      <c r="Q79" s="33">
        <v>35</v>
      </c>
    </row>
    <row r="80" spans="1:17" x14ac:dyDescent="0.15">
      <c r="A80" s="29" t="s">
        <v>357</v>
      </c>
      <c r="B80" s="29" t="s">
        <v>359</v>
      </c>
      <c r="C80" s="32">
        <v>25.316390991210938</v>
      </c>
      <c r="D80" s="33">
        <v>33.530197143554688</v>
      </c>
      <c r="E80" s="33">
        <v>32.957393646240234</v>
      </c>
      <c r="F80" s="33">
        <v>28.728485107421875</v>
      </c>
      <c r="G80" s="32">
        <v>35</v>
      </c>
      <c r="H80" s="33">
        <v>33.759757995605469</v>
      </c>
      <c r="I80" s="32">
        <v>33.710601806640625</v>
      </c>
      <c r="J80" s="32">
        <v>35</v>
      </c>
      <c r="K80" s="32">
        <v>29.144016265869141</v>
      </c>
      <c r="L80" s="33">
        <v>33.798171997070312</v>
      </c>
      <c r="M80" s="33">
        <v>27.259487152099609</v>
      </c>
      <c r="N80" s="33">
        <v>28.788030624389648</v>
      </c>
      <c r="O80" s="32">
        <v>33.000114440917969</v>
      </c>
      <c r="P80" s="32">
        <v>29.456748962402344</v>
      </c>
      <c r="Q80" s="33">
        <v>35</v>
      </c>
    </row>
    <row r="81" spans="1:17" x14ac:dyDescent="0.15">
      <c r="A81" s="29" t="s">
        <v>361</v>
      </c>
      <c r="B81" s="29" t="s">
        <v>363</v>
      </c>
      <c r="C81" s="32">
        <v>34.956958770751953</v>
      </c>
      <c r="D81" s="33">
        <v>35</v>
      </c>
      <c r="E81" s="33">
        <v>35</v>
      </c>
      <c r="F81" s="33">
        <v>32.130496978759766</v>
      </c>
      <c r="G81" s="32">
        <v>35</v>
      </c>
      <c r="H81" s="33">
        <v>33.448265075683594</v>
      </c>
      <c r="I81" s="32">
        <v>35</v>
      </c>
      <c r="J81" s="32">
        <v>35</v>
      </c>
      <c r="K81" s="32">
        <v>30.328323364257812</v>
      </c>
      <c r="L81" s="33">
        <v>35</v>
      </c>
      <c r="M81" s="33">
        <v>27.855133056640625</v>
      </c>
      <c r="N81" s="33">
        <v>31.254117965698242</v>
      </c>
      <c r="O81" s="32">
        <v>35</v>
      </c>
      <c r="P81" s="32">
        <v>31.154916763305664</v>
      </c>
      <c r="Q81" s="33">
        <v>35</v>
      </c>
    </row>
    <row r="82" spans="1:17" x14ac:dyDescent="0.15">
      <c r="A82" s="29" t="s">
        <v>365</v>
      </c>
      <c r="B82" s="29" t="s">
        <v>367</v>
      </c>
      <c r="C82" s="32">
        <v>35</v>
      </c>
      <c r="D82" s="33">
        <v>35</v>
      </c>
      <c r="E82" s="33">
        <v>35</v>
      </c>
      <c r="F82" s="33">
        <v>32.363960266113281</v>
      </c>
      <c r="G82" s="32">
        <v>35</v>
      </c>
      <c r="H82" s="33">
        <v>35</v>
      </c>
      <c r="I82" s="32">
        <v>35</v>
      </c>
      <c r="J82" s="32">
        <v>33.452449798583984</v>
      </c>
      <c r="K82" s="32">
        <v>31.489280700683594</v>
      </c>
      <c r="L82" s="33">
        <v>35</v>
      </c>
      <c r="M82" s="33">
        <v>28.410306930541992</v>
      </c>
      <c r="N82" s="33">
        <v>32.459766387939453</v>
      </c>
      <c r="O82" s="32">
        <v>35</v>
      </c>
      <c r="P82" s="32">
        <v>33.347980499267578</v>
      </c>
      <c r="Q82" s="33">
        <v>35</v>
      </c>
    </row>
    <row r="83" spans="1:17" x14ac:dyDescent="0.15">
      <c r="A83" s="29" t="s">
        <v>369</v>
      </c>
      <c r="B83" s="29" t="s">
        <v>371</v>
      </c>
      <c r="C83" s="32">
        <v>35</v>
      </c>
      <c r="D83" s="33">
        <v>35</v>
      </c>
      <c r="E83" s="33">
        <v>35</v>
      </c>
      <c r="F83" s="33">
        <v>32.986454010009766</v>
      </c>
      <c r="G83" s="32">
        <v>35</v>
      </c>
      <c r="H83" s="33">
        <v>32.829624176025391</v>
      </c>
      <c r="I83" s="32">
        <v>34.436618804931641</v>
      </c>
      <c r="J83" s="32">
        <v>33.976428985595703</v>
      </c>
      <c r="K83" s="32">
        <v>31.247137069702148</v>
      </c>
      <c r="L83" s="33">
        <v>35</v>
      </c>
      <c r="M83" s="33">
        <v>30.169309616088867</v>
      </c>
      <c r="N83" s="33">
        <v>34.18475341796875</v>
      </c>
      <c r="O83" s="32">
        <v>35</v>
      </c>
      <c r="P83" s="32">
        <v>33.458259582519531</v>
      </c>
      <c r="Q83" s="33">
        <v>35</v>
      </c>
    </row>
    <row r="84" spans="1:17" x14ac:dyDescent="0.15">
      <c r="A84" s="29" t="s">
        <v>373</v>
      </c>
      <c r="B84" s="29" t="s">
        <v>375</v>
      </c>
      <c r="C84" s="32">
        <v>29.015129089355469</v>
      </c>
      <c r="D84" s="33">
        <v>35</v>
      </c>
      <c r="E84" s="33">
        <v>33.597866058349609</v>
      </c>
      <c r="F84" s="33">
        <v>30.30560302734375</v>
      </c>
      <c r="G84" s="32">
        <v>35</v>
      </c>
      <c r="H84" s="33">
        <v>35</v>
      </c>
      <c r="I84" s="32">
        <v>33.779678344726562</v>
      </c>
      <c r="J84" s="32">
        <v>32.581161499023438</v>
      </c>
      <c r="K84" s="32">
        <v>29.59901237487793</v>
      </c>
      <c r="L84" s="33">
        <v>35</v>
      </c>
      <c r="M84" s="33">
        <v>27.77869987487793</v>
      </c>
      <c r="N84" s="33">
        <v>30.468048095703125</v>
      </c>
      <c r="O84" s="32">
        <v>35</v>
      </c>
      <c r="P84" s="32">
        <v>30.315912246704102</v>
      </c>
      <c r="Q84" s="33">
        <v>35</v>
      </c>
    </row>
    <row r="85" spans="1:17" x14ac:dyDescent="0.15">
      <c r="A85" s="29" t="s">
        <v>377</v>
      </c>
      <c r="B85" s="29" t="s">
        <v>379</v>
      </c>
      <c r="C85" s="32">
        <v>25.944269180297852</v>
      </c>
      <c r="D85" s="33">
        <v>35</v>
      </c>
      <c r="E85" s="33">
        <v>34.6614990234375</v>
      </c>
      <c r="F85" s="33">
        <v>30.53361701965332</v>
      </c>
      <c r="G85" s="32">
        <v>35</v>
      </c>
      <c r="H85" s="33">
        <v>35</v>
      </c>
      <c r="I85" s="32">
        <v>35</v>
      </c>
      <c r="J85" s="32">
        <v>35</v>
      </c>
      <c r="K85" s="32">
        <v>30.780969619750977</v>
      </c>
      <c r="L85" s="33">
        <v>34.245460510253906</v>
      </c>
      <c r="M85" s="33">
        <v>28.25151252746582</v>
      </c>
      <c r="N85" s="33">
        <v>29.511798858642578</v>
      </c>
      <c r="O85" s="32">
        <v>35</v>
      </c>
      <c r="P85" s="32">
        <v>30.295354843139648</v>
      </c>
      <c r="Q85" s="33">
        <v>35</v>
      </c>
    </row>
    <row r="86" spans="1:17" x14ac:dyDescent="0.15">
      <c r="A86" s="29" t="s">
        <v>381</v>
      </c>
      <c r="B86" s="29" t="s">
        <v>383</v>
      </c>
      <c r="C86" s="32">
        <v>23.416631698608398</v>
      </c>
      <c r="D86" s="33">
        <v>35</v>
      </c>
      <c r="E86" s="33">
        <v>31.660495758056641</v>
      </c>
      <c r="F86" s="33">
        <v>27.38538932800293</v>
      </c>
      <c r="G86" s="32">
        <v>35</v>
      </c>
      <c r="H86" s="33">
        <v>32.33172607421875</v>
      </c>
      <c r="I86" s="32">
        <v>32.743278503417969</v>
      </c>
      <c r="J86" s="32">
        <v>34.008018493652344</v>
      </c>
      <c r="K86" s="32">
        <v>26.906610488891602</v>
      </c>
      <c r="L86" s="33">
        <v>32.771297454833984</v>
      </c>
      <c r="M86" s="33">
        <v>25.80975341796875</v>
      </c>
      <c r="N86" s="33">
        <v>27.012680053710938</v>
      </c>
      <c r="O86" s="32">
        <v>30.756492614746094</v>
      </c>
      <c r="P86" s="32">
        <v>27.62419319152832</v>
      </c>
      <c r="Q86" s="33">
        <v>35</v>
      </c>
    </row>
    <row r="87" spans="1:17" x14ac:dyDescent="0.15">
      <c r="A87" s="29" t="s">
        <v>385</v>
      </c>
      <c r="B87" s="29" t="s">
        <v>387</v>
      </c>
      <c r="C87" s="32">
        <v>17.362205505371094</v>
      </c>
      <c r="D87" s="33">
        <v>33.631656646728516</v>
      </c>
      <c r="E87" s="33">
        <v>28.257932662963867</v>
      </c>
      <c r="F87" s="33">
        <v>22.988866806030273</v>
      </c>
      <c r="G87" s="32">
        <v>35</v>
      </c>
      <c r="H87" s="33">
        <v>31.352046966552734</v>
      </c>
      <c r="I87" s="32">
        <v>31.506711959838867</v>
      </c>
      <c r="J87" s="32">
        <v>33.625431060791016</v>
      </c>
      <c r="K87" s="32">
        <v>22.640634536743164</v>
      </c>
      <c r="L87" s="33">
        <v>29.570341110229492</v>
      </c>
      <c r="M87" s="33">
        <v>19.682559967041016</v>
      </c>
      <c r="N87" s="33">
        <v>21.685556411743164</v>
      </c>
      <c r="O87" s="32">
        <v>28.378446578979492</v>
      </c>
      <c r="P87" s="32">
        <v>21.997108459472656</v>
      </c>
      <c r="Q87" s="33">
        <v>33.939804077148438</v>
      </c>
    </row>
    <row r="88" spans="1:17" x14ac:dyDescent="0.15">
      <c r="A88" s="29" t="s">
        <v>389</v>
      </c>
      <c r="B88" s="29" t="s">
        <v>391</v>
      </c>
      <c r="C88" s="32">
        <v>16.749477386474609</v>
      </c>
      <c r="D88" s="33">
        <v>35</v>
      </c>
      <c r="E88" s="33">
        <v>29.819952011108398</v>
      </c>
      <c r="F88" s="33">
        <v>23.653955459594727</v>
      </c>
      <c r="G88" s="32">
        <v>35</v>
      </c>
      <c r="H88" s="33">
        <v>35</v>
      </c>
      <c r="I88" s="32">
        <v>34.914890289306641</v>
      </c>
      <c r="J88" s="32">
        <v>33.252937316894531</v>
      </c>
      <c r="K88" s="32">
        <v>20.826879501342773</v>
      </c>
      <c r="L88" s="33">
        <v>30.733842849731445</v>
      </c>
      <c r="M88" s="33">
        <v>18.999187469482422</v>
      </c>
      <c r="N88" s="33">
        <v>21.70124626159668</v>
      </c>
      <c r="O88" s="32">
        <v>31.704767227172852</v>
      </c>
      <c r="P88" s="32">
        <v>22.280387878417969</v>
      </c>
      <c r="Q88" s="33">
        <v>35</v>
      </c>
    </row>
    <row r="89" spans="1:17" x14ac:dyDescent="0.15">
      <c r="A89" s="29" t="s">
        <v>393</v>
      </c>
      <c r="B89" s="29" t="s">
        <v>395</v>
      </c>
      <c r="C89" s="32">
        <v>17.540504455566406</v>
      </c>
      <c r="D89" s="33">
        <v>32.946826934814453</v>
      </c>
      <c r="E89" s="33">
        <v>28.859645843505859</v>
      </c>
      <c r="F89" s="33">
        <v>26.179115295410156</v>
      </c>
      <c r="G89" s="32">
        <v>33.521511077880859</v>
      </c>
      <c r="H89" s="33">
        <v>28.52928352355957</v>
      </c>
      <c r="I89" s="32">
        <v>30.804672241210938</v>
      </c>
      <c r="J89" s="32">
        <v>28.158157348632812</v>
      </c>
      <c r="K89" s="32">
        <v>24.545148849487305</v>
      </c>
      <c r="L89" s="33">
        <v>33.758247375488281</v>
      </c>
      <c r="M89" s="33">
        <v>21.914728164672852</v>
      </c>
      <c r="N89" s="33">
        <v>24.481029510498047</v>
      </c>
      <c r="O89" s="32">
        <v>31.464235305786133</v>
      </c>
      <c r="P89" s="32">
        <v>25.146640777587891</v>
      </c>
      <c r="Q89" s="33">
        <v>34.291713714599609</v>
      </c>
    </row>
    <row r="90" spans="1:17" x14ac:dyDescent="0.15">
      <c r="A90" s="29" t="s">
        <v>397</v>
      </c>
      <c r="B90" s="29" t="s">
        <v>399</v>
      </c>
      <c r="C90" s="32">
        <v>23.340167999267578</v>
      </c>
      <c r="D90" s="33">
        <v>35</v>
      </c>
      <c r="E90" s="33">
        <v>32.887302398681641</v>
      </c>
      <c r="F90" s="33">
        <v>28.642572402954102</v>
      </c>
      <c r="G90" s="32">
        <v>35</v>
      </c>
      <c r="H90" s="33">
        <v>34.219509124755859</v>
      </c>
      <c r="I90" s="32">
        <v>35</v>
      </c>
      <c r="J90" s="32">
        <v>35</v>
      </c>
      <c r="K90" s="32">
        <v>27.944766998291016</v>
      </c>
      <c r="L90" s="33">
        <v>34.162590026855469</v>
      </c>
      <c r="M90" s="33">
        <v>25.505804061889648</v>
      </c>
      <c r="N90" s="33">
        <v>27.211639404296875</v>
      </c>
      <c r="O90" s="32">
        <v>33.550609588623047</v>
      </c>
      <c r="P90" s="32">
        <v>27.475461959838867</v>
      </c>
      <c r="Q90" s="33">
        <v>35</v>
      </c>
    </row>
    <row r="91" spans="1:17" x14ac:dyDescent="0.15">
      <c r="A91" s="29" t="s">
        <v>401</v>
      </c>
      <c r="B91" s="29" t="s">
        <v>403</v>
      </c>
      <c r="C91" s="32">
        <v>17.850824356079102</v>
      </c>
      <c r="D91" s="33">
        <v>35</v>
      </c>
      <c r="E91" s="33">
        <v>29.98710823059082</v>
      </c>
      <c r="F91" s="33">
        <v>24.989818572998047</v>
      </c>
      <c r="G91" s="32">
        <v>35</v>
      </c>
      <c r="H91" s="33">
        <v>31.695428848266602</v>
      </c>
      <c r="I91" s="32">
        <v>32.712421417236328</v>
      </c>
      <c r="J91" s="32">
        <v>32.314247131347656</v>
      </c>
      <c r="K91" s="32">
        <v>24.14094352722168</v>
      </c>
      <c r="L91" s="33">
        <v>32.189388275146484</v>
      </c>
      <c r="M91" s="33">
        <v>21.57275390625</v>
      </c>
      <c r="N91" s="33">
        <v>22.982078552246094</v>
      </c>
      <c r="O91" s="32">
        <v>30.277137756347656</v>
      </c>
      <c r="P91" s="32">
        <v>23.664623260498047</v>
      </c>
      <c r="Q91" s="33">
        <v>33.255874633789062</v>
      </c>
    </row>
    <row r="92" spans="1:17" x14ac:dyDescent="0.15">
      <c r="A92" s="29" t="s">
        <v>405</v>
      </c>
      <c r="B92" s="29" t="s">
        <v>407</v>
      </c>
      <c r="C92" s="32">
        <v>35</v>
      </c>
      <c r="D92" s="33">
        <v>35</v>
      </c>
      <c r="E92" s="33">
        <v>35</v>
      </c>
      <c r="F92" s="33">
        <v>33.954513549804688</v>
      </c>
      <c r="G92" s="32">
        <v>35</v>
      </c>
      <c r="H92" s="33">
        <v>34.754550933837891</v>
      </c>
      <c r="I92" s="32">
        <v>35</v>
      </c>
      <c r="J92" s="32">
        <v>34.532974243164062</v>
      </c>
      <c r="K92" s="32">
        <v>35</v>
      </c>
      <c r="L92" s="33">
        <v>35</v>
      </c>
      <c r="M92" s="33">
        <v>35</v>
      </c>
      <c r="N92" s="33">
        <v>35</v>
      </c>
      <c r="O92" s="32">
        <v>35</v>
      </c>
      <c r="P92" s="32">
        <v>35</v>
      </c>
      <c r="Q92" s="33">
        <v>35</v>
      </c>
    </row>
    <row r="93" spans="1:17" x14ac:dyDescent="0.15">
      <c r="A93" s="29" t="s">
        <v>409</v>
      </c>
      <c r="B93" s="29" t="s">
        <v>410</v>
      </c>
      <c r="C93" s="32">
        <v>20.168153762817383</v>
      </c>
      <c r="D93" s="33">
        <v>21.33404541015625</v>
      </c>
      <c r="E93" s="33">
        <v>21.940813064575195</v>
      </c>
      <c r="F93" s="33">
        <v>21.173870086669922</v>
      </c>
      <c r="G93" s="32">
        <v>22.431591033935547</v>
      </c>
      <c r="H93" s="33">
        <v>21.826799392700195</v>
      </c>
      <c r="I93" s="32">
        <v>21.818090438842773</v>
      </c>
      <c r="J93" s="32">
        <v>24.113399505615234</v>
      </c>
      <c r="K93" s="32">
        <v>21.875389099121094</v>
      </c>
      <c r="L93" s="33">
        <v>21.550266265869141</v>
      </c>
      <c r="M93" s="33">
        <v>21.597545623779297</v>
      </c>
      <c r="N93" s="33">
        <v>21.343530654907227</v>
      </c>
      <c r="O93" s="32">
        <v>22.187931060791016</v>
      </c>
      <c r="P93" s="32">
        <v>21.946004867553711</v>
      </c>
      <c r="Q93" s="33">
        <v>21.94737434387207</v>
      </c>
    </row>
    <row r="94" spans="1:17" x14ac:dyDescent="0.15">
      <c r="A94" s="29" t="s">
        <v>412</v>
      </c>
      <c r="B94" s="29" t="s">
        <v>410</v>
      </c>
      <c r="C94" s="32">
        <v>20.117542266845703</v>
      </c>
      <c r="D94" s="33">
        <v>21.32390022277832</v>
      </c>
      <c r="E94" s="33">
        <v>21.801467895507812</v>
      </c>
      <c r="F94" s="33">
        <v>21.013387680053711</v>
      </c>
      <c r="G94" s="32">
        <v>22.38347053527832</v>
      </c>
      <c r="H94" s="33">
        <v>21.770364761352539</v>
      </c>
      <c r="I94" s="32">
        <v>21.807548522949219</v>
      </c>
      <c r="J94" s="32">
        <v>23.992082595825195</v>
      </c>
      <c r="K94" s="32">
        <v>21.822027206420898</v>
      </c>
      <c r="L94" s="33">
        <v>21.481918334960938</v>
      </c>
      <c r="M94" s="33">
        <v>21.523612976074219</v>
      </c>
      <c r="N94" s="33">
        <v>21.32826042175293</v>
      </c>
      <c r="O94" s="32">
        <v>22.151128768920898</v>
      </c>
      <c r="P94" s="32">
        <v>21.944934844970703</v>
      </c>
      <c r="Q94" s="33">
        <v>21.898088455200195</v>
      </c>
    </row>
    <row r="95" spans="1:17" x14ac:dyDescent="0.15">
      <c r="A95" s="29" t="s">
        <v>413</v>
      </c>
      <c r="B95" s="29" t="s">
        <v>410</v>
      </c>
      <c r="C95" s="32">
        <v>19.922267913818359</v>
      </c>
      <c r="D95" s="33">
        <v>21.236555099487305</v>
      </c>
      <c r="E95" s="33">
        <v>21.801113128662109</v>
      </c>
      <c r="F95" s="33">
        <v>20.906780242919922</v>
      </c>
      <c r="G95" s="32">
        <v>22.305233001708984</v>
      </c>
      <c r="H95" s="33">
        <v>21.817279815673828</v>
      </c>
      <c r="I95" s="32">
        <v>21.776275634765625</v>
      </c>
      <c r="J95" s="32">
        <v>23.992467880249023</v>
      </c>
      <c r="K95" s="32">
        <v>21.814338684082031</v>
      </c>
      <c r="L95" s="33">
        <v>21.424057006835938</v>
      </c>
      <c r="M95" s="33">
        <v>21.538213729858398</v>
      </c>
      <c r="N95" s="33">
        <v>21.252561569213867</v>
      </c>
      <c r="O95" s="32">
        <v>21.975570678710938</v>
      </c>
      <c r="P95" s="32">
        <v>21.885173797607422</v>
      </c>
      <c r="Q95" s="33">
        <v>21.895851135253906</v>
      </c>
    </row>
    <row r="96" spans="1:17" x14ac:dyDescent="0.15">
      <c r="A96" s="29" t="s">
        <v>414</v>
      </c>
      <c r="B96" s="29" t="s">
        <v>410</v>
      </c>
      <c r="C96" s="32">
        <v>19.663175582885742</v>
      </c>
      <c r="D96" s="33">
        <v>19.426763534545898</v>
      </c>
      <c r="E96" s="33">
        <v>19.467807769775391</v>
      </c>
      <c r="F96" s="33">
        <v>18.847743988037109</v>
      </c>
      <c r="G96" s="32">
        <v>20.101390838623047</v>
      </c>
      <c r="H96" s="33">
        <v>19.392736434936523</v>
      </c>
      <c r="I96" s="32">
        <v>19.570898056030273</v>
      </c>
      <c r="J96" s="32">
        <v>19.438444137573242</v>
      </c>
      <c r="K96" s="32">
        <v>19.858320236206055</v>
      </c>
      <c r="L96" s="33">
        <v>18.920221328735352</v>
      </c>
      <c r="M96" s="33">
        <v>19.236011505126953</v>
      </c>
      <c r="N96" s="33">
        <v>19.129024505615234</v>
      </c>
      <c r="O96" s="32">
        <v>19.535968780517578</v>
      </c>
      <c r="P96" s="32">
        <v>20.90031623840332</v>
      </c>
      <c r="Q96" s="33">
        <v>19.485084533691406</v>
      </c>
    </row>
    <row r="97" spans="1:17" x14ac:dyDescent="0.15">
      <c r="A97" s="29" t="s">
        <v>416</v>
      </c>
      <c r="B97" s="29" t="s">
        <v>410</v>
      </c>
      <c r="C97" s="32">
        <v>19.802629470825195</v>
      </c>
      <c r="D97" s="33">
        <v>19.500778198242188</v>
      </c>
      <c r="E97" s="33">
        <v>19.747373580932617</v>
      </c>
      <c r="F97" s="33">
        <v>19.295495986938477</v>
      </c>
      <c r="G97" s="32">
        <v>20.261890411376953</v>
      </c>
      <c r="H97" s="33">
        <v>19.593626022338867</v>
      </c>
      <c r="I97" s="32">
        <v>19.81317138671875</v>
      </c>
      <c r="J97" s="32">
        <v>19.482650756835938</v>
      </c>
      <c r="K97" s="32">
        <v>20.020143508911133</v>
      </c>
      <c r="L97" s="33">
        <v>19.353010177612305</v>
      </c>
      <c r="M97" s="33">
        <v>19.555421829223633</v>
      </c>
      <c r="N97" s="33">
        <v>19.545652389526367</v>
      </c>
      <c r="O97" s="32">
        <v>19.722789764404297</v>
      </c>
      <c r="P97" s="32">
        <v>19.97795295715332</v>
      </c>
      <c r="Q97" s="33">
        <v>19.686002731323242</v>
      </c>
    </row>
    <row r="98" spans="1:17" x14ac:dyDescent="0.15">
      <c r="A98" s="29" t="s">
        <v>417</v>
      </c>
      <c r="B98" s="29" t="s">
        <v>410</v>
      </c>
      <c r="C98" s="32">
        <v>20.245059967041016</v>
      </c>
      <c r="D98" s="33">
        <v>19.782787322998047</v>
      </c>
      <c r="E98" s="33">
        <v>20.001255035400391</v>
      </c>
      <c r="F98" s="33">
        <v>19.607732772827148</v>
      </c>
      <c r="G98" s="32">
        <v>20.402730941772461</v>
      </c>
      <c r="H98" s="33">
        <v>19.911705017089844</v>
      </c>
      <c r="I98" s="32">
        <v>19.982847213745117</v>
      </c>
      <c r="J98" s="32">
        <v>19.816984176635742</v>
      </c>
      <c r="K98" s="32">
        <v>20.163814544677734</v>
      </c>
      <c r="L98" s="33">
        <v>19.614307403564453</v>
      </c>
      <c r="M98" s="33">
        <v>19.763818740844727</v>
      </c>
      <c r="N98" s="33">
        <v>19.643939971923828</v>
      </c>
      <c r="O98" s="32">
        <v>19.878612518310547</v>
      </c>
      <c r="P98" s="32">
        <v>20.375114440917969</v>
      </c>
      <c r="Q98" s="33">
        <v>19.940275192260742</v>
      </c>
    </row>
  </sheetData>
  <mergeCells count="4">
    <mergeCell ref="D1:G1"/>
    <mergeCell ref="H1:J1"/>
    <mergeCell ref="K1:N1"/>
    <mergeCell ref="O1:Q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"/>
  <sheetViews>
    <sheetView zoomScale="120" zoomScaleNormal="120" zoomScalePageLayoutView="120" workbookViewId="0">
      <selection activeCell="K54" sqref="K54"/>
    </sheetView>
  </sheetViews>
  <sheetFormatPr baseColWidth="10" defaultColWidth="8.83203125" defaultRowHeight="11" x14ac:dyDescent="0.2"/>
  <cols>
    <col min="1" max="2" width="8.83203125" style="35"/>
    <col min="3" max="3" width="12.1640625" style="35" customWidth="1"/>
    <col min="4" max="4" width="12.6640625" style="35" customWidth="1"/>
    <col min="5" max="5" width="11.1640625" style="35" customWidth="1"/>
    <col min="6" max="6" width="9.5" style="35" bestFit="1" customWidth="1"/>
    <col min="7" max="7" width="8.83203125" style="35"/>
    <col min="8" max="8" width="13" style="35" customWidth="1"/>
    <col min="9" max="9" width="11.1640625" style="35" customWidth="1"/>
    <col min="10" max="10" width="8.83203125" style="35"/>
    <col min="11" max="11" width="11" style="35" customWidth="1"/>
    <col min="12" max="12" width="9.5" style="35" bestFit="1" customWidth="1"/>
    <col min="13" max="14" width="8.83203125" style="35"/>
    <col min="15" max="15" width="7.83203125" style="35" bestFit="1" customWidth="1"/>
    <col min="16" max="16" width="12.1640625" style="35" bestFit="1" customWidth="1"/>
    <col min="17" max="17" width="10.83203125" style="35" customWidth="1"/>
    <col min="18" max="18" width="9.5" style="35" bestFit="1" customWidth="1"/>
    <col min="19" max="19" width="10.83203125" style="35" customWidth="1"/>
    <col min="20" max="21" width="9.5" style="35" bestFit="1" customWidth="1"/>
    <col min="22" max="22" width="10.83203125" style="35" customWidth="1"/>
    <col min="23" max="24" width="9.5" style="35" bestFit="1" customWidth="1"/>
    <col min="25" max="25" width="10.83203125" style="35" customWidth="1"/>
    <col min="26" max="27" width="9.5" style="35" bestFit="1" customWidth="1"/>
    <col min="28" max="16384" width="8.83203125" style="35"/>
  </cols>
  <sheetData>
    <row r="1" spans="1:27" x14ac:dyDescent="0.2">
      <c r="A1" s="34" t="s">
        <v>502</v>
      </c>
    </row>
    <row r="2" spans="1:27" x14ac:dyDescent="0.2">
      <c r="A2" s="34" t="s">
        <v>503</v>
      </c>
    </row>
    <row r="3" spans="1:27" x14ac:dyDescent="0.2">
      <c r="A3" s="34" t="s">
        <v>504</v>
      </c>
    </row>
    <row r="4" spans="1:27" x14ac:dyDescent="0.2">
      <c r="A4" s="34" t="s">
        <v>505</v>
      </c>
    </row>
    <row r="5" spans="1:27" ht="15.75" customHeight="1" x14ac:dyDescent="0.15">
      <c r="A5" s="48" t="s">
        <v>500</v>
      </c>
      <c r="B5" s="48" t="s">
        <v>501</v>
      </c>
      <c r="C5" s="51" t="s">
        <v>423</v>
      </c>
      <c r="D5" s="51"/>
      <c r="E5" s="51"/>
      <c r="F5" s="51"/>
      <c r="G5" s="51"/>
      <c r="H5" s="51"/>
      <c r="I5" s="51"/>
      <c r="J5" s="51"/>
      <c r="K5" s="51"/>
      <c r="L5" s="51"/>
      <c r="M5" s="51"/>
      <c r="O5" s="48" t="s">
        <v>500</v>
      </c>
      <c r="P5" s="48" t="s">
        <v>501</v>
      </c>
      <c r="Q5" s="55" t="s">
        <v>506</v>
      </c>
      <c r="R5" s="55"/>
      <c r="S5" s="55"/>
      <c r="T5" s="55"/>
      <c r="U5" s="55"/>
      <c r="V5" s="55"/>
      <c r="W5" s="55"/>
      <c r="X5" s="55"/>
      <c r="Y5" s="55"/>
      <c r="Z5" s="55"/>
      <c r="AA5" s="55"/>
    </row>
    <row r="6" spans="1:27" ht="15.75" customHeight="1" x14ac:dyDescent="0.2">
      <c r="A6" s="49"/>
      <c r="B6" s="49"/>
      <c r="C6" s="52" t="s">
        <v>508</v>
      </c>
      <c r="D6" s="53"/>
      <c r="E6" s="52" t="s">
        <v>509</v>
      </c>
      <c r="F6" s="54"/>
      <c r="G6" s="53"/>
      <c r="H6" s="52" t="s">
        <v>510</v>
      </c>
      <c r="I6" s="54"/>
      <c r="J6" s="53"/>
      <c r="K6" s="52" t="s">
        <v>511</v>
      </c>
      <c r="L6" s="54"/>
      <c r="M6" s="53"/>
      <c r="O6" s="49"/>
      <c r="P6" s="49"/>
      <c r="Q6" s="52" t="s">
        <v>508</v>
      </c>
      <c r="R6" s="53"/>
      <c r="S6" s="52" t="s">
        <v>509</v>
      </c>
      <c r="T6" s="54"/>
      <c r="U6" s="53"/>
      <c r="V6" s="52" t="s">
        <v>510</v>
      </c>
      <c r="W6" s="54"/>
      <c r="X6" s="53"/>
      <c r="Y6" s="52" t="s">
        <v>511</v>
      </c>
      <c r="Z6" s="54"/>
      <c r="AA6" s="53"/>
    </row>
    <row r="7" spans="1:27" x14ac:dyDescent="0.2">
      <c r="A7" s="50"/>
      <c r="B7" s="50"/>
      <c r="C7" s="36" t="s">
        <v>424</v>
      </c>
      <c r="D7" s="35" t="s">
        <v>425</v>
      </c>
      <c r="E7" s="36" t="s">
        <v>424</v>
      </c>
      <c r="F7" s="35" t="s">
        <v>426</v>
      </c>
      <c r="G7" s="35" t="s">
        <v>425</v>
      </c>
      <c r="H7" s="36" t="s">
        <v>424</v>
      </c>
      <c r="I7" s="35" t="s">
        <v>426</v>
      </c>
      <c r="J7" s="35" t="s">
        <v>425</v>
      </c>
      <c r="K7" s="36" t="s">
        <v>424</v>
      </c>
      <c r="L7" s="35" t="s">
        <v>426</v>
      </c>
      <c r="M7" s="35" t="s">
        <v>425</v>
      </c>
      <c r="O7" s="50"/>
      <c r="P7" s="50"/>
      <c r="Q7" s="36" t="s">
        <v>507</v>
      </c>
      <c r="R7" s="37" t="s">
        <v>425</v>
      </c>
      <c r="S7" s="36" t="s">
        <v>507</v>
      </c>
      <c r="T7" s="37" t="s">
        <v>426</v>
      </c>
      <c r="U7" s="37" t="s">
        <v>425</v>
      </c>
      <c r="V7" s="36" t="s">
        <v>507</v>
      </c>
      <c r="W7" s="37" t="s">
        <v>426</v>
      </c>
      <c r="X7" s="37" t="s">
        <v>425</v>
      </c>
      <c r="Y7" s="36" t="s">
        <v>507</v>
      </c>
      <c r="Z7" s="37" t="s">
        <v>426</v>
      </c>
      <c r="AA7" s="37" t="s">
        <v>425</v>
      </c>
    </row>
    <row r="8" spans="1:27" x14ac:dyDescent="0.15">
      <c r="A8" s="38" t="s">
        <v>427</v>
      </c>
      <c r="B8" s="35" t="s">
        <v>51</v>
      </c>
      <c r="C8" s="39">
        <v>-42.89</v>
      </c>
      <c r="D8" s="38" t="s">
        <v>428</v>
      </c>
      <c r="E8" s="39">
        <v>-2.2400000000000002</v>
      </c>
      <c r="F8" s="38">
        <v>0.29721799999999998</v>
      </c>
      <c r="G8" s="38" t="s">
        <v>429</v>
      </c>
      <c r="H8" s="39">
        <v>-2.2999999999999998</v>
      </c>
      <c r="I8" s="38">
        <v>0.76217599999999996</v>
      </c>
      <c r="J8" s="38" t="s">
        <v>429</v>
      </c>
      <c r="K8" s="38">
        <v>1.41</v>
      </c>
      <c r="L8" s="38">
        <v>0.68685600000000002</v>
      </c>
      <c r="M8" s="38" t="s">
        <v>429</v>
      </c>
      <c r="O8" s="38" t="s">
        <v>427</v>
      </c>
      <c r="P8" s="40" t="s">
        <v>51</v>
      </c>
      <c r="Q8" s="39">
        <v>0.02</v>
      </c>
      <c r="R8" s="38" t="s">
        <v>428</v>
      </c>
      <c r="S8" s="39">
        <v>0.45</v>
      </c>
      <c r="T8" s="38">
        <v>0.29721799999999998</v>
      </c>
      <c r="U8" s="38" t="s">
        <v>429</v>
      </c>
      <c r="V8" s="39">
        <v>0.44</v>
      </c>
      <c r="W8" s="38">
        <v>0.76217599999999996</v>
      </c>
      <c r="X8" s="38" t="s">
        <v>429</v>
      </c>
      <c r="Y8" s="38">
        <v>1.41</v>
      </c>
      <c r="Z8" s="38">
        <v>0.68685600000000002</v>
      </c>
      <c r="AA8" s="38" t="s">
        <v>429</v>
      </c>
    </row>
    <row r="9" spans="1:27" x14ac:dyDescent="0.15">
      <c r="A9" s="38" t="s">
        <v>430</v>
      </c>
      <c r="B9" s="35" t="s">
        <v>55</v>
      </c>
      <c r="C9" s="39">
        <v>-2397.81</v>
      </c>
      <c r="D9" s="38" t="s">
        <v>429</v>
      </c>
      <c r="E9" s="38">
        <v>1.03</v>
      </c>
      <c r="F9" s="38">
        <v>0.33240500000000001</v>
      </c>
      <c r="G9" s="38" t="s">
        <v>429</v>
      </c>
      <c r="H9" s="39">
        <v>-13.13</v>
      </c>
      <c r="I9" s="38">
        <v>0.73964600000000003</v>
      </c>
      <c r="J9" s="38" t="s">
        <v>429</v>
      </c>
      <c r="K9" s="38">
        <v>-1.06</v>
      </c>
      <c r="L9" s="38">
        <v>0.69641900000000001</v>
      </c>
      <c r="M9" s="38" t="s">
        <v>431</v>
      </c>
      <c r="O9" s="38" t="s">
        <v>430</v>
      </c>
      <c r="P9" s="40" t="s">
        <v>55</v>
      </c>
      <c r="Q9" s="39">
        <v>0</v>
      </c>
      <c r="R9" s="38" t="s">
        <v>429</v>
      </c>
      <c r="S9" s="38">
        <v>1.03</v>
      </c>
      <c r="T9" s="38">
        <v>0.33240500000000001</v>
      </c>
      <c r="U9" s="38" t="s">
        <v>429</v>
      </c>
      <c r="V9" s="39">
        <v>0.08</v>
      </c>
      <c r="W9" s="38">
        <v>0.73964600000000003</v>
      </c>
      <c r="X9" s="38" t="s">
        <v>429</v>
      </c>
      <c r="Y9" s="38">
        <v>0.95</v>
      </c>
      <c r="Z9" s="38">
        <v>0.69641900000000001</v>
      </c>
      <c r="AA9" s="38" t="s">
        <v>431</v>
      </c>
    </row>
    <row r="10" spans="1:27" x14ac:dyDescent="0.15">
      <c r="A10" s="38" t="s">
        <v>432</v>
      </c>
      <c r="B10" s="35" t="s">
        <v>59</v>
      </c>
      <c r="C10" s="39">
        <v>-5.21</v>
      </c>
      <c r="D10" s="38" t="s">
        <v>428</v>
      </c>
      <c r="E10" s="39">
        <v>-2.46</v>
      </c>
      <c r="F10" s="38">
        <v>0.40833900000000001</v>
      </c>
      <c r="G10" s="38" t="s">
        <v>429</v>
      </c>
      <c r="H10" s="38">
        <v>-1.45</v>
      </c>
      <c r="I10" s="38">
        <v>0.56081700000000001</v>
      </c>
      <c r="J10" s="38" t="s">
        <v>428</v>
      </c>
      <c r="K10" s="41">
        <v>2.04</v>
      </c>
      <c r="L10" s="38">
        <v>0.2044</v>
      </c>
      <c r="M10" s="38" t="s">
        <v>429</v>
      </c>
      <c r="O10" s="38" t="s">
        <v>432</v>
      </c>
      <c r="P10" s="40" t="s">
        <v>59</v>
      </c>
      <c r="Q10" s="39">
        <v>0.19</v>
      </c>
      <c r="R10" s="38" t="s">
        <v>428</v>
      </c>
      <c r="S10" s="39">
        <v>0.41</v>
      </c>
      <c r="T10" s="38">
        <v>0.40833900000000001</v>
      </c>
      <c r="U10" s="38" t="s">
        <v>429</v>
      </c>
      <c r="V10" s="38">
        <v>0.69</v>
      </c>
      <c r="W10" s="38">
        <v>0.56081700000000001</v>
      </c>
      <c r="X10" s="38" t="s">
        <v>428</v>
      </c>
      <c r="Y10" s="41">
        <v>2.04</v>
      </c>
      <c r="Z10" s="38">
        <v>0.2044</v>
      </c>
      <c r="AA10" s="38" t="s">
        <v>429</v>
      </c>
    </row>
    <row r="11" spans="1:27" x14ac:dyDescent="0.15">
      <c r="A11" s="38" t="s">
        <v>433</v>
      </c>
      <c r="B11" s="35" t="s">
        <v>63</v>
      </c>
      <c r="C11" s="39">
        <v>-3.49</v>
      </c>
      <c r="D11" s="38" t="s">
        <v>428</v>
      </c>
      <c r="E11" s="39">
        <v>-3.96</v>
      </c>
      <c r="F11" s="38">
        <v>0.139265</v>
      </c>
      <c r="G11" s="38" t="s">
        <v>429</v>
      </c>
      <c r="H11" s="38">
        <v>-1.1000000000000001</v>
      </c>
      <c r="I11" s="38">
        <v>0.91442900000000005</v>
      </c>
      <c r="J11" s="38" t="s">
        <v>428</v>
      </c>
      <c r="K11" s="38">
        <v>1.93</v>
      </c>
      <c r="L11" s="38">
        <v>0.32501200000000002</v>
      </c>
      <c r="M11" s="38" t="s">
        <v>429</v>
      </c>
      <c r="O11" s="38" t="s">
        <v>433</v>
      </c>
      <c r="P11" s="40" t="s">
        <v>63</v>
      </c>
      <c r="Q11" s="39">
        <v>0.28999999999999998</v>
      </c>
      <c r="R11" s="38" t="s">
        <v>428</v>
      </c>
      <c r="S11" s="39">
        <v>0.25</v>
      </c>
      <c r="T11" s="38">
        <v>0.139265</v>
      </c>
      <c r="U11" s="38" t="s">
        <v>429</v>
      </c>
      <c r="V11" s="38">
        <v>0.91</v>
      </c>
      <c r="W11" s="38">
        <v>0.91442900000000005</v>
      </c>
      <c r="X11" s="38" t="s">
        <v>428</v>
      </c>
      <c r="Y11" s="38">
        <v>1.93</v>
      </c>
      <c r="Z11" s="38">
        <v>0.32501200000000002</v>
      </c>
      <c r="AA11" s="38" t="s">
        <v>429</v>
      </c>
    </row>
    <row r="12" spans="1:27" x14ac:dyDescent="0.15">
      <c r="A12" s="38" t="s">
        <v>434</v>
      </c>
      <c r="B12" s="35" t="s">
        <v>67</v>
      </c>
      <c r="C12" s="39">
        <v>-58.89</v>
      </c>
      <c r="D12" s="38" t="s">
        <v>428</v>
      </c>
      <c r="E12" s="39">
        <v>-9.32</v>
      </c>
      <c r="F12" s="38">
        <v>0.159579</v>
      </c>
      <c r="G12" s="38" t="s">
        <v>429</v>
      </c>
      <c r="H12" s="38">
        <v>1.53</v>
      </c>
      <c r="I12" s="38">
        <v>0.60263699999999998</v>
      </c>
      <c r="J12" s="38" t="s">
        <v>428</v>
      </c>
      <c r="K12" s="38">
        <v>1.59</v>
      </c>
      <c r="L12" s="38">
        <v>0.52798999999999996</v>
      </c>
      <c r="M12" s="38" t="s">
        <v>429</v>
      </c>
      <c r="O12" s="38" t="s">
        <v>434</v>
      </c>
      <c r="P12" s="40" t="s">
        <v>67</v>
      </c>
      <c r="Q12" s="39">
        <v>0.02</v>
      </c>
      <c r="R12" s="38" t="s">
        <v>428</v>
      </c>
      <c r="S12" s="39">
        <v>0.11</v>
      </c>
      <c r="T12" s="38">
        <v>0.159579</v>
      </c>
      <c r="U12" s="38" t="s">
        <v>429</v>
      </c>
      <c r="V12" s="38">
        <v>1.53</v>
      </c>
      <c r="W12" s="38">
        <v>0.60263699999999998</v>
      </c>
      <c r="X12" s="38" t="s">
        <v>428</v>
      </c>
      <c r="Y12" s="38">
        <v>1.59</v>
      </c>
      <c r="Z12" s="38">
        <v>0.52798999999999996</v>
      </c>
      <c r="AA12" s="38" t="s">
        <v>429</v>
      </c>
    </row>
    <row r="13" spans="1:27" x14ac:dyDescent="0.15">
      <c r="A13" s="38" t="s">
        <v>435</v>
      </c>
      <c r="B13" s="35" t="s">
        <v>71</v>
      </c>
      <c r="C13" s="39">
        <v>-9459.18</v>
      </c>
      <c r="D13" s="38" t="s">
        <v>429</v>
      </c>
      <c r="E13" s="38">
        <v>-1.66</v>
      </c>
      <c r="F13" s="38">
        <v>0.258382</v>
      </c>
      <c r="G13" s="38" t="s">
        <v>429</v>
      </c>
      <c r="H13" s="39">
        <v>-19.46</v>
      </c>
      <c r="I13" s="38">
        <v>0.67601299999999998</v>
      </c>
      <c r="J13" s="38" t="s">
        <v>429</v>
      </c>
      <c r="K13" s="38">
        <v>-1.36</v>
      </c>
      <c r="L13" s="38">
        <v>0.74161299999999997</v>
      </c>
      <c r="M13" s="38" t="s">
        <v>429</v>
      </c>
      <c r="O13" s="38" t="s">
        <v>435</v>
      </c>
      <c r="P13" s="40" t="s">
        <v>71</v>
      </c>
      <c r="Q13" s="39">
        <v>0</v>
      </c>
      <c r="R13" s="38" t="s">
        <v>429</v>
      </c>
      <c r="S13" s="38">
        <v>0.6</v>
      </c>
      <c r="T13" s="38">
        <v>0.258382</v>
      </c>
      <c r="U13" s="38" t="s">
        <v>429</v>
      </c>
      <c r="V13" s="39">
        <v>0.05</v>
      </c>
      <c r="W13" s="38">
        <v>0.67601299999999998</v>
      </c>
      <c r="X13" s="38" t="s">
        <v>429</v>
      </c>
      <c r="Y13" s="38">
        <v>0.73</v>
      </c>
      <c r="Z13" s="38">
        <v>0.74161299999999997</v>
      </c>
      <c r="AA13" s="38" t="s">
        <v>429</v>
      </c>
    </row>
    <row r="14" spans="1:27" x14ac:dyDescent="0.15">
      <c r="A14" s="38" t="s">
        <v>436</v>
      </c>
      <c r="B14" s="35" t="s">
        <v>75</v>
      </c>
      <c r="C14" s="39">
        <v>-9591.23</v>
      </c>
      <c r="D14" s="38" t="s">
        <v>429</v>
      </c>
      <c r="E14" s="39">
        <v>-2.2400000000000002</v>
      </c>
      <c r="F14" s="38">
        <v>0.24928500000000001</v>
      </c>
      <c r="G14" s="38" t="s">
        <v>429</v>
      </c>
      <c r="H14" s="39">
        <v>-6.24</v>
      </c>
      <c r="I14" s="38">
        <v>0.72171399999999997</v>
      </c>
      <c r="J14" s="38" t="s">
        <v>429</v>
      </c>
      <c r="K14" s="38">
        <v>-1.0900000000000001</v>
      </c>
      <c r="L14" s="38">
        <v>0.71680900000000003</v>
      </c>
      <c r="M14" s="38" t="s">
        <v>429</v>
      </c>
      <c r="O14" s="36" t="s">
        <v>436</v>
      </c>
      <c r="P14" s="40" t="s">
        <v>75</v>
      </c>
      <c r="Q14" s="42">
        <v>0</v>
      </c>
      <c r="R14" s="36" t="s">
        <v>429</v>
      </c>
      <c r="S14" s="42">
        <v>0.45</v>
      </c>
      <c r="T14" s="36">
        <v>0.24928500000000001</v>
      </c>
      <c r="U14" s="36" t="s">
        <v>429</v>
      </c>
      <c r="V14" s="42">
        <v>0.16</v>
      </c>
      <c r="W14" s="36">
        <v>0.72171399999999997</v>
      </c>
      <c r="X14" s="36" t="s">
        <v>429</v>
      </c>
      <c r="Y14" s="36">
        <v>0.92</v>
      </c>
      <c r="Z14" s="36">
        <v>0.71680900000000003</v>
      </c>
      <c r="AA14" s="36" t="s">
        <v>429</v>
      </c>
    </row>
    <row r="15" spans="1:27" x14ac:dyDescent="0.15">
      <c r="A15" s="38" t="s">
        <v>437</v>
      </c>
      <c r="B15" s="35" t="s">
        <v>79</v>
      </c>
      <c r="C15" s="39">
        <v>-7319.35</v>
      </c>
      <c r="D15" s="38" t="s">
        <v>431</v>
      </c>
      <c r="E15" s="39">
        <v>-2.3199999999999998</v>
      </c>
      <c r="F15" s="38">
        <v>0.27044299999999999</v>
      </c>
      <c r="G15" s="38" t="s">
        <v>431</v>
      </c>
      <c r="H15" s="39">
        <v>-18.41</v>
      </c>
      <c r="I15" s="38">
        <v>0.739232</v>
      </c>
      <c r="J15" s="38" t="s">
        <v>431</v>
      </c>
      <c r="K15" s="38">
        <v>-1.06</v>
      </c>
      <c r="L15" s="38">
        <v>0.69641900000000001</v>
      </c>
      <c r="M15" s="38" t="s">
        <v>431</v>
      </c>
      <c r="O15" s="38" t="s">
        <v>437</v>
      </c>
      <c r="P15" s="40" t="s">
        <v>79</v>
      </c>
      <c r="Q15" s="39">
        <v>0</v>
      </c>
      <c r="R15" s="38" t="s">
        <v>431</v>
      </c>
      <c r="S15" s="39">
        <v>0.43</v>
      </c>
      <c r="T15" s="38">
        <v>0.27044299999999999</v>
      </c>
      <c r="U15" s="38" t="s">
        <v>431</v>
      </c>
      <c r="V15" s="39">
        <v>0.05</v>
      </c>
      <c r="W15" s="38">
        <v>0.739232</v>
      </c>
      <c r="X15" s="38" t="s">
        <v>431</v>
      </c>
      <c r="Y15" s="38">
        <v>0.95</v>
      </c>
      <c r="Z15" s="38">
        <v>0.69641900000000001</v>
      </c>
      <c r="AA15" s="38" t="s">
        <v>431</v>
      </c>
    </row>
    <row r="16" spans="1:27" x14ac:dyDescent="0.15">
      <c r="A16" s="38" t="s">
        <v>438</v>
      </c>
      <c r="B16" s="35" t="s">
        <v>83</v>
      </c>
      <c r="C16" s="39">
        <v>-7344.76</v>
      </c>
      <c r="D16" s="38" t="s">
        <v>429</v>
      </c>
      <c r="E16" s="39">
        <v>-2.74</v>
      </c>
      <c r="F16" s="38">
        <v>0.21202699999999999</v>
      </c>
      <c r="G16" s="38" t="s">
        <v>429</v>
      </c>
      <c r="H16" s="38">
        <v>-1.63</v>
      </c>
      <c r="I16" s="38">
        <v>0.72848500000000005</v>
      </c>
      <c r="J16" s="38" t="s">
        <v>428</v>
      </c>
      <c r="K16" s="38">
        <v>1.04</v>
      </c>
      <c r="L16" s="38">
        <v>0.63711099999999998</v>
      </c>
      <c r="M16" s="38" t="s">
        <v>429</v>
      </c>
      <c r="O16" s="38" t="s">
        <v>438</v>
      </c>
      <c r="P16" s="40" t="s">
        <v>83</v>
      </c>
      <c r="Q16" s="39">
        <v>0</v>
      </c>
      <c r="R16" s="38" t="s">
        <v>429</v>
      </c>
      <c r="S16" s="39">
        <v>0.36</v>
      </c>
      <c r="T16" s="38">
        <v>0.21202699999999999</v>
      </c>
      <c r="U16" s="38" t="s">
        <v>429</v>
      </c>
      <c r="V16" s="38">
        <v>0.61</v>
      </c>
      <c r="W16" s="38">
        <v>0.72848500000000005</v>
      </c>
      <c r="X16" s="38" t="s">
        <v>428</v>
      </c>
      <c r="Y16" s="38">
        <v>1.04</v>
      </c>
      <c r="Z16" s="38">
        <v>0.63711099999999998</v>
      </c>
      <c r="AA16" s="38" t="s">
        <v>429</v>
      </c>
    </row>
    <row r="17" spans="1:27" x14ac:dyDescent="0.15">
      <c r="A17" s="38" t="s">
        <v>85</v>
      </c>
      <c r="B17" s="35" t="s">
        <v>87</v>
      </c>
      <c r="C17" s="39">
        <v>-13.74</v>
      </c>
      <c r="D17" s="38" t="s">
        <v>428</v>
      </c>
      <c r="E17" s="39">
        <v>-3.35</v>
      </c>
      <c r="F17" s="38">
        <v>0.160409</v>
      </c>
      <c r="G17" s="38" t="s">
        <v>429</v>
      </c>
      <c r="H17" s="38">
        <v>1.68</v>
      </c>
      <c r="I17" s="38">
        <v>0.30818499999999999</v>
      </c>
      <c r="J17" s="38" t="s">
        <v>428</v>
      </c>
      <c r="K17" s="38">
        <v>1.01</v>
      </c>
      <c r="L17" s="38">
        <v>0.73549399999999998</v>
      </c>
      <c r="M17" s="38" t="s">
        <v>429</v>
      </c>
      <c r="O17" s="38" t="s">
        <v>85</v>
      </c>
      <c r="P17" s="40" t="s">
        <v>87</v>
      </c>
      <c r="Q17" s="39">
        <v>7.0000000000000007E-2</v>
      </c>
      <c r="R17" s="38" t="s">
        <v>428</v>
      </c>
      <c r="S17" s="39">
        <v>0.3</v>
      </c>
      <c r="T17" s="38">
        <v>0.160409</v>
      </c>
      <c r="U17" s="38" t="s">
        <v>429</v>
      </c>
      <c r="V17" s="38">
        <v>1.68</v>
      </c>
      <c r="W17" s="38">
        <v>0.30818499999999999</v>
      </c>
      <c r="X17" s="38" t="s">
        <v>428</v>
      </c>
      <c r="Y17" s="38">
        <v>1.01</v>
      </c>
      <c r="Z17" s="38">
        <v>0.73549399999999998</v>
      </c>
      <c r="AA17" s="38" t="s">
        <v>429</v>
      </c>
    </row>
    <row r="18" spans="1:27" x14ac:dyDescent="0.15">
      <c r="A18" s="38" t="s">
        <v>89</v>
      </c>
      <c r="B18" s="35" t="s">
        <v>91</v>
      </c>
      <c r="C18" s="39">
        <v>-40976.239999999998</v>
      </c>
      <c r="D18" s="38" t="s">
        <v>429</v>
      </c>
      <c r="E18" s="39">
        <v>-12.23</v>
      </c>
      <c r="F18" s="41">
        <v>1.5603000000000001E-2</v>
      </c>
      <c r="G18" s="38"/>
      <c r="H18" s="38">
        <v>1.08</v>
      </c>
      <c r="I18" s="38">
        <v>0.72477499999999995</v>
      </c>
      <c r="J18" s="38" t="s">
        <v>428</v>
      </c>
      <c r="K18" s="38">
        <v>1.5</v>
      </c>
      <c r="L18" s="38">
        <v>0.312967</v>
      </c>
      <c r="M18" s="38" t="s">
        <v>429</v>
      </c>
      <c r="O18" s="38" t="s">
        <v>89</v>
      </c>
      <c r="P18" s="40" t="s">
        <v>91</v>
      </c>
      <c r="Q18" s="39">
        <v>0</v>
      </c>
      <c r="R18" s="38" t="s">
        <v>429</v>
      </c>
      <c r="S18" s="39">
        <v>0.08</v>
      </c>
      <c r="T18" s="41">
        <v>1.5603000000000001E-2</v>
      </c>
      <c r="U18" s="38"/>
      <c r="V18" s="38">
        <v>1.08</v>
      </c>
      <c r="W18" s="38">
        <v>0.72477499999999995</v>
      </c>
      <c r="X18" s="38" t="s">
        <v>428</v>
      </c>
      <c r="Y18" s="38">
        <v>1.5</v>
      </c>
      <c r="Z18" s="38">
        <v>0.312967</v>
      </c>
      <c r="AA18" s="38" t="s">
        <v>429</v>
      </c>
    </row>
    <row r="19" spans="1:27" x14ac:dyDescent="0.15">
      <c r="A19" s="38" t="s">
        <v>93</v>
      </c>
      <c r="B19" s="35" t="s">
        <v>95</v>
      </c>
      <c r="C19" s="39">
        <v>-77.17</v>
      </c>
      <c r="D19" s="38" t="s">
        <v>428</v>
      </c>
      <c r="E19" s="39">
        <v>-4.4800000000000004</v>
      </c>
      <c r="F19" s="38">
        <v>0.209204</v>
      </c>
      <c r="G19" s="38" t="s">
        <v>429</v>
      </c>
      <c r="H19" s="39">
        <v>-6.11</v>
      </c>
      <c r="I19" s="38">
        <v>0.72397199999999995</v>
      </c>
      <c r="J19" s="38" t="s">
        <v>429</v>
      </c>
      <c r="K19" s="38">
        <v>-1.07</v>
      </c>
      <c r="L19" s="38">
        <v>0.71938899999999995</v>
      </c>
      <c r="M19" s="38" t="s">
        <v>429</v>
      </c>
      <c r="O19" s="38" t="s">
        <v>93</v>
      </c>
      <c r="P19" s="40" t="s">
        <v>95</v>
      </c>
      <c r="Q19" s="39">
        <v>0.01</v>
      </c>
      <c r="R19" s="38" t="s">
        <v>428</v>
      </c>
      <c r="S19" s="39">
        <v>0.22</v>
      </c>
      <c r="T19" s="38">
        <v>0.209204</v>
      </c>
      <c r="U19" s="38" t="s">
        <v>429</v>
      </c>
      <c r="V19" s="39">
        <v>0.16</v>
      </c>
      <c r="W19" s="38">
        <v>0.72397199999999995</v>
      </c>
      <c r="X19" s="38" t="s">
        <v>429</v>
      </c>
      <c r="Y19" s="38">
        <v>0.93</v>
      </c>
      <c r="Z19" s="38">
        <v>0.71938899999999995</v>
      </c>
      <c r="AA19" s="38" t="s">
        <v>429</v>
      </c>
    </row>
    <row r="20" spans="1:27" x14ac:dyDescent="0.15">
      <c r="A20" s="38" t="s">
        <v>439</v>
      </c>
      <c r="B20" s="35" t="s">
        <v>99</v>
      </c>
      <c r="C20" s="39">
        <v>-13705.81</v>
      </c>
      <c r="D20" s="38" t="s">
        <v>429</v>
      </c>
      <c r="E20" s="39">
        <v>-2.5</v>
      </c>
      <c r="F20" s="38">
        <v>0.26275599999999999</v>
      </c>
      <c r="G20" s="38" t="s">
        <v>429</v>
      </c>
      <c r="H20" s="38">
        <v>-1.19</v>
      </c>
      <c r="I20" s="38">
        <v>0.82563900000000001</v>
      </c>
      <c r="J20" s="38" t="s">
        <v>429</v>
      </c>
      <c r="K20" s="38">
        <v>1.94</v>
      </c>
      <c r="L20" s="38">
        <v>0.50941599999999998</v>
      </c>
      <c r="M20" s="38" t="s">
        <v>429</v>
      </c>
      <c r="O20" s="36" t="s">
        <v>439</v>
      </c>
      <c r="P20" s="40" t="s">
        <v>99</v>
      </c>
      <c r="Q20" s="42">
        <v>0</v>
      </c>
      <c r="R20" s="36" t="s">
        <v>429</v>
      </c>
      <c r="S20" s="42">
        <v>0.4</v>
      </c>
      <c r="T20" s="36">
        <v>0.26275599999999999</v>
      </c>
      <c r="U20" s="36" t="s">
        <v>429</v>
      </c>
      <c r="V20" s="36">
        <v>0.84</v>
      </c>
      <c r="W20" s="36">
        <v>0.82563900000000001</v>
      </c>
      <c r="X20" s="36" t="s">
        <v>429</v>
      </c>
      <c r="Y20" s="36">
        <v>1.94</v>
      </c>
      <c r="Z20" s="36">
        <v>0.50941599999999998</v>
      </c>
      <c r="AA20" s="36" t="s">
        <v>429</v>
      </c>
    </row>
    <row r="21" spans="1:27" x14ac:dyDescent="0.15">
      <c r="A21" s="38" t="s">
        <v>440</v>
      </c>
      <c r="B21" s="35" t="s">
        <v>103</v>
      </c>
      <c r="C21" s="39">
        <v>-2393.66</v>
      </c>
      <c r="D21" s="38" t="s">
        <v>429</v>
      </c>
      <c r="E21" s="39">
        <v>-3.21</v>
      </c>
      <c r="F21" s="38">
        <v>0.25333</v>
      </c>
      <c r="G21" s="38" t="s">
        <v>429</v>
      </c>
      <c r="H21" s="39">
        <v>-16.059999999999999</v>
      </c>
      <c r="I21" s="38">
        <v>0.68911100000000003</v>
      </c>
      <c r="J21" s="38" t="s">
        <v>429</v>
      </c>
      <c r="K21" s="38">
        <v>-1.42</v>
      </c>
      <c r="L21" s="38">
        <v>0.65616200000000002</v>
      </c>
      <c r="M21" s="38" t="s">
        <v>429</v>
      </c>
      <c r="O21" s="36" t="s">
        <v>440</v>
      </c>
      <c r="P21" s="40" t="s">
        <v>103</v>
      </c>
      <c r="Q21" s="42">
        <v>0</v>
      </c>
      <c r="R21" s="36" t="s">
        <v>429</v>
      </c>
      <c r="S21" s="42">
        <v>0.31</v>
      </c>
      <c r="T21" s="36">
        <v>0.25333</v>
      </c>
      <c r="U21" s="36" t="s">
        <v>429</v>
      </c>
      <c r="V21" s="42">
        <v>0.06</v>
      </c>
      <c r="W21" s="36">
        <v>0.68911100000000003</v>
      </c>
      <c r="X21" s="36" t="s">
        <v>429</v>
      </c>
      <c r="Y21" s="36">
        <v>0.7</v>
      </c>
      <c r="Z21" s="36">
        <v>0.65616200000000002</v>
      </c>
      <c r="AA21" s="36" t="s">
        <v>429</v>
      </c>
    </row>
    <row r="22" spans="1:27" x14ac:dyDescent="0.15">
      <c r="A22" s="38" t="s">
        <v>441</v>
      </c>
      <c r="B22" s="35" t="s">
        <v>107</v>
      </c>
      <c r="C22" s="39">
        <v>-22654.34</v>
      </c>
      <c r="D22" s="38" t="s">
        <v>429</v>
      </c>
      <c r="E22" s="39">
        <v>-3.07</v>
      </c>
      <c r="F22" s="38">
        <v>0.14815300000000001</v>
      </c>
      <c r="G22" s="38" t="s">
        <v>429</v>
      </c>
      <c r="H22" s="38">
        <v>1.37</v>
      </c>
      <c r="I22" s="38">
        <v>0.91245600000000004</v>
      </c>
      <c r="J22" s="38" t="s">
        <v>428</v>
      </c>
      <c r="K22" s="41">
        <v>2.4300000000000002</v>
      </c>
      <c r="L22" s="38">
        <v>0.33893099999999998</v>
      </c>
      <c r="M22" s="38" t="s">
        <v>429</v>
      </c>
      <c r="O22" s="36" t="s">
        <v>441</v>
      </c>
      <c r="P22" s="40" t="s">
        <v>107</v>
      </c>
      <c r="Q22" s="42">
        <v>0</v>
      </c>
      <c r="R22" s="36" t="s">
        <v>429</v>
      </c>
      <c r="S22" s="42">
        <v>0.33</v>
      </c>
      <c r="T22" s="36">
        <v>0.14815300000000001</v>
      </c>
      <c r="U22" s="36" t="s">
        <v>429</v>
      </c>
      <c r="V22" s="36">
        <v>1.37</v>
      </c>
      <c r="W22" s="36">
        <v>0.91245600000000004</v>
      </c>
      <c r="X22" s="36" t="s">
        <v>428</v>
      </c>
      <c r="Y22" s="43">
        <v>2.4300000000000002</v>
      </c>
      <c r="Z22" s="36">
        <v>0.33893099999999998</v>
      </c>
      <c r="AA22" s="36" t="s">
        <v>429</v>
      </c>
    </row>
    <row r="23" spans="1:27" x14ac:dyDescent="0.15">
      <c r="A23" s="38" t="s">
        <v>442</v>
      </c>
      <c r="B23" s="35" t="s">
        <v>111</v>
      </c>
      <c r="C23" s="39">
        <v>-322.91000000000003</v>
      </c>
      <c r="D23" s="38" t="s">
        <v>428</v>
      </c>
      <c r="E23" s="38">
        <v>-1.55</v>
      </c>
      <c r="F23" s="38">
        <v>0.28875899999999999</v>
      </c>
      <c r="G23" s="38" t="s">
        <v>429</v>
      </c>
      <c r="H23" s="39">
        <v>-2.88</v>
      </c>
      <c r="I23" s="38">
        <v>0.74155300000000002</v>
      </c>
      <c r="J23" s="38" t="s">
        <v>429</v>
      </c>
      <c r="K23" s="38">
        <v>1.1499999999999999</v>
      </c>
      <c r="L23" s="38">
        <v>0.70765299999999998</v>
      </c>
      <c r="M23" s="38" t="s">
        <v>429</v>
      </c>
      <c r="O23" s="38" t="s">
        <v>442</v>
      </c>
      <c r="P23" s="40" t="s">
        <v>111</v>
      </c>
      <c r="Q23" s="39">
        <v>0</v>
      </c>
      <c r="R23" s="38" t="s">
        <v>428</v>
      </c>
      <c r="S23" s="38">
        <v>0.64</v>
      </c>
      <c r="T23" s="38">
        <v>0.28875899999999999</v>
      </c>
      <c r="U23" s="38" t="s">
        <v>429</v>
      </c>
      <c r="V23" s="39">
        <v>0.35</v>
      </c>
      <c r="W23" s="38">
        <v>0.74155300000000002</v>
      </c>
      <c r="X23" s="38" t="s">
        <v>429</v>
      </c>
      <c r="Y23" s="38">
        <v>1.1499999999999999</v>
      </c>
      <c r="Z23" s="38">
        <v>0.70765299999999998</v>
      </c>
      <c r="AA23" s="38" t="s">
        <v>429</v>
      </c>
    </row>
    <row r="24" spans="1:27" x14ac:dyDescent="0.15">
      <c r="A24" s="38" t="s">
        <v>443</v>
      </c>
      <c r="B24" s="35" t="s">
        <v>115</v>
      </c>
      <c r="C24" s="39">
        <v>-748.31</v>
      </c>
      <c r="D24" s="38" t="s">
        <v>429</v>
      </c>
      <c r="E24" s="39">
        <v>-2.1800000000000002</v>
      </c>
      <c r="F24" s="38">
        <v>0.235651</v>
      </c>
      <c r="G24" s="38" t="s">
        <v>429</v>
      </c>
      <c r="H24" s="39">
        <v>-20.75</v>
      </c>
      <c r="I24" s="38">
        <v>0.685303</v>
      </c>
      <c r="J24" s="38" t="s">
        <v>429</v>
      </c>
      <c r="K24" s="38">
        <v>-1.46</v>
      </c>
      <c r="L24" s="38">
        <v>0.72707100000000002</v>
      </c>
      <c r="M24" s="38" t="s">
        <v>429</v>
      </c>
      <c r="O24" s="36" t="s">
        <v>443</v>
      </c>
      <c r="P24" s="40" t="s">
        <v>115</v>
      </c>
      <c r="Q24" s="42">
        <v>0</v>
      </c>
      <c r="R24" s="36" t="s">
        <v>429</v>
      </c>
      <c r="S24" s="42">
        <v>0.46</v>
      </c>
      <c r="T24" s="36">
        <v>0.235651</v>
      </c>
      <c r="U24" s="36" t="s">
        <v>429</v>
      </c>
      <c r="V24" s="42">
        <v>0.05</v>
      </c>
      <c r="W24" s="36">
        <v>0.685303</v>
      </c>
      <c r="X24" s="36" t="s">
        <v>429</v>
      </c>
      <c r="Y24" s="36">
        <v>0.68</v>
      </c>
      <c r="Z24" s="36">
        <v>0.72707100000000002</v>
      </c>
      <c r="AA24" s="36" t="s">
        <v>429</v>
      </c>
    </row>
    <row r="25" spans="1:27" x14ac:dyDescent="0.15">
      <c r="A25" s="38" t="s">
        <v>444</v>
      </c>
      <c r="B25" s="35" t="s">
        <v>119</v>
      </c>
      <c r="C25" s="39">
        <v>-940.64</v>
      </c>
      <c r="D25" s="38" t="s">
        <v>429</v>
      </c>
      <c r="E25" s="39">
        <v>-3.87</v>
      </c>
      <c r="F25" s="38">
        <v>0.150948</v>
      </c>
      <c r="G25" s="38" t="s">
        <v>429</v>
      </c>
      <c r="H25" s="38">
        <v>-1.76</v>
      </c>
      <c r="I25" s="38">
        <v>0.86176900000000001</v>
      </c>
      <c r="J25" s="38" t="s">
        <v>428</v>
      </c>
      <c r="K25" s="38">
        <v>-1.1100000000000001</v>
      </c>
      <c r="L25" s="38">
        <v>0.75431099999999995</v>
      </c>
      <c r="M25" s="38" t="s">
        <v>429</v>
      </c>
      <c r="O25" s="38" t="s">
        <v>444</v>
      </c>
      <c r="P25" s="40" t="s">
        <v>119</v>
      </c>
      <c r="Q25" s="39">
        <v>0</v>
      </c>
      <c r="R25" s="38" t="s">
        <v>429</v>
      </c>
      <c r="S25" s="39">
        <v>0.26</v>
      </c>
      <c r="T25" s="38">
        <v>0.150948</v>
      </c>
      <c r="U25" s="38" t="s">
        <v>429</v>
      </c>
      <c r="V25" s="38">
        <v>0.56999999999999995</v>
      </c>
      <c r="W25" s="38">
        <v>0.86176900000000001</v>
      </c>
      <c r="X25" s="38" t="s">
        <v>428</v>
      </c>
      <c r="Y25" s="38">
        <v>0.9</v>
      </c>
      <c r="Z25" s="38">
        <v>0.75431099999999995</v>
      </c>
      <c r="AA25" s="38" t="s">
        <v>429</v>
      </c>
    </row>
    <row r="26" spans="1:27" x14ac:dyDescent="0.15">
      <c r="A26" s="38" t="s">
        <v>445</v>
      </c>
      <c r="B26" s="35" t="s">
        <v>123</v>
      </c>
      <c r="C26" s="39">
        <v>-23.67</v>
      </c>
      <c r="D26" s="38" t="s">
        <v>428</v>
      </c>
      <c r="E26" s="39">
        <v>-10.11</v>
      </c>
      <c r="F26" s="38">
        <v>0.16289999999999999</v>
      </c>
      <c r="G26" s="38" t="s">
        <v>429</v>
      </c>
      <c r="H26" s="38">
        <v>-1.27</v>
      </c>
      <c r="I26" s="38">
        <v>0.459978</v>
      </c>
      <c r="J26" s="38" t="s">
        <v>428</v>
      </c>
      <c r="K26" s="38">
        <v>1.46</v>
      </c>
      <c r="L26" s="38">
        <v>0.54020800000000002</v>
      </c>
      <c r="M26" s="38" t="s">
        <v>429</v>
      </c>
      <c r="O26" s="36" t="s">
        <v>445</v>
      </c>
      <c r="P26" s="40" t="s">
        <v>123</v>
      </c>
      <c r="Q26" s="42">
        <v>0.04</v>
      </c>
      <c r="R26" s="36" t="s">
        <v>428</v>
      </c>
      <c r="S26" s="42">
        <v>0.1</v>
      </c>
      <c r="T26" s="36">
        <v>0.16289999999999999</v>
      </c>
      <c r="U26" s="36" t="s">
        <v>429</v>
      </c>
      <c r="V26" s="36">
        <v>0.79</v>
      </c>
      <c r="W26" s="36">
        <v>0.459978</v>
      </c>
      <c r="X26" s="36" t="s">
        <v>428</v>
      </c>
      <c r="Y26" s="36">
        <v>1.46</v>
      </c>
      <c r="Z26" s="36">
        <v>0.54020800000000002</v>
      </c>
      <c r="AA26" s="36" t="s">
        <v>429</v>
      </c>
    </row>
    <row r="27" spans="1:27" x14ac:dyDescent="0.15">
      <c r="A27" s="38" t="s">
        <v>446</v>
      </c>
      <c r="B27" s="35" t="s">
        <v>127</v>
      </c>
      <c r="C27" s="39">
        <v>-35.51</v>
      </c>
      <c r="D27" s="38" t="s">
        <v>428</v>
      </c>
      <c r="E27" s="39">
        <v>-2.63</v>
      </c>
      <c r="F27" s="38">
        <v>0.26826299999999997</v>
      </c>
      <c r="G27" s="38" t="s">
        <v>429</v>
      </c>
      <c r="H27" s="39">
        <v>-3.13</v>
      </c>
      <c r="I27" s="38">
        <v>0.75284600000000002</v>
      </c>
      <c r="J27" s="38" t="s">
        <v>429</v>
      </c>
      <c r="K27" s="38">
        <v>1.1599999999999999</v>
      </c>
      <c r="L27" s="38">
        <v>0.694963</v>
      </c>
      <c r="M27" s="38" t="s">
        <v>429</v>
      </c>
      <c r="O27" s="36" t="s">
        <v>446</v>
      </c>
      <c r="P27" s="40" t="s">
        <v>127</v>
      </c>
      <c r="Q27" s="42">
        <v>0.03</v>
      </c>
      <c r="R27" s="36" t="s">
        <v>428</v>
      </c>
      <c r="S27" s="42">
        <v>0.38</v>
      </c>
      <c r="T27" s="36">
        <v>0.26826299999999997</v>
      </c>
      <c r="U27" s="36" t="s">
        <v>429</v>
      </c>
      <c r="V27" s="42">
        <v>0.32</v>
      </c>
      <c r="W27" s="36">
        <v>0.75284600000000002</v>
      </c>
      <c r="X27" s="36" t="s">
        <v>429</v>
      </c>
      <c r="Y27" s="36">
        <v>1.1599999999999999</v>
      </c>
      <c r="Z27" s="36">
        <v>0.694963</v>
      </c>
      <c r="AA27" s="36" t="s">
        <v>429</v>
      </c>
    </row>
    <row r="28" spans="1:27" x14ac:dyDescent="0.15">
      <c r="A28" s="38" t="s">
        <v>447</v>
      </c>
      <c r="B28" s="35" t="s">
        <v>131</v>
      </c>
      <c r="C28" s="39">
        <v>-155.69</v>
      </c>
      <c r="D28" s="38" t="s">
        <v>428</v>
      </c>
      <c r="E28" s="39">
        <v>-3.97</v>
      </c>
      <c r="F28" s="38">
        <v>0.252247</v>
      </c>
      <c r="G28" s="38" t="s">
        <v>429</v>
      </c>
      <c r="H28" s="39">
        <v>-4.22</v>
      </c>
      <c r="I28" s="38">
        <v>0.72197699999999998</v>
      </c>
      <c r="J28" s="38" t="s">
        <v>429</v>
      </c>
      <c r="K28" s="38">
        <v>-1.32</v>
      </c>
      <c r="L28" s="38">
        <v>0.71502100000000002</v>
      </c>
      <c r="M28" s="38" t="s">
        <v>429</v>
      </c>
      <c r="O28" s="38" t="s">
        <v>447</v>
      </c>
      <c r="P28" s="40" t="s">
        <v>131</v>
      </c>
      <c r="Q28" s="39">
        <v>0.01</v>
      </c>
      <c r="R28" s="38" t="s">
        <v>428</v>
      </c>
      <c r="S28" s="39">
        <v>0.25</v>
      </c>
      <c r="T28" s="38">
        <v>0.252247</v>
      </c>
      <c r="U28" s="38" t="s">
        <v>429</v>
      </c>
      <c r="V28" s="39">
        <v>0.24</v>
      </c>
      <c r="W28" s="38">
        <v>0.72197699999999998</v>
      </c>
      <c r="X28" s="38" t="s">
        <v>429</v>
      </c>
      <c r="Y28" s="38">
        <v>0.75</v>
      </c>
      <c r="Z28" s="38">
        <v>0.71502100000000002</v>
      </c>
      <c r="AA28" s="38" t="s">
        <v>429</v>
      </c>
    </row>
    <row r="29" spans="1:27" x14ac:dyDescent="0.15">
      <c r="A29" s="38" t="s">
        <v>133</v>
      </c>
      <c r="B29" s="35" t="s">
        <v>135</v>
      </c>
      <c r="C29" s="39">
        <v>-7319.35</v>
      </c>
      <c r="D29" s="38" t="s">
        <v>431</v>
      </c>
      <c r="E29" s="39">
        <v>-2.2999999999999998</v>
      </c>
      <c r="F29" s="38">
        <v>0.27076899999999998</v>
      </c>
      <c r="G29" s="38" t="s">
        <v>429</v>
      </c>
      <c r="H29" s="39">
        <v>-4.5999999999999996</v>
      </c>
      <c r="I29" s="38">
        <v>0.75017999999999996</v>
      </c>
      <c r="J29" s="38" t="s">
        <v>429</v>
      </c>
      <c r="K29" s="38">
        <v>1.02</v>
      </c>
      <c r="L29" s="38">
        <v>0.69602600000000003</v>
      </c>
      <c r="M29" s="38" t="s">
        <v>429</v>
      </c>
      <c r="O29" s="36" t="s">
        <v>133</v>
      </c>
      <c r="P29" s="40" t="s">
        <v>135</v>
      </c>
      <c r="Q29" s="42">
        <v>0</v>
      </c>
      <c r="R29" s="36" t="s">
        <v>431</v>
      </c>
      <c r="S29" s="42">
        <v>0.44</v>
      </c>
      <c r="T29" s="36">
        <v>0.27076899999999998</v>
      </c>
      <c r="U29" s="36" t="s">
        <v>429</v>
      </c>
      <c r="V29" s="42">
        <v>0.22</v>
      </c>
      <c r="W29" s="36">
        <v>0.75017999999999996</v>
      </c>
      <c r="X29" s="36" t="s">
        <v>429</v>
      </c>
      <c r="Y29" s="36">
        <v>1.02</v>
      </c>
      <c r="Z29" s="36">
        <v>0.69602600000000003</v>
      </c>
      <c r="AA29" s="36" t="s">
        <v>429</v>
      </c>
    </row>
    <row r="30" spans="1:27" x14ac:dyDescent="0.15">
      <c r="A30" s="38" t="s">
        <v>137</v>
      </c>
      <c r="B30" s="35" t="s">
        <v>139</v>
      </c>
      <c r="C30" s="39">
        <v>-20.68</v>
      </c>
      <c r="D30" s="38" t="s">
        <v>428</v>
      </c>
      <c r="E30" s="39">
        <v>-3.43</v>
      </c>
      <c r="F30" s="38">
        <v>0.25814700000000002</v>
      </c>
      <c r="G30" s="38" t="s">
        <v>429</v>
      </c>
      <c r="H30" s="39">
        <v>-2.06</v>
      </c>
      <c r="I30" s="38">
        <v>0.77052100000000001</v>
      </c>
      <c r="J30" s="38" t="s">
        <v>429</v>
      </c>
      <c r="K30" s="38">
        <v>1.3</v>
      </c>
      <c r="L30" s="38">
        <v>0.69150500000000004</v>
      </c>
      <c r="M30" s="38" t="s">
        <v>429</v>
      </c>
      <c r="O30" s="36" t="s">
        <v>137</v>
      </c>
      <c r="P30" s="40" t="s">
        <v>139</v>
      </c>
      <c r="Q30" s="42">
        <v>0.05</v>
      </c>
      <c r="R30" s="36" t="s">
        <v>428</v>
      </c>
      <c r="S30" s="42">
        <v>0.28999999999999998</v>
      </c>
      <c r="T30" s="36">
        <v>0.25814700000000002</v>
      </c>
      <c r="U30" s="36" t="s">
        <v>429</v>
      </c>
      <c r="V30" s="42">
        <v>0.49</v>
      </c>
      <c r="W30" s="36">
        <v>0.77052100000000001</v>
      </c>
      <c r="X30" s="36" t="s">
        <v>429</v>
      </c>
      <c r="Y30" s="36">
        <v>1.3</v>
      </c>
      <c r="Z30" s="36">
        <v>0.69150500000000004</v>
      </c>
      <c r="AA30" s="36" t="s">
        <v>429</v>
      </c>
    </row>
    <row r="31" spans="1:27" x14ac:dyDescent="0.15">
      <c r="A31" s="38" t="s">
        <v>141</v>
      </c>
      <c r="B31" s="35" t="s">
        <v>143</v>
      </c>
      <c r="C31" s="39">
        <v>-73.14</v>
      </c>
      <c r="D31" s="38" t="s">
        <v>428</v>
      </c>
      <c r="E31" s="39">
        <v>-10.48</v>
      </c>
      <c r="F31" s="38">
        <v>6.3533999999999993E-2</v>
      </c>
      <c r="G31" s="38" t="s">
        <v>429</v>
      </c>
      <c r="H31" s="38">
        <v>-1.17</v>
      </c>
      <c r="I31" s="38">
        <v>0.51443899999999998</v>
      </c>
      <c r="J31" s="38" t="s">
        <v>428</v>
      </c>
      <c r="K31" s="38">
        <v>1.23</v>
      </c>
      <c r="L31" s="38">
        <v>0.59618899999999997</v>
      </c>
      <c r="M31" s="38" t="s">
        <v>429</v>
      </c>
      <c r="O31" s="38" t="s">
        <v>141</v>
      </c>
      <c r="P31" s="40" t="s">
        <v>143</v>
      </c>
      <c r="Q31" s="39">
        <v>0.01</v>
      </c>
      <c r="R31" s="38" t="s">
        <v>428</v>
      </c>
      <c r="S31" s="39">
        <v>0.1</v>
      </c>
      <c r="T31" s="38">
        <v>6.3533999999999993E-2</v>
      </c>
      <c r="U31" s="38" t="s">
        <v>429</v>
      </c>
      <c r="V31" s="38">
        <v>0.85</v>
      </c>
      <c r="W31" s="38">
        <v>0.51443899999999998</v>
      </c>
      <c r="X31" s="38" t="s">
        <v>428</v>
      </c>
      <c r="Y31" s="38">
        <v>1.23</v>
      </c>
      <c r="Z31" s="38">
        <v>0.59618899999999997</v>
      </c>
      <c r="AA31" s="38" t="s">
        <v>429</v>
      </c>
    </row>
    <row r="32" spans="1:27" x14ac:dyDescent="0.15">
      <c r="A32" s="38" t="s">
        <v>448</v>
      </c>
      <c r="B32" s="35" t="s">
        <v>147</v>
      </c>
      <c r="C32" s="39">
        <v>-11017.43</v>
      </c>
      <c r="D32" s="38" t="s">
        <v>429</v>
      </c>
      <c r="E32" s="39">
        <v>-2.19</v>
      </c>
      <c r="F32" s="38">
        <v>0.24756300000000001</v>
      </c>
      <c r="G32" s="38" t="s">
        <v>429</v>
      </c>
      <c r="H32" s="39">
        <v>-15.27</v>
      </c>
      <c r="I32" s="38">
        <v>0.69430700000000001</v>
      </c>
      <c r="J32" s="38" t="s">
        <v>429</v>
      </c>
      <c r="K32" s="38">
        <v>-1.59</v>
      </c>
      <c r="L32" s="38">
        <v>0.72201800000000005</v>
      </c>
      <c r="M32" s="38" t="s">
        <v>429</v>
      </c>
      <c r="O32" s="38" t="s">
        <v>448</v>
      </c>
      <c r="P32" s="40" t="s">
        <v>147</v>
      </c>
      <c r="Q32" s="39">
        <v>0</v>
      </c>
      <c r="R32" s="38" t="s">
        <v>429</v>
      </c>
      <c r="S32" s="39">
        <v>0.46</v>
      </c>
      <c r="T32" s="38">
        <v>0.24756300000000001</v>
      </c>
      <c r="U32" s="38" t="s">
        <v>429</v>
      </c>
      <c r="V32" s="39">
        <v>7.0000000000000007E-2</v>
      </c>
      <c r="W32" s="38">
        <v>0.69430700000000001</v>
      </c>
      <c r="X32" s="38" t="s">
        <v>429</v>
      </c>
      <c r="Y32" s="38">
        <v>0.63</v>
      </c>
      <c r="Z32" s="38">
        <v>0.72201800000000005</v>
      </c>
      <c r="AA32" s="38" t="s">
        <v>429</v>
      </c>
    </row>
    <row r="33" spans="1:27" x14ac:dyDescent="0.15">
      <c r="A33" s="38" t="s">
        <v>449</v>
      </c>
      <c r="B33" s="35" t="s">
        <v>151</v>
      </c>
      <c r="C33" s="39">
        <v>-16844.62</v>
      </c>
      <c r="D33" s="38" t="s">
        <v>429</v>
      </c>
      <c r="E33" s="39">
        <v>-2.2000000000000002</v>
      </c>
      <c r="F33" s="38">
        <v>0.26352999999999999</v>
      </c>
      <c r="G33" s="38" t="s">
        <v>429</v>
      </c>
      <c r="H33" s="39">
        <v>-2.5299999999999998</v>
      </c>
      <c r="I33" s="38">
        <v>0.735286</v>
      </c>
      <c r="J33" s="38" t="s">
        <v>429</v>
      </c>
      <c r="K33" s="38">
        <v>1.95</v>
      </c>
      <c r="L33" s="38">
        <v>0.45926299999999998</v>
      </c>
      <c r="M33" s="38" t="s">
        <v>429</v>
      </c>
      <c r="O33" s="38" t="s">
        <v>449</v>
      </c>
      <c r="P33" s="40" t="s">
        <v>151</v>
      </c>
      <c r="Q33" s="39">
        <v>0</v>
      </c>
      <c r="R33" s="38" t="s">
        <v>429</v>
      </c>
      <c r="S33" s="39">
        <v>0.45</v>
      </c>
      <c r="T33" s="38">
        <v>0.26352999999999999</v>
      </c>
      <c r="U33" s="38" t="s">
        <v>429</v>
      </c>
      <c r="V33" s="39">
        <v>0.4</v>
      </c>
      <c r="W33" s="38">
        <v>0.735286</v>
      </c>
      <c r="X33" s="38" t="s">
        <v>429</v>
      </c>
      <c r="Y33" s="38">
        <v>1.95</v>
      </c>
      <c r="Z33" s="38">
        <v>0.45926299999999998</v>
      </c>
      <c r="AA33" s="38" t="s">
        <v>429</v>
      </c>
    </row>
    <row r="34" spans="1:27" x14ac:dyDescent="0.15">
      <c r="A34" s="38" t="s">
        <v>450</v>
      </c>
      <c r="B34" s="35" t="s">
        <v>155</v>
      </c>
      <c r="C34" s="39">
        <v>-7421.53</v>
      </c>
      <c r="D34" s="38" t="s">
        <v>429</v>
      </c>
      <c r="E34" s="39">
        <v>-7.59</v>
      </c>
      <c r="F34" s="38">
        <v>0.18299099999999999</v>
      </c>
      <c r="G34" s="38" t="s">
        <v>429</v>
      </c>
      <c r="H34" s="39">
        <v>-2.23</v>
      </c>
      <c r="I34" s="38">
        <v>0.82271499999999997</v>
      </c>
      <c r="J34" s="38" t="s">
        <v>428</v>
      </c>
      <c r="K34" s="38">
        <v>1.18</v>
      </c>
      <c r="L34" s="38">
        <v>0.60346299999999997</v>
      </c>
      <c r="M34" s="38" t="s">
        <v>429</v>
      </c>
      <c r="O34" s="38" t="s">
        <v>450</v>
      </c>
      <c r="P34" s="40" t="s">
        <v>155</v>
      </c>
      <c r="Q34" s="39">
        <v>0</v>
      </c>
      <c r="R34" s="38" t="s">
        <v>429</v>
      </c>
      <c r="S34" s="39">
        <v>0.13</v>
      </c>
      <c r="T34" s="38">
        <v>0.18299099999999999</v>
      </c>
      <c r="U34" s="38" t="s">
        <v>429</v>
      </c>
      <c r="V34" s="39">
        <v>0.45</v>
      </c>
      <c r="W34" s="38">
        <v>0.82271499999999997</v>
      </c>
      <c r="X34" s="38" t="s">
        <v>428</v>
      </c>
      <c r="Y34" s="38">
        <v>1.18</v>
      </c>
      <c r="Z34" s="38">
        <v>0.60346299999999997</v>
      </c>
      <c r="AA34" s="38" t="s">
        <v>429</v>
      </c>
    </row>
    <row r="35" spans="1:27" x14ac:dyDescent="0.15">
      <c r="A35" s="38" t="s">
        <v>451</v>
      </c>
      <c r="B35" s="35" t="s">
        <v>159</v>
      </c>
      <c r="C35" s="39">
        <v>-26.31</v>
      </c>
      <c r="D35" s="38" t="s">
        <v>428</v>
      </c>
      <c r="E35" s="39">
        <v>-6.89</v>
      </c>
      <c r="F35" s="38">
        <v>0.14671600000000001</v>
      </c>
      <c r="G35" s="38" t="s">
        <v>429</v>
      </c>
      <c r="H35" s="38">
        <v>-1.2</v>
      </c>
      <c r="I35" s="38">
        <v>0.83547099999999996</v>
      </c>
      <c r="J35" s="38" t="s">
        <v>428</v>
      </c>
      <c r="K35" s="38">
        <v>1.1100000000000001</v>
      </c>
      <c r="L35" s="38">
        <v>0.71085100000000001</v>
      </c>
      <c r="M35" s="38" t="s">
        <v>429</v>
      </c>
      <c r="O35" s="38" t="s">
        <v>451</v>
      </c>
      <c r="P35" s="40" t="s">
        <v>159</v>
      </c>
      <c r="Q35" s="39">
        <v>0.04</v>
      </c>
      <c r="R35" s="38" t="s">
        <v>428</v>
      </c>
      <c r="S35" s="39">
        <v>0.15</v>
      </c>
      <c r="T35" s="38">
        <v>0.14671600000000001</v>
      </c>
      <c r="U35" s="38" t="s">
        <v>429</v>
      </c>
      <c r="V35" s="38">
        <v>0.83</v>
      </c>
      <c r="W35" s="38">
        <v>0.83547099999999996</v>
      </c>
      <c r="X35" s="38" t="s">
        <v>428</v>
      </c>
      <c r="Y35" s="38">
        <v>1.1100000000000001</v>
      </c>
      <c r="Z35" s="38">
        <v>0.71085100000000001</v>
      </c>
      <c r="AA35" s="38" t="s">
        <v>429</v>
      </c>
    </row>
    <row r="36" spans="1:27" x14ac:dyDescent="0.15">
      <c r="A36" s="38" t="s">
        <v>452</v>
      </c>
      <c r="B36" s="35" t="s">
        <v>163</v>
      </c>
      <c r="C36" s="39">
        <v>-26662.05</v>
      </c>
      <c r="D36" s="38" t="s">
        <v>429</v>
      </c>
      <c r="E36" s="39">
        <v>-5</v>
      </c>
      <c r="F36" s="38">
        <v>0.113195</v>
      </c>
      <c r="G36" s="38" t="s">
        <v>429</v>
      </c>
      <c r="H36" s="38">
        <v>-1.3</v>
      </c>
      <c r="I36" s="38">
        <v>0.84737399999999996</v>
      </c>
      <c r="J36" s="38" t="s">
        <v>428</v>
      </c>
      <c r="K36" s="38">
        <v>1.21</v>
      </c>
      <c r="L36" s="38">
        <v>0.66529300000000002</v>
      </c>
      <c r="M36" s="38" t="s">
        <v>429</v>
      </c>
      <c r="O36" s="38" t="s">
        <v>452</v>
      </c>
      <c r="P36" s="40" t="s">
        <v>163</v>
      </c>
      <c r="Q36" s="39">
        <v>0</v>
      </c>
      <c r="R36" s="38" t="s">
        <v>429</v>
      </c>
      <c r="S36" s="39">
        <v>0.2</v>
      </c>
      <c r="T36" s="38">
        <v>0.113195</v>
      </c>
      <c r="U36" s="38" t="s">
        <v>429</v>
      </c>
      <c r="V36" s="38">
        <v>0.77</v>
      </c>
      <c r="W36" s="38">
        <v>0.84737399999999996</v>
      </c>
      <c r="X36" s="38" t="s">
        <v>428</v>
      </c>
      <c r="Y36" s="38">
        <v>1.21</v>
      </c>
      <c r="Z36" s="38">
        <v>0.66529300000000002</v>
      </c>
      <c r="AA36" s="38" t="s">
        <v>429</v>
      </c>
    </row>
    <row r="37" spans="1:27" x14ac:dyDescent="0.15">
      <c r="A37" s="38" t="s">
        <v>453</v>
      </c>
      <c r="B37" s="35" t="s">
        <v>167</v>
      </c>
      <c r="C37" s="39">
        <v>-7319.35</v>
      </c>
      <c r="D37" s="38" t="s">
        <v>431</v>
      </c>
      <c r="E37" s="38">
        <v>-1.97</v>
      </c>
      <c r="F37" s="38">
        <v>0.277837</v>
      </c>
      <c r="G37" s="38" t="s">
        <v>429</v>
      </c>
      <c r="H37" s="39">
        <v>-11.24</v>
      </c>
      <c r="I37" s="38">
        <v>0.74038400000000004</v>
      </c>
      <c r="J37" s="38" t="s">
        <v>429</v>
      </c>
      <c r="K37" s="38">
        <v>-1.06</v>
      </c>
      <c r="L37" s="38">
        <v>0.69641900000000001</v>
      </c>
      <c r="M37" s="38" t="s">
        <v>431</v>
      </c>
      <c r="O37" s="38" t="s">
        <v>453</v>
      </c>
      <c r="P37" s="40" t="s">
        <v>167</v>
      </c>
      <c r="Q37" s="39">
        <v>0</v>
      </c>
      <c r="R37" s="38" t="s">
        <v>431</v>
      </c>
      <c r="S37" s="38">
        <v>0.51</v>
      </c>
      <c r="T37" s="38">
        <v>0.277837</v>
      </c>
      <c r="U37" s="38" t="s">
        <v>429</v>
      </c>
      <c r="V37" s="39">
        <v>0.09</v>
      </c>
      <c r="W37" s="38">
        <v>0.74038400000000004</v>
      </c>
      <c r="X37" s="38" t="s">
        <v>429</v>
      </c>
      <c r="Y37" s="38">
        <v>0.95</v>
      </c>
      <c r="Z37" s="38">
        <v>0.69641900000000001</v>
      </c>
      <c r="AA37" s="38" t="s">
        <v>431</v>
      </c>
    </row>
    <row r="38" spans="1:27" x14ac:dyDescent="0.15">
      <c r="A38" s="38" t="s">
        <v>454</v>
      </c>
      <c r="B38" s="35" t="s">
        <v>171</v>
      </c>
      <c r="C38" s="39">
        <v>-13993.8</v>
      </c>
      <c r="D38" s="38" t="s">
        <v>429</v>
      </c>
      <c r="E38" s="39">
        <v>-2.21</v>
      </c>
      <c r="F38" s="38">
        <v>0.24580199999999999</v>
      </c>
      <c r="G38" s="38" t="s">
        <v>429</v>
      </c>
      <c r="H38" s="39">
        <v>-4.28</v>
      </c>
      <c r="I38" s="38">
        <v>0.65090800000000004</v>
      </c>
      <c r="J38" s="38" t="s">
        <v>429</v>
      </c>
      <c r="K38" s="38">
        <v>-1.92</v>
      </c>
      <c r="L38" s="38">
        <v>0.75928700000000005</v>
      </c>
      <c r="M38" s="38" t="s">
        <v>429</v>
      </c>
      <c r="O38" s="38" t="s">
        <v>454</v>
      </c>
      <c r="P38" s="40" t="s">
        <v>171</v>
      </c>
      <c r="Q38" s="39">
        <v>0</v>
      </c>
      <c r="R38" s="38" t="s">
        <v>429</v>
      </c>
      <c r="S38" s="39">
        <v>0.45</v>
      </c>
      <c r="T38" s="38">
        <v>0.24580199999999999</v>
      </c>
      <c r="U38" s="38" t="s">
        <v>429</v>
      </c>
      <c r="V38" s="39">
        <v>0.23</v>
      </c>
      <c r="W38" s="38">
        <v>0.65090800000000004</v>
      </c>
      <c r="X38" s="38" t="s">
        <v>429</v>
      </c>
      <c r="Y38" s="38">
        <v>0.52</v>
      </c>
      <c r="Z38" s="38">
        <v>0.75928700000000005</v>
      </c>
      <c r="AA38" s="38" t="s">
        <v>429</v>
      </c>
    </row>
    <row r="39" spans="1:27" x14ac:dyDescent="0.15">
      <c r="A39" s="38" t="s">
        <v>455</v>
      </c>
      <c r="B39" s="35" t="s">
        <v>175</v>
      </c>
      <c r="C39" s="39">
        <v>-97.51</v>
      </c>
      <c r="D39" s="38" t="s">
        <v>428</v>
      </c>
      <c r="E39" s="39">
        <v>-2.94</v>
      </c>
      <c r="F39" s="38">
        <v>0.25376500000000002</v>
      </c>
      <c r="G39" s="38" t="s">
        <v>429</v>
      </c>
      <c r="H39" s="39">
        <v>-3.92</v>
      </c>
      <c r="I39" s="38">
        <v>0.74013899999999999</v>
      </c>
      <c r="J39" s="38" t="s">
        <v>429</v>
      </c>
      <c r="K39" s="38">
        <v>1.21</v>
      </c>
      <c r="L39" s="38">
        <v>0.70063600000000004</v>
      </c>
      <c r="M39" s="38" t="s">
        <v>429</v>
      </c>
      <c r="O39" s="38" t="s">
        <v>455</v>
      </c>
      <c r="P39" s="40" t="s">
        <v>175</v>
      </c>
      <c r="Q39" s="39">
        <v>0.01</v>
      </c>
      <c r="R39" s="38" t="s">
        <v>428</v>
      </c>
      <c r="S39" s="39">
        <v>0.34</v>
      </c>
      <c r="T39" s="38">
        <v>0.25376500000000002</v>
      </c>
      <c r="U39" s="38" t="s">
        <v>429</v>
      </c>
      <c r="V39" s="39">
        <v>0.25</v>
      </c>
      <c r="W39" s="38">
        <v>0.74013899999999999</v>
      </c>
      <c r="X39" s="38" t="s">
        <v>429</v>
      </c>
      <c r="Y39" s="38">
        <v>1.21</v>
      </c>
      <c r="Z39" s="38">
        <v>0.70063600000000004</v>
      </c>
      <c r="AA39" s="38" t="s">
        <v>429</v>
      </c>
    </row>
    <row r="40" spans="1:27" x14ac:dyDescent="0.15">
      <c r="A40" s="38" t="s">
        <v>456</v>
      </c>
      <c r="B40" s="35" t="s">
        <v>179</v>
      </c>
      <c r="C40" s="39">
        <v>-25575.95</v>
      </c>
      <c r="D40" s="38" t="s">
        <v>429</v>
      </c>
      <c r="E40" s="39">
        <v>-2.72</v>
      </c>
      <c r="F40" s="38">
        <v>0.17038600000000001</v>
      </c>
      <c r="G40" s="38" t="s">
        <v>429</v>
      </c>
      <c r="H40" s="38">
        <v>-1.17</v>
      </c>
      <c r="I40" s="38">
        <v>0.86876500000000001</v>
      </c>
      <c r="J40" s="38" t="s">
        <v>428</v>
      </c>
      <c r="K40" s="38">
        <v>-1.26</v>
      </c>
      <c r="L40" s="38">
        <v>0.76746099999999995</v>
      </c>
      <c r="M40" s="38" t="s">
        <v>429</v>
      </c>
      <c r="O40" s="38" t="s">
        <v>456</v>
      </c>
      <c r="P40" s="40" t="s">
        <v>179</v>
      </c>
      <c r="Q40" s="39">
        <v>0</v>
      </c>
      <c r="R40" s="38" t="s">
        <v>429</v>
      </c>
      <c r="S40" s="39">
        <v>0.37</v>
      </c>
      <c r="T40" s="38">
        <v>0.17038600000000001</v>
      </c>
      <c r="U40" s="38" t="s">
        <v>429</v>
      </c>
      <c r="V40" s="38">
        <v>0.86</v>
      </c>
      <c r="W40" s="38">
        <v>0.86876500000000001</v>
      </c>
      <c r="X40" s="38" t="s">
        <v>428</v>
      </c>
      <c r="Y40" s="38">
        <v>0.79</v>
      </c>
      <c r="Z40" s="38">
        <v>0.76746099999999995</v>
      </c>
      <c r="AA40" s="38" t="s">
        <v>429</v>
      </c>
    </row>
    <row r="41" spans="1:27" x14ac:dyDescent="0.15">
      <c r="A41" s="38" t="s">
        <v>181</v>
      </c>
      <c r="B41" s="35" t="s">
        <v>183</v>
      </c>
      <c r="C41" s="39">
        <v>-1829.84</v>
      </c>
      <c r="D41" s="38" t="s">
        <v>429</v>
      </c>
      <c r="E41" s="38">
        <v>-1.78</v>
      </c>
      <c r="F41" s="38">
        <v>0.28161999999999998</v>
      </c>
      <c r="G41" s="38" t="s">
        <v>429</v>
      </c>
      <c r="H41" s="39">
        <v>-7.96</v>
      </c>
      <c r="I41" s="38">
        <v>0.74218399999999995</v>
      </c>
      <c r="J41" s="38" t="s">
        <v>429</v>
      </c>
      <c r="K41" s="38">
        <v>1.1499999999999999</v>
      </c>
      <c r="L41" s="38">
        <v>0.69524699999999995</v>
      </c>
      <c r="M41" s="38" t="s">
        <v>429</v>
      </c>
      <c r="O41" s="38" t="s">
        <v>181</v>
      </c>
      <c r="P41" s="40" t="s">
        <v>183</v>
      </c>
      <c r="Q41" s="39">
        <v>0</v>
      </c>
      <c r="R41" s="38" t="s">
        <v>429</v>
      </c>
      <c r="S41" s="38">
        <v>0.56000000000000005</v>
      </c>
      <c r="T41" s="38">
        <v>0.28161999999999998</v>
      </c>
      <c r="U41" s="38" t="s">
        <v>429</v>
      </c>
      <c r="V41" s="39">
        <v>0.13</v>
      </c>
      <c r="W41" s="38">
        <v>0.74218399999999995</v>
      </c>
      <c r="X41" s="38" t="s">
        <v>429</v>
      </c>
      <c r="Y41" s="38">
        <v>1.1499999999999999</v>
      </c>
      <c r="Z41" s="38">
        <v>0.69524699999999995</v>
      </c>
      <c r="AA41" s="38" t="s">
        <v>429</v>
      </c>
    </row>
    <row r="42" spans="1:27" x14ac:dyDescent="0.15">
      <c r="A42" s="38" t="s">
        <v>185</v>
      </c>
      <c r="B42" s="35" t="s">
        <v>187</v>
      </c>
      <c r="C42" s="39">
        <v>-1398.83</v>
      </c>
      <c r="D42" s="38" t="s">
        <v>429</v>
      </c>
      <c r="E42" s="39">
        <v>-2.5299999999999998</v>
      </c>
      <c r="F42" s="38">
        <v>0.22984399999999999</v>
      </c>
      <c r="G42" s="38" t="s">
        <v>429</v>
      </c>
      <c r="H42" s="39">
        <v>-19.940000000000001</v>
      </c>
      <c r="I42" s="38">
        <v>0.63874699999999995</v>
      </c>
      <c r="J42" s="38" t="s">
        <v>429</v>
      </c>
      <c r="K42" s="38">
        <v>-1.63</v>
      </c>
      <c r="L42" s="38">
        <v>0.75248700000000002</v>
      </c>
      <c r="M42" s="38" t="s">
        <v>429</v>
      </c>
      <c r="O42" s="36" t="s">
        <v>185</v>
      </c>
      <c r="P42" s="40" t="s">
        <v>187</v>
      </c>
      <c r="Q42" s="42">
        <v>0</v>
      </c>
      <c r="R42" s="36" t="s">
        <v>429</v>
      </c>
      <c r="S42" s="42">
        <v>0.4</v>
      </c>
      <c r="T42" s="36">
        <v>0.22984399999999999</v>
      </c>
      <c r="U42" s="36" t="s">
        <v>429</v>
      </c>
      <c r="V42" s="42">
        <v>0.05</v>
      </c>
      <c r="W42" s="36">
        <v>0.63874699999999995</v>
      </c>
      <c r="X42" s="36" t="s">
        <v>429</v>
      </c>
      <c r="Y42" s="36">
        <v>0.61</v>
      </c>
      <c r="Z42" s="36">
        <v>0.75248700000000002</v>
      </c>
      <c r="AA42" s="36" t="s">
        <v>429</v>
      </c>
    </row>
    <row r="43" spans="1:27" x14ac:dyDescent="0.15">
      <c r="A43" s="38" t="s">
        <v>189</v>
      </c>
      <c r="B43" s="35" t="s">
        <v>191</v>
      </c>
      <c r="C43" s="39">
        <v>-9574.6200000000008</v>
      </c>
      <c r="D43" s="38" t="s">
        <v>429</v>
      </c>
      <c r="E43" s="39">
        <v>-3.03</v>
      </c>
      <c r="F43" s="38">
        <v>0.25894899999999998</v>
      </c>
      <c r="G43" s="38" t="s">
        <v>429</v>
      </c>
      <c r="H43" s="39">
        <v>-10.34</v>
      </c>
      <c r="I43" s="38">
        <v>0.73051100000000002</v>
      </c>
      <c r="J43" s="38" t="s">
        <v>429</v>
      </c>
      <c r="K43" s="38">
        <v>-1.28</v>
      </c>
      <c r="L43" s="38">
        <v>0.70219799999999999</v>
      </c>
      <c r="M43" s="38" t="s">
        <v>429</v>
      </c>
      <c r="O43" s="38" t="s">
        <v>189</v>
      </c>
      <c r="P43" s="40" t="s">
        <v>191</v>
      </c>
      <c r="Q43" s="39">
        <v>0</v>
      </c>
      <c r="R43" s="38" t="s">
        <v>429</v>
      </c>
      <c r="S43" s="39">
        <v>0.33</v>
      </c>
      <c r="T43" s="38">
        <v>0.25894899999999998</v>
      </c>
      <c r="U43" s="38" t="s">
        <v>429</v>
      </c>
      <c r="V43" s="39">
        <v>0.1</v>
      </c>
      <c r="W43" s="38">
        <v>0.73051100000000002</v>
      </c>
      <c r="X43" s="38" t="s">
        <v>429</v>
      </c>
      <c r="Y43" s="38">
        <v>0.78</v>
      </c>
      <c r="Z43" s="38">
        <v>0.70219799999999999</v>
      </c>
      <c r="AA43" s="38" t="s">
        <v>429</v>
      </c>
    </row>
    <row r="44" spans="1:27" x14ac:dyDescent="0.15">
      <c r="A44" s="38" t="s">
        <v>457</v>
      </c>
      <c r="B44" s="35" t="s">
        <v>195</v>
      </c>
      <c r="C44" s="39">
        <v>-14362.31</v>
      </c>
      <c r="D44" s="38" t="s">
        <v>429</v>
      </c>
      <c r="E44" s="39">
        <v>-4.55</v>
      </c>
      <c r="F44" s="38">
        <v>0.187448</v>
      </c>
      <c r="G44" s="38" t="s">
        <v>429</v>
      </c>
      <c r="H44" s="39">
        <v>-7.96</v>
      </c>
      <c r="I44" s="38">
        <v>0.66219899999999998</v>
      </c>
      <c r="J44" s="38" t="s">
        <v>429</v>
      </c>
      <c r="K44" s="39">
        <v>-2.0699999999999998</v>
      </c>
      <c r="L44" s="38">
        <v>0.74976500000000001</v>
      </c>
      <c r="M44" s="38" t="s">
        <v>429</v>
      </c>
      <c r="O44" s="38" t="s">
        <v>457</v>
      </c>
      <c r="P44" s="40" t="s">
        <v>195</v>
      </c>
      <c r="Q44" s="39">
        <v>0</v>
      </c>
      <c r="R44" s="38" t="s">
        <v>429</v>
      </c>
      <c r="S44" s="39">
        <v>0.22</v>
      </c>
      <c r="T44" s="38">
        <v>0.187448</v>
      </c>
      <c r="U44" s="38" t="s">
        <v>429</v>
      </c>
      <c r="V44" s="39">
        <v>0.13</v>
      </c>
      <c r="W44" s="38">
        <v>0.66219899999999998</v>
      </c>
      <c r="X44" s="38" t="s">
        <v>429</v>
      </c>
      <c r="Y44" s="39">
        <v>0.48</v>
      </c>
      <c r="Z44" s="38">
        <v>0.74976500000000001</v>
      </c>
      <c r="AA44" s="38" t="s">
        <v>429</v>
      </c>
    </row>
    <row r="45" spans="1:27" x14ac:dyDescent="0.15">
      <c r="A45" s="38" t="s">
        <v>458</v>
      </c>
      <c r="B45" s="35" t="s">
        <v>199</v>
      </c>
      <c r="C45" s="39">
        <v>-1302.8900000000001</v>
      </c>
      <c r="D45" s="38" t="s">
        <v>429</v>
      </c>
      <c r="E45" s="39">
        <v>-2.9</v>
      </c>
      <c r="F45" s="38">
        <v>0.26572699999999999</v>
      </c>
      <c r="G45" s="38" t="s">
        <v>429</v>
      </c>
      <c r="H45" s="39">
        <v>-14.45</v>
      </c>
      <c r="I45" s="38">
        <v>0.73634100000000002</v>
      </c>
      <c r="J45" s="38" t="s">
        <v>429</v>
      </c>
      <c r="K45" s="38">
        <v>1.02</v>
      </c>
      <c r="L45" s="38">
        <v>0.69664599999999999</v>
      </c>
      <c r="M45" s="38" t="s">
        <v>429</v>
      </c>
      <c r="O45" s="36" t="s">
        <v>458</v>
      </c>
      <c r="P45" s="40" t="s">
        <v>199</v>
      </c>
      <c r="Q45" s="42">
        <v>0</v>
      </c>
      <c r="R45" s="36" t="s">
        <v>429</v>
      </c>
      <c r="S45" s="42">
        <v>0.35</v>
      </c>
      <c r="T45" s="36">
        <v>0.26572699999999999</v>
      </c>
      <c r="U45" s="36" t="s">
        <v>429</v>
      </c>
      <c r="V45" s="42">
        <v>7.0000000000000007E-2</v>
      </c>
      <c r="W45" s="36">
        <v>0.73634100000000002</v>
      </c>
      <c r="X45" s="36" t="s">
        <v>429</v>
      </c>
      <c r="Y45" s="36">
        <v>1.02</v>
      </c>
      <c r="Z45" s="36">
        <v>0.69664599999999999</v>
      </c>
      <c r="AA45" s="36" t="s">
        <v>429</v>
      </c>
    </row>
    <row r="46" spans="1:27" x14ac:dyDescent="0.15">
      <c r="A46" s="38" t="s">
        <v>459</v>
      </c>
      <c r="B46" s="35" t="s">
        <v>460</v>
      </c>
      <c r="C46" s="39">
        <v>-980.59</v>
      </c>
      <c r="D46" s="38" t="s">
        <v>428</v>
      </c>
      <c r="E46" s="39">
        <v>-9.83</v>
      </c>
      <c r="F46" s="38">
        <v>0.111789</v>
      </c>
      <c r="G46" s="38" t="s">
        <v>429</v>
      </c>
      <c r="H46" s="38">
        <v>-1.1399999999999999</v>
      </c>
      <c r="I46" s="38">
        <v>0.51060099999999997</v>
      </c>
      <c r="J46" s="38" t="s">
        <v>428</v>
      </c>
      <c r="K46" s="38">
        <v>-1.01</v>
      </c>
      <c r="L46" s="38">
        <v>0.75393500000000002</v>
      </c>
      <c r="M46" s="38" t="s">
        <v>429</v>
      </c>
      <c r="O46" s="38" t="s">
        <v>459</v>
      </c>
      <c r="P46" s="40" t="s">
        <v>460</v>
      </c>
      <c r="Q46" s="39">
        <v>0</v>
      </c>
      <c r="R46" s="38" t="s">
        <v>428</v>
      </c>
      <c r="S46" s="39">
        <v>0.1</v>
      </c>
      <c r="T46" s="38">
        <v>0.111789</v>
      </c>
      <c r="U46" s="38" t="s">
        <v>429</v>
      </c>
      <c r="V46" s="38">
        <v>0.88</v>
      </c>
      <c r="W46" s="38">
        <v>0.51060099999999997</v>
      </c>
      <c r="X46" s="38" t="s">
        <v>428</v>
      </c>
      <c r="Y46" s="38">
        <v>0.99</v>
      </c>
      <c r="Z46" s="38">
        <v>0.75393500000000002</v>
      </c>
      <c r="AA46" s="38" t="s">
        <v>429</v>
      </c>
    </row>
    <row r="47" spans="1:27" x14ac:dyDescent="0.15">
      <c r="A47" s="38" t="s">
        <v>461</v>
      </c>
      <c r="B47" s="35" t="s">
        <v>207</v>
      </c>
      <c r="C47" s="39">
        <v>-17348.22</v>
      </c>
      <c r="D47" s="38" t="s">
        <v>429</v>
      </c>
      <c r="E47" s="39">
        <v>-3.46</v>
      </c>
      <c r="F47" s="38">
        <v>0.20627000000000001</v>
      </c>
      <c r="G47" s="38" t="s">
        <v>429</v>
      </c>
      <c r="H47" s="38">
        <v>-1.56</v>
      </c>
      <c r="I47" s="38">
        <v>0.78819799999999995</v>
      </c>
      <c r="J47" s="38" t="s">
        <v>429</v>
      </c>
      <c r="K47" s="38">
        <v>1.43</v>
      </c>
      <c r="L47" s="38">
        <v>0.67439800000000005</v>
      </c>
      <c r="M47" s="38" t="s">
        <v>429</v>
      </c>
      <c r="O47" s="36" t="s">
        <v>461</v>
      </c>
      <c r="P47" s="40" t="s">
        <v>207</v>
      </c>
      <c r="Q47" s="42">
        <v>0</v>
      </c>
      <c r="R47" s="36" t="s">
        <v>429</v>
      </c>
      <c r="S47" s="42">
        <v>0.28999999999999998</v>
      </c>
      <c r="T47" s="36">
        <v>0.20627000000000001</v>
      </c>
      <c r="U47" s="36" t="s">
        <v>429</v>
      </c>
      <c r="V47" s="36">
        <v>0.64</v>
      </c>
      <c r="W47" s="36">
        <v>0.78819799999999995</v>
      </c>
      <c r="X47" s="36" t="s">
        <v>429</v>
      </c>
      <c r="Y47" s="36">
        <v>1.43</v>
      </c>
      <c r="Z47" s="36">
        <v>0.67439800000000005</v>
      </c>
      <c r="AA47" s="36" t="s">
        <v>429</v>
      </c>
    </row>
    <row r="48" spans="1:27" x14ac:dyDescent="0.15">
      <c r="A48" s="38" t="s">
        <v>462</v>
      </c>
      <c r="B48" s="35" t="s">
        <v>211</v>
      </c>
      <c r="C48" s="39">
        <v>-9442.81</v>
      </c>
      <c r="D48" s="38" t="s">
        <v>429</v>
      </c>
      <c r="E48" s="39">
        <v>-2.23</v>
      </c>
      <c r="F48" s="38">
        <v>0.27743600000000002</v>
      </c>
      <c r="G48" s="38" t="s">
        <v>429</v>
      </c>
      <c r="H48" s="39">
        <v>-2.37</v>
      </c>
      <c r="I48" s="38">
        <v>0.76277899999999998</v>
      </c>
      <c r="J48" s="38" t="s">
        <v>429</v>
      </c>
      <c r="K48" s="38">
        <v>1.86</v>
      </c>
      <c r="L48" s="38">
        <v>0.67618299999999998</v>
      </c>
      <c r="M48" s="38" t="s">
        <v>429</v>
      </c>
      <c r="O48" s="36" t="s">
        <v>462</v>
      </c>
      <c r="P48" s="40" t="s">
        <v>211</v>
      </c>
      <c r="Q48" s="42">
        <v>0</v>
      </c>
      <c r="R48" s="36" t="s">
        <v>429</v>
      </c>
      <c r="S48" s="42">
        <v>0.45</v>
      </c>
      <c r="T48" s="36">
        <v>0.27743600000000002</v>
      </c>
      <c r="U48" s="36" t="s">
        <v>429</v>
      </c>
      <c r="V48" s="42">
        <v>0.42</v>
      </c>
      <c r="W48" s="36">
        <v>0.76277899999999998</v>
      </c>
      <c r="X48" s="36" t="s">
        <v>429</v>
      </c>
      <c r="Y48" s="36">
        <v>1.86</v>
      </c>
      <c r="Z48" s="36">
        <v>0.67618299999999998</v>
      </c>
      <c r="AA48" s="36" t="s">
        <v>429</v>
      </c>
    </row>
    <row r="49" spans="1:27" x14ac:dyDescent="0.15">
      <c r="A49" s="38" t="s">
        <v>463</v>
      </c>
      <c r="B49" s="35" t="s">
        <v>215</v>
      </c>
      <c r="C49" s="39">
        <v>-7319.35</v>
      </c>
      <c r="D49" s="38" t="s">
        <v>431</v>
      </c>
      <c r="E49" s="39">
        <v>-2.3199999999999998</v>
      </c>
      <c r="F49" s="38">
        <v>0.27044299999999999</v>
      </c>
      <c r="G49" s="38" t="s">
        <v>431</v>
      </c>
      <c r="H49" s="39">
        <v>-16.77</v>
      </c>
      <c r="I49" s="38">
        <v>0.73929299999999998</v>
      </c>
      <c r="J49" s="38" t="s">
        <v>429</v>
      </c>
      <c r="K49" s="38">
        <v>-1.06</v>
      </c>
      <c r="L49" s="38">
        <v>0.69641900000000001</v>
      </c>
      <c r="M49" s="38" t="s">
        <v>431</v>
      </c>
      <c r="O49" s="38" t="s">
        <v>463</v>
      </c>
      <c r="P49" s="40" t="s">
        <v>215</v>
      </c>
      <c r="Q49" s="39">
        <v>0</v>
      </c>
      <c r="R49" s="38" t="s">
        <v>431</v>
      </c>
      <c r="S49" s="39">
        <v>0.43</v>
      </c>
      <c r="T49" s="38">
        <v>0.27044299999999999</v>
      </c>
      <c r="U49" s="38" t="s">
        <v>431</v>
      </c>
      <c r="V49" s="39">
        <v>0.06</v>
      </c>
      <c r="W49" s="38">
        <v>0.73929299999999998</v>
      </c>
      <c r="X49" s="38" t="s">
        <v>429</v>
      </c>
      <c r="Y49" s="38">
        <v>0.95</v>
      </c>
      <c r="Z49" s="38">
        <v>0.69641900000000001</v>
      </c>
      <c r="AA49" s="38" t="s">
        <v>431</v>
      </c>
    </row>
    <row r="50" spans="1:27" x14ac:dyDescent="0.15">
      <c r="A50" s="38" t="s">
        <v>464</v>
      </c>
      <c r="B50" s="35" t="s">
        <v>219</v>
      </c>
      <c r="C50" s="39">
        <v>-91.61</v>
      </c>
      <c r="D50" s="38" t="s">
        <v>428</v>
      </c>
      <c r="E50" s="39">
        <v>-12.68</v>
      </c>
      <c r="F50" s="38">
        <v>0.17979200000000001</v>
      </c>
      <c r="G50" s="38" t="s">
        <v>429</v>
      </c>
      <c r="H50" s="38">
        <v>-1.24</v>
      </c>
      <c r="I50" s="38">
        <v>0.50961599999999996</v>
      </c>
      <c r="J50" s="38" t="s">
        <v>428</v>
      </c>
      <c r="K50" s="38">
        <v>-1.1499999999999999</v>
      </c>
      <c r="L50" s="38">
        <v>0.66717800000000005</v>
      </c>
      <c r="M50" s="38" t="s">
        <v>429</v>
      </c>
      <c r="O50" s="36" t="s">
        <v>464</v>
      </c>
      <c r="P50" s="40" t="s">
        <v>219</v>
      </c>
      <c r="Q50" s="42">
        <v>0.01</v>
      </c>
      <c r="R50" s="36" t="s">
        <v>428</v>
      </c>
      <c r="S50" s="42">
        <v>0.08</v>
      </c>
      <c r="T50" s="36">
        <v>0.17979200000000001</v>
      </c>
      <c r="U50" s="36" t="s">
        <v>429</v>
      </c>
      <c r="V50" s="36">
        <v>0.81</v>
      </c>
      <c r="W50" s="36">
        <v>0.50961599999999996</v>
      </c>
      <c r="X50" s="36" t="s">
        <v>428</v>
      </c>
      <c r="Y50" s="36">
        <v>0.87</v>
      </c>
      <c r="Z50" s="36">
        <v>0.66717800000000005</v>
      </c>
      <c r="AA50" s="36" t="s">
        <v>429</v>
      </c>
    </row>
    <row r="51" spans="1:27" x14ac:dyDescent="0.15">
      <c r="A51" s="38" t="s">
        <v>465</v>
      </c>
      <c r="B51" s="35" t="s">
        <v>223</v>
      </c>
      <c r="C51" s="39">
        <v>-2.67</v>
      </c>
      <c r="D51" s="38" t="s">
        <v>428</v>
      </c>
      <c r="E51" s="39">
        <v>-4.38</v>
      </c>
      <c r="F51" s="38">
        <v>0.20505999999999999</v>
      </c>
      <c r="G51" s="38" t="s">
        <v>429</v>
      </c>
      <c r="H51" s="38">
        <v>1.1200000000000001</v>
      </c>
      <c r="I51" s="38">
        <v>0.92974699999999999</v>
      </c>
      <c r="J51" s="38" t="s">
        <v>428</v>
      </c>
      <c r="K51" s="38">
        <v>1.72</v>
      </c>
      <c r="L51" s="38">
        <v>0.63575099999999996</v>
      </c>
      <c r="M51" s="38" t="s">
        <v>429</v>
      </c>
      <c r="O51" s="38" t="s">
        <v>465</v>
      </c>
      <c r="P51" s="40" t="s">
        <v>223</v>
      </c>
      <c r="Q51" s="39">
        <v>0.37</v>
      </c>
      <c r="R51" s="38" t="s">
        <v>428</v>
      </c>
      <c r="S51" s="39">
        <v>0.23</v>
      </c>
      <c r="T51" s="38">
        <v>0.20505999999999999</v>
      </c>
      <c r="U51" s="38" t="s">
        <v>429</v>
      </c>
      <c r="V51" s="38">
        <v>1.1200000000000001</v>
      </c>
      <c r="W51" s="38">
        <v>0.92974699999999999</v>
      </c>
      <c r="X51" s="38" t="s">
        <v>428</v>
      </c>
      <c r="Y51" s="38">
        <v>1.72</v>
      </c>
      <c r="Z51" s="38">
        <v>0.63575099999999996</v>
      </c>
      <c r="AA51" s="38" t="s">
        <v>429</v>
      </c>
    </row>
    <row r="52" spans="1:27" x14ac:dyDescent="0.15">
      <c r="A52" s="38" t="s">
        <v>466</v>
      </c>
      <c r="B52" s="35" t="s">
        <v>227</v>
      </c>
      <c r="C52" s="39">
        <v>-8349.65</v>
      </c>
      <c r="D52" s="38" t="s">
        <v>429</v>
      </c>
      <c r="E52" s="39">
        <v>-2.65</v>
      </c>
      <c r="F52" s="38">
        <v>0.25647500000000001</v>
      </c>
      <c r="G52" s="38" t="s">
        <v>429</v>
      </c>
      <c r="H52" s="39">
        <v>-16.420000000000002</v>
      </c>
      <c r="I52" s="38">
        <v>0.72517399999999999</v>
      </c>
      <c r="J52" s="38" t="s">
        <v>429</v>
      </c>
      <c r="K52" s="38">
        <v>-1.2</v>
      </c>
      <c r="L52" s="38">
        <v>0.70411100000000004</v>
      </c>
      <c r="M52" s="38" t="s">
        <v>429</v>
      </c>
      <c r="O52" s="36" t="s">
        <v>466</v>
      </c>
      <c r="P52" s="40" t="s">
        <v>227</v>
      </c>
      <c r="Q52" s="42">
        <v>0</v>
      </c>
      <c r="R52" s="36" t="s">
        <v>429</v>
      </c>
      <c r="S52" s="42">
        <v>0.38</v>
      </c>
      <c r="T52" s="36">
        <v>0.25647500000000001</v>
      </c>
      <c r="U52" s="36" t="s">
        <v>429</v>
      </c>
      <c r="V52" s="42">
        <v>0.06</v>
      </c>
      <c r="W52" s="36">
        <v>0.72517399999999999</v>
      </c>
      <c r="X52" s="36" t="s">
        <v>429</v>
      </c>
      <c r="Y52" s="36">
        <v>0.83</v>
      </c>
      <c r="Z52" s="36">
        <v>0.70411100000000004</v>
      </c>
      <c r="AA52" s="36" t="s">
        <v>429</v>
      </c>
    </row>
    <row r="53" spans="1:27" x14ac:dyDescent="0.15">
      <c r="A53" s="38" t="s">
        <v>229</v>
      </c>
      <c r="B53" s="35" t="s">
        <v>231</v>
      </c>
      <c r="C53" s="39">
        <v>-9280.58</v>
      </c>
      <c r="D53" s="38" t="s">
        <v>429</v>
      </c>
      <c r="E53" s="38">
        <v>-1.67</v>
      </c>
      <c r="F53" s="38">
        <v>0.29416500000000001</v>
      </c>
      <c r="G53" s="38" t="s">
        <v>429</v>
      </c>
      <c r="H53" s="39">
        <v>-6.36</v>
      </c>
      <c r="I53" s="38">
        <v>0.74560999999999999</v>
      </c>
      <c r="J53" s="38" t="s">
        <v>429</v>
      </c>
      <c r="K53" s="38">
        <v>1.08</v>
      </c>
      <c r="L53" s="38">
        <v>0.69617399999999996</v>
      </c>
      <c r="M53" s="38" t="s">
        <v>429</v>
      </c>
      <c r="O53" s="38" t="s">
        <v>229</v>
      </c>
      <c r="P53" s="40" t="s">
        <v>231</v>
      </c>
      <c r="Q53" s="39">
        <v>0</v>
      </c>
      <c r="R53" s="38" t="s">
        <v>429</v>
      </c>
      <c r="S53" s="38">
        <v>0.6</v>
      </c>
      <c r="T53" s="38">
        <v>0.29416500000000001</v>
      </c>
      <c r="U53" s="38" t="s">
        <v>429</v>
      </c>
      <c r="V53" s="39">
        <v>0.16</v>
      </c>
      <c r="W53" s="38">
        <v>0.74560999999999999</v>
      </c>
      <c r="X53" s="38" t="s">
        <v>429</v>
      </c>
      <c r="Y53" s="38">
        <v>1.08</v>
      </c>
      <c r="Z53" s="38">
        <v>0.69617399999999996</v>
      </c>
      <c r="AA53" s="38" t="s">
        <v>429</v>
      </c>
    </row>
    <row r="54" spans="1:27" x14ac:dyDescent="0.15">
      <c r="A54" s="38" t="s">
        <v>233</v>
      </c>
      <c r="B54" s="35" t="s">
        <v>235</v>
      </c>
      <c r="C54" s="39">
        <v>-38364.92</v>
      </c>
      <c r="D54" s="38" t="s">
        <v>429</v>
      </c>
      <c r="E54" s="39">
        <v>-4.62</v>
      </c>
      <c r="F54" s="41">
        <v>2.5637E-2</v>
      </c>
      <c r="G54" s="38"/>
      <c r="H54" s="38">
        <v>-1.54</v>
      </c>
      <c r="I54" s="38">
        <v>0.79295800000000005</v>
      </c>
      <c r="J54" s="38" t="s">
        <v>428</v>
      </c>
      <c r="K54" s="38">
        <v>-1.31</v>
      </c>
      <c r="L54" s="38">
        <v>0.82970999999999995</v>
      </c>
      <c r="M54" s="38" t="s">
        <v>429</v>
      </c>
      <c r="O54" s="36" t="s">
        <v>233</v>
      </c>
      <c r="P54" s="40" t="s">
        <v>235</v>
      </c>
      <c r="Q54" s="42">
        <v>0</v>
      </c>
      <c r="R54" s="36" t="s">
        <v>429</v>
      </c>
      <c r="S54" s="42">
        <v>0.22</v>
      </c>
      <c r="T54" s="43">
        <v>2.5637E-2</v>
      </c>
      <c r="U54" s="36"/>
      <c r="V54" s="36">
        <v>0.65</v>
      </c>
      <c r="W54" s="36">
        <v>0.79295800000000005</v>
      </c>
      <c r="X54" s="36" t="s">
        <v>428</v>
      </c>
      <c r="Y54" s="36">
        <v>0.76</v>
      </c>
      <c r="Z54" s="36">
        <v>0.82970999999999995</v>
      </c>
      <c r="AA54" s="36" t="s">
        <v>429</v>
      </c>
    </row>
    <row r="55" spans="1:27" x14ac:dyDescent="0.15">
      <c r="A55" s="38" t="s">
        <v>237</v>
      </c>
      <c r="B55" s="35" t="s">
        <v>239</v>
      </c>
      <c r="C55" s="39">
        <v>-10998.35</v>
      </c>
      <c r="D55" s="38" t="s">
        <v>429</v>
      </c>
      <c r="E55" s="39">
        <v>-3.25</v>
      </c>
      <c r="F55" s="38">
        <v>0.25903599999999999</v>
      </c>
      <c r="G55" s="38" t="s">
        <v>429</v>
      </c>
      <c r="H55" s="39">
        <v>-12.6</v>
      </c>
      <c r="I55" s="38">
        <v>0.72821499999999995</v>
      </c>
      <c r="J55" s="38" t="s">
        <v>429</v>
      </c>
      <c r="K55" s="38">
        <v>-1.05</v>
      </c>
      <c r="L55" s="38">
        <v>0.69961799999999996</v>
      </c>
      <c r="M55" s="38" t="s">
        <v>429</v>
      </c>
      <c r="O55" s="36" t="s">
        <v>237</v>
      </c>
      <c r="P55" s="40" t="s">
        <v>239</v>
      </c>
      <c r="Q55" s="42">
        <v>0</v>
      </c>
      <c r="R55" s="36" t="s">
        <v>429</v>
      </c>
      <c r="S55" s="42">
        <v>0.31</v>
      </c>
      <c r="T55" s="36">
        <v>0.25903599999999999</v>
      </c>
      <c r="U55" s="36" t="s">
        <v>429</v>
      </c>
      <c r="V55" s="42">
        <v>0.08</v>
      </c>
      <c r="W55" s="36">
        <v>0.72821499999999995</v>
      </c>
      <c r="X55" s="36" t="s">
        <v>429</v>
      </c>
      <c r="Y55" s="36">
        <v>0.95</v>
      </c>
      <c r="Z55" s="36">
        <v>0.69961799999999996</v>
      </c>
      <c r="AA55" s="36" t="s">
        <v>429</v>
      </c>
    </row>
    <row r="56" spans="1:27" x14ac:dyDescent="0.15">
      <c r="A56" s="38" t="s">
        <v>467</v>
      </c>
      <c r="B56" s="35" t="s">
        <v>243</v>
      </c>
      <c r="C56" s="39">
        <v>-7319.35</v>
      </c>
      <c r="D56" s="38" t="s">
        <v>431</v>
      </c>
      <c r="E56" s="38">
        <v>-1.73</v>
      </c>
      <c r="F56" s="38">
        <v>0.287435</v>
      </c>
      <c r="G56" s="38" t="s">
        <v>429</v>
      </c>
      <c r="H56" s="39">
        <v>-14.22</v>
      </c>
      <c r="I56" s="38">
        <v>0.73947700000000005</v>
      </c>
      <c r="J56" s="38" t="s">
        <v>429</v>
      </c>
      <c r="K56" s="38">
        <v>-1.06</v>
      </c>
      <c r="L56" s="38">
        <v>0.69641900000000001</v>
      </c>
      <c r="M56" s="38" t="s">
        <v>431</v>
      </c>
      <c r="O56" s="38" t="s">
        <v>467</v>
      </c>
      <c r="P56" s="40" t="s">
        <v>243</v>
      </c>
      <c r="Q56" s="39">
        <v>0</v>
      </c>
      <c r="R56" s="38" t="s">
        <v>431</v>
      </c>
      <c r="S56" s="38">
        <v>0.57999999999999996</v>
      </c>
      <c r="T56" s="38">
        <v>0.287435</v>
      </c>
      <c r="U56" s="38" t="s">
        <v>429</v>
      </c>
      <c r="V56" s="39">
        <v>7.0000000000000007E-2</v>
      </c>
      <c r="W56" s="38">
        <v>0.73947700000000005</v>
      </c>
      <c r="X56" s="38" t="s">
        <v>429</v>
      </c>
      <c r="Y56" s="38">
        <v>0.95</v>
      </c>
      <c r="Z56" s="38">
        <v>0.69641900000000001</v>
      </c>
      <c r="AA56" s="38" t="s">
        <v>431</v>
      </c>
    </row>
    <row r="57" spans="1:27" x14ac:dyDescent="0.15">
      <c r="A57" s="38" t="s">
        <v>468</v>
      </c>
      <c r="B57" s="35" t="s">
        <v>247</v>
      </c>
      <c r="C57" s="39">
        <v>-9963.94</v>
      </c>
      <c r="D57" s="38" t="s">
        <v>429</v>
      </c>
      <c r="E57" s="39">
        <v>-2.27</v>
      </c>
      <c r="F57" s="38">
        <v>0.27109299999999997</v>
      </c>
      <c r="G57" s="38" t="s">
        <v>429</v>
      </c>
      <c r="H57" s="39">
        <v>-15.89</v>
      </c>
      <c r="I57" s="38">
        <v>0.69004100000000002</v>
      </c>
      <c r="J57" s="38" t="s">
        <v>429</v>
      </c>
      <c r="K57" s="38">
        <v>-1.44</v>
      </c>
      <c r="L57" s="38">
        <v>0.72414999999999996</v>
      </c>
      <c r="M57" s="38" t="s">
        <v>429</v>
      </c>
      <c r="O57" s="36" t="s">
        <v>468</v>
      </c>
      <c r="P57" s="40" t="s">
        <v>247</v>
      </c>
      <c r="Q57" s="42">
        <v>0</v>
      </c>
      <c r="R57" s="36" t="s">
        <v>429</v>
      </c>
      <c r="S57" s="42">
        <v>0.44</v>
      </c>
      <c r="T57" s="36">
        <v>0.27109299999999997</v>
      </c>
      <c r="U57" s="36" t="s">
        <v>429</v>
      </c>
      <c r="V57" s="42">
        <v>0.06</v>
      </c>
      <c r="W57" s="36">
        <v>0.69004100000000002</v>
      </c>
      <c r="X57" s="36" t="s">
        <v>429</v>
      </c>
      <c r="Y57" s="36">
        <v>0.7</v>
      </c>
      <c r="Z57" s="36">
        <v>0.72414999999999996</v>
      </c>
      <c r="AA57" s="36" t="s">
        <v>429</v>
      </c>
    </row>
    <row r="58" spans="1:27" x14ac:dyDescent="0.15">
      <c r="A58" s="38" t="s">
        <v>469</v>
      </c>
      <c r="B58" s="35" t="s">
        <v>251</v>
      </c>
      <c r="C58" s="39">
        <v>-4632.26</v>
      </c>
      <c r="D58" s="38" t="s">
        <v>429</v>
      </c>
      <c r="E58" s="38">
        <v>-1.56</v>
      </c>
      <c r="F58" s="38">
        <v>0.28854099999999999</v>
      </c>
      <c r="G58" s="38" t="s">
        <v>429</v>
      </c>
      <c r="H58" s="39">
        <v>-8.89</v>
      </c>
      <c r="I58" s="38">
        <v>0.74672499999999997</v>
      </c>
      <c r="J58" s="38" t="s">
        <v>429</v>
      </c>
      <c r="K58" s="38">
        <v>1.37</v>
      </c>
      <c r="L58" s="38">
        <v>0.69333900000000004</v>
      </c>
      <c r="M58" s="38" t="s">
        <v>429</v>
      </c>
      <c r="O58" s="36" t="s">
        <v>469</v>
      </c>
      <c r="P58" s="40" t="s">
        <v>251</v>
      </c>
      <c r="Q58" s="42">
        <v>0</v>
      </c>
      <c r="R58" s="36" t="s">
        <v>429</v>
      </c>
      <c r="S58" s="36">
        <v>0.64</v>
      </c>
      <c r="T58" s="36">
        <v>0.28854099999999999</v>
      </c>
      <c r="U58" s="36" t="s">
        <v>429</v>
      </c>
      <c r="V58" s="42">
        <v>0.11</v>
      </c>
      <c r="W58" s="36">
        <v>0.74672499999999997</v>
      </c>
      <c r="X58" s="36" t="s">
        <v>429</v>
      </c>
      <c r="Y58" s="36">
        <v>1.37</v>
      </c>
      <c r="Z58" s="36">
        <v>0.69333900000000004</v>
      </c>
      <c r="AA58" s="36" t="s">
        <v>429</v>
      </c>
    </row>
    <row r="59" spans="1:27" x14ac:dyDescent="0.15">
      <c r="A59" s="38" t="s">
        <v>470</v>
      </c>
      <c r="B59" s="35" t="s">
        <v>255</v>
      </c>
      <c r="C59" s="39">
        <v>-462.24</v>
      </c>
      <c r="D59" s="38" t="s">
        <v>428</v>
      </c>
      <c r="E59" s="39">
        <v>-4.28</v>
      </c>
      <c r="F59" s="38">
        <v>0.20868700000000001</v>
      </c>
      <c r="G59" s="38" t="s">
        <v>429</v>
      </c>
      <c r="H59" s="39">
        <v>-2.74</v>
      </c>
      <c r="I59" s="38">
        <v>0.71820099999999998</v>
      </c>
      <c r="J59" s="38" t="s">
        <v>429</v>
      </c>
      <c r="K59" s="38">
        <v>1.25</v>
      </c>
      <c r="L59" s="38">
        <v>0.56895799999999996</v>
      </c>
      <c r="M59" s="38" t="s">
        <v>429</v>
      </c>
      <c r="O59" s="36" t="s">
        <v>470</v>
      </c>
      <c r="P59" s="40" t="s">
        <v>255</v>
      </c>
      <c r="Q59" s="42">
        <v>0</v>
      </c>
      <c r="R59" s="36" t="s">
        <v>428</v>
      </c>
      <c r="S59" s="42">
        <v>0.23</v>
      </c>
      <c r="T59" s="36">
        <v>0.20868700000000001</v>
      </c>
      <c r="U59" s="36" t="s">
        <v>429</v>
      </c>
      <c r="V59" s="42">
        <v>0.37</v>
      </c>
      <c r="W59" s="36">
        <v>0.71820099999999998</v>
      </c>
      <c r="X59" s="36" t="s">
        <v>429</v>
      </c>
      <c r="Y59" s="36">
        <v>1.25</v>
      </c>
      <c r="Z59" s="36">
        <v>0.56895799999999996</v>
      </c>
      <c r="AA59" s="36" t="s">
        <v>429</v>
      </c>
    </row>
    <row r="60" spans="1:27" x14ac:dyDescent="0.15">
      <c r="A60" s="38" t="s">
        <v>471</v>
      </c>
      <c r="B60" s="35" t="s">
        <v>259</v>
      </c>
      <c r="C60" s="39">
        <v>-7319.35</v>
      </c>
      <c r="D60" s="38" t="s">
        <v>431</v>
      </c>
      <c r="E60" s="39">
        <v>-2.3199999999999998</v>
      </c>
      <c r="F60" s="38">
        <v>0.27044299999999999</v>
      </c>
      <c r="G60" s="38" t="s">
        <v>431</v>
      </c>
      <c r="H60" s="39">
        <v>-18.41</v>
      </c>
      <c r="I60" s="38">
        <v>0.739232</v>
      </c>
      <c r="J60" s="38" t="s">
        <v>431</v>
      </c>
      <c r="K60" s="38">
        <v>-1.06</v>
      </c>
      <c r="L60" s="38">
        <v>0.69641900000000001</v>
      </c>
      <c r="M60" s="38" t="s">
        <v>431</v>
      </c>
      <c r="O60" s="36" t="s">
        <v>471</v>
      </c>
      <c r="P60" s="40" t="s">
        <v>259</v>
      </c>
      <c r="Q60" s="42">
        <v>0</v>
      </c>
      <c r="R60" s="36" t="s">
        <v>431</v>
      </c>
      <c r="S60" s="42">
        <v>0.43</v>
      </c>
      <c r="T60" s="36">
        <v>0.27044299999999999</v>
      </c>
      <c r="U60" s="36" t="s">
        <v>431</v>
      </c>
      <c r="V60" s="42">
        <v>0.05</v>
      </c>
      <c r="W60" s="36">
        <v>0.739232</v>
      </c>
      <c r="X60" s="36" t="s">
        <v>431</v>
      </c>
      <c r="Y60" s="36">
        <v>0.95</v>
      </c>
      <c r="Z60" s="36">
        <v>0.69641900000000001</v>
      </c>
      <c r="AA60" s="36" t="s">
        <v>431</v>
      </c>
    </row>
    <row r="61" spans="1:27" x14ac:dyDescent="0.15">
      <c r="A61" s="38" t="s">
        <v>472</v>
      </c>
      <c r="B61" s="35" t="s">
        <v>263</v>
      </c>
      <c r="C61" s="39">
        <v>-3834.97</v>
      </c>
      <c r="D61" s="38" t="s">
        <v>429</v>
      </c>
      <c r="E61" s="39">
        <v>-2.94</v>
      </c>
      <c r="F61" s="38">
        <v>0.22498299999999999</v>
      </c>
      <c r="G61" s="38" t="s">
        <v>429</v>
      </c>
      <c r="H61" s="39">
        <v>-6</v>
      </c>
      <c r="I61" s="38">
        <v>0.69962199999999997</v>
      </c>
      <c r="J61" s="38" t="s">
        <v>429</v>
      </c>
      <c r="K61" s="38">
        <v>-1.27</v>
      </c>
      <c r="L61" s="38">
        <v>0.72871600000000003</v>
      </c>
      <c r="M61" s="38" t="s">
        <v>429</v>
      </c>
      <c r="O61" s="36" t="s">
        <v>472</v>
      </c>
      <c r="P61" s="40" t="s">
        <v>263</v>
      </c>
      <c r="Q61" s="42">
        <v>0</v>
      </c>
      <c r="R61" s="36" t="s">
        <v>429</v>
      </c>
      <c r="S61" s="42">
        <v>0.34</v>
      </c>
      <c r="T61" s="36">
        <v>0.22498299999999999</v>
      </c>
      <c r="U61" s="36" t="s">
        <v>429</v>
      </c>
      <c r="V61" s="42">
        <v>0.17</v>
      </c>
      <c r="W61" s="36">
        <v>0.69962199999999997</v>
      </c>
      <c r="X61" s="36" t="s">
        <v>429</v>
      </c>
      <c r="Y61" s="36">
        <v>0.79</v>
      </c>
      <c r="Z61" s="36">
        <v>0.72871600000000003</v>
      </c>
      <c r="AA61" s="36" t="s">
        <v>429</v>
      </c>
    </row>
    <row r="62" spans="1:27" x14ac:dyDescent="0.15">
      <c r="A62" s="38" t="s">
        <v>473</v>
      </c>
      <c r="B62" s="35" t="s">
        <v>267</v>
      </c>
      <c r="C62" s="39">
        <v>-1425.74</v>
      </c>
      <c r="D62" s="38" t="s">
        <v>429</v>
      </c>
      <c r="E62" s="39">
        <v>-3.18</v>
      </c>
      <c r="F62" s="38">
        <v>0.197822</v>
      </c>
      <c r="G62" s="38" t="s">
        <v>429</v>
      </c>
      <c r="H62" s="38">
        <v>-1.04</v>
      </c>
      <c r="I62" s="38">
        <v>0.91107800000000005</v>
      </c>
      <c r="J62" s="38" t="s">
        <v>428</v>
      </c>
      <c r="K62" s="38">
        <v>1.29</v>
      </c>
      <c r="L62" s="38">
        <v>0.70141699999999996</v>
      </c>
      <c r="M62" s="38" t="s">
        <v>429</v>
      </c>
      <c r="O62" s="36" t="s">
        <v>473</v>
      </c>
      <c r="P62" s="40" t="s">
        <v>267</v>
      </c>
      <c r="Q62" s="42">
        <v>0</v>
      </c>
      <c r="R62" s="36" t="s">
        <v>429</v>
      </c>
      <c r="S62" s="42">
        <v>0.31</v>
      </c>
      <c r="T62" s="36">
        <v>0.197822</v>
      </c>
      <c r="U62" s="36" t="s">
        <v>429</v>
      </c>
      <c r="V62" s="36">
        <v>0.96</v>
      </c>
      <c r="W62" s="36">
        <v>0.91107800000000005</v>
      </c>
      <c r="X62" s="36" t="s">
        <v>428</v>
      </c>
      <c r="Y62" s="36">
        <v>1.29</v>
      </c>
      <c r="Z62" s="36">
        <v>0.70141699999999996</v>
      </c>
      <c r="AA62" s="36" t="s">
        <v>429</v>
      </c>
    </row>
    <row r="63" spans="1:27" x14ac:dyDescent="0.15">
      <c r="A63" s="38" t="s">
        <v>474</v>
      </c>
      <c r="B63" s="35" t="s">
        <v>271</v>
      </c>
      <c r="C63" s="39">
        <v>-7.65</v>
      </c>
      <c r="D63" s="38" t="s">
        <v>428</v>
      </c>
      <c r="E63" s="39">
        <v>-7.79</v>
      </c>
      <c r="F63" s="38">
        <v>0.100857</v>
      </c>
      <c r="G63" s="38" t="s">
        <v>429</v>
      </c>
      <c r="H63" s="38">
        <v>-1.23</v>
      </c>
      <c r="I63" s="38">
        <v>0.74545899999999998</v>
      </c>
      <c r="J63" s="38" t="s">
        <v>428</v>
      </c>
      <c r="K63" s="38">
        <v>1.87</v>
      </c>
      <c r="L63" s="38">
        <v>0.46563399999999999</v>
      </c>
      <c r="M63" s="38" t="s">
        <v>429</v>
      </c>
      <c r="O63" s="38" t="s">
        <v>474</v>
      </c>
      <c r="P63" s="40" t="s">
        <v>271</v>
      </c>
      <c r="Q63" s="39">
        <v>0.13</v>
      </c>
      <c r="R63" s="38" t="s">
        <v>428</v>
      </c>
      <c r="S63" s="39">
        <v>0.13</v>
      </c>
      <c r="T63" s="38">
        <v>0.100857</v>
      </c>
      <c r="U63" s="38" t="s">
        <v>429</v>
      </c>
      <c r="V63" s="38">
        <v>0.82</v>
      </c>
      <c r="W63" s="38">
        <v>0.74545899999999998</v>
      </c>
      <c r="X63" s="38" t="s">
        <v>428</v>
      </c>
      <c r="Y63" s="38">
        <v>1.87</v>
      </c>
      <c r="Z63" s="38">
        <v>0.46563399999999999</v>
      </c>
      <c r="AA63" s="38" t="s">
        <v>429</v>
      </c>
    </row>
    <row r="64" spans="1:27" x14ac:dyDescent="0.15">
      <c r="A64" s="36" t="s">
        <v>475</v>
      </c>
      <c r="B64" s="35" t="s">
        <v>275</v>
      </c>
      <c r="C64" s="42">
        <v>-9826.76</v>
      </c>
      <c r="D64" s="36" t="s">
        <v>429</v>
      </c>
      <c r="E64" s="42">
        <v>-2.11</v>
      </c>
      <c r="F64" s="36">
        <v>0.275864</v>
      </c>
      <c r="G64" s="36" t="s">
        <v>429</v>
      </c>
      <c r="H64" s="42">
        <v>-24.72</v>
      </c>
      <c r="I64" s="36">
        <v>0.72328899999999996</v>
      </c>
      <c r="J64" s="36" t="s">
        <v>429</v>
      </c>
      <c r="K64" s="36">
        <v>-1.42</v>
      </c>
      <c r="L64" s="36">
        <v>0.70494500000000004</v>
      </c>
      <c r="M64" s="36" t="s">
        <v>429</v>
      </c>
      <c r="O64" s="36" t="s">
        <v>475</v>
      </c>
      <c r="P64" s="40" t="s">
        <v>275</v>
      </c>
      <c r="Q64" s="42">
        <v>0</v>
      </c>
      <c r="R64" s="36" t="s">
        <v>429</v>
      </c>
      <c r="S64" s="42">
        <v>0.47</v>
      </c>
      <c r="T64" s="36">
        <v>0.275864</v>
      </c>
      <c r="U64" s="36" t="s">
        <v>429</v>
      </c>
      <c r="V64" s="42">
        <v>0.04</v>
      </c>
      <c r="W64" s="36">
        <v>0.72328899999999996</v>
      </c>
      <c r="X64" s="36" t="s">
        <v>429</v>
      </c>
      <c r="Y64" s="36">
        <v>0.71</v>
      </c>
      <c r="Z64" s="36">
        <v>0.70494500000000004</v>
      </c>
      <c r="AA64" s="36" t="s">
        <v>429</v>
      </c>
    </row>
    <row r="65" spans="1:27" x14ac:dyDescent="0.15">
      <c r="A65" s="38" t="s">
        <v>277</v>
      </c>
      <c r="B65" s="35" t="s">
        <v>279</v>
      </c>
      <c r="C65" s="39">
        <v>-8037.33</v>
      </c>
      <c r="D65" s="38" t="s">
        <v>429</v>
      </c>
      <c r="E65" s="39">
        <v>-2.54</v>
      </c>
      <c r="F65" s="38">
        <v>0.26136199999999998</v>
      </c>
      <c r="G65" s="38" t="s">
        <v>429</v>
      </c>
      <c r="H65" s="39">
        <v>-20.22</v>
      </c>
      <c r="I65" s="38">
        <v>0.72987899999999994</v>
      </c>
      <c r="J65" s="38" t="s">
        <v>429</v>
      </c>
      <c r="K65" s="38">
        <v>-1.0900000000000001</v>
      </c>
      <c r="L65" s="38">
        <v>0.70111900000000005</v>
      </c>
      <c r="M65" s="38" t="s">
        <v>429</v>
      </c>
      <c r="O65" s="38" t="s">
        <v>277</v>
      </c>
      <c r="P65" s="40" t="s">
        <v>279</v>
      </c>
      <c r="Q65" s="39">
        <v>0</v>
      </c>
      <c r="R65" s="38" t="s">
        <v>429</v>
      </c>
      <c r="S65" s="39">
        <v>0.39</v>
      </c>
      <c r="T65" s="38">
        <v>0.26136199999999998</v>
      </c>
      <c r="U65" s="38" t="s">
        <v>429</v>
      </c>
      <c r="V65" s="39">
        <v>0.05</v>
      </c>
      <c r="W65" s="38">
        <v>0.72987899999999994</v>
      </c>
      <c r="X65" s="38" t="s">
        <v>429</v>
      </c>
      <c r="Y65" s="38">
        <v>0.92</v>
      </c>
      <c r="Z65" s="38">
        <v>0.70111900000000005</v>
      </c>
      <c r="AA65" s="38" t="s">
        <v>429</v>
      </c>
    </row>
    <row r="66" spans="1:27" x14ac:dyDescent="0.15">
      <c r="A66" s="38" t="s">
        <v>281</v>
      </c>
      <c r="B66" s="35" t="s">
        <v>283</v>
      </c>
      <c r="C66" s="39">
        <v>-59.61</v>
      </c>
      <c r="D66" s="38" t="s">
        <v>428</v>
      </c>
      <c r="E66" s="38">
        <v>1.03</v>
      </c>
      <c r="F66" s="38">
        <v>0.50690400000000002</v>
      </c>
      <c r="G66" s="38" t="s">
        <v>429</v>
      </c>
      <c r="H66" s="39">
        <v>-4.74</v>
      </c>
      <c r="I66" s="38">
        <v>0.73549600000000004</v>
      </c>
      <c r="J66" s="38" t="s">
        <v>429</v>
      </c>
      <c r="K66" s="38">
        <v>1.29</v>
      </c>
      <c r="L66" s="38">
        <v>0.69159099999999996</v>
      </c>
      <c r="M66" s="38" t="s">
        <v>429</v>
      </c>
      <c r="O66" s="36" t="s">
        <v>281</v>
      </c>
      <c r="P66" s="40" t="s">
        <v>283</v>
      </c>
      <c r="Q66" s="42">
        <v>0.02</v>
      </c>
      <c r="R66" s="36" t="s">
        <v>428</v>
      </c>
      <c r="S66" s="36">
        <v>1.03</v>
      </c>
      <c r="T66" s="36">
        <v>0.50690400000000002</v>
      </c>
      <c r="U66" s="36" t="s">
        <v>429</v>
      </c>
      <c r="V66" s="42">
        <v>0.21</v>
      </c>
      <c r="W66" s="36">
        <v>0.73549600000000004</v>
      </c>
      <c r="X66" s="36" t="s">
        <v>429</v>
      </c>
      <c r="Y66" s="36">
        <v>1.29</v>
      </c>
      <c r="Z66" s="36">
        <v>0.69159099999999996</v>
      </c>
      <c r="AA66" s="36" t="s">
        <v>429</v>
      </c>
    </row>
    <row r="67" spans="1:27" x14ac:dyDescent="0.15">
      <c r="A67" s="38" t="s">
        <v>285</v>
      </c>
      <c r="B67" s="35" t="s">
        <v>287</v>
      </c>
      <c r="C67" s="39">
        <v>-8466.2099999999991</v>
      </c>
      <c r="D67" s="38" t="s">
        <v>429</v>
      </c>
      <c r="E67" s="38">
        <v>-1.1499999999999999</v>
      </c>
      <c r="F67" s="38">
        <v>0.31329000000000001</v>
      </c>
      <c r="G67" s="38" t="s">
        <v>429</v>
      </c>
      <c r="H67" s="39">
        <v>-19.260000000000002</v>
      </c>
      <c r="I67" s="38">
        <v>0.72334600000000004</v>
      </c>
      <c r="J67" s="38" t="s">
        <v>429</v>
      </c>
      <c r="K67" s="38">
        <v>1.01</v>
      </c>
      <c r="L67" s="38">
        <v>0.70387900000000003</v>
      </c>
      <c r="M67" s="38" t="s">
        <v>429</v>
      </c>
      <c r="O67" s="38" t="s">
        <v>285</v>
      </c>
      <c r="P67" s="40" t="s">
        <v>287</v>
      </c>
      <c r="Q67" s="39">
        <v>0</v>
      </c>
      <c r="R67" s="38" t="s">
        <v>429</v>
      </c>
      <c r="S67" s="38">
        <v>0.87</v>
      </c>
      <c r="T67" s="38">
        <v>0.31329000000000001</v>
      </c>
      <c r="U67" s="38" t="s">
        <v>429</v>
      </c>
      <c r="V67" s="39">
        <v>0.05</v>
      </c>
      <c r="W67" s="38">
        <v>0.72334600000000004</v>
      </c>
      <c r="X67" s="38" t="s">
        <v>429</v>
      </c>
      <c r="Y67" s="38">
        <v>1.01</v>
      </c>
      <c r="Z67" s="38">
        <v>0.70387900000000003</v>
      </c>
      <c r="AA67" s="38" t="s">
        <v>429</v>
      </c>
    </row>
    <row r="68" spans="1:27" x14ac:dyDescent="0.15">
      <c r="A68" s="38" t="s">
        <v>476</v>
      </c>
      <c r="B68" s="35" t="s">
        <v>291</v>
      </c>
      <c r="C68" s="39">
        <v>-7319.35</v>
      </c>
      <c r="D68" s="38" t="s">
        <v>431</v>
      </c>
      <c r="E68" s="38">
        <v>-1.1299999999999999</v>
      </c>
      <c r="F68" s="38">
        <v>0.33404899999999998</v>
      </c>
      <c r="G68" s="38" t="s">
        <v>429</v>
      </c>
      <c r="H68" s="39">
        <v>-18.41</v>
      </c>
      <c r="I68" s="38">
        <v>0.739232</v>
      </c>
      <c r="J68" s="38" t="s">
        <v>431</v>
      </c>
      <c r="K68" s="38">
        <v>-1.06</v>
      </c>
      <c r="L68" s="38">
        <v>0.69641900000000001</v>
      </c>
      <c r="M68" s="38" t="s">
        <v>431</v>
      </c>
      <c r="O68" s="36" t="s">
        <v>476</v>
      </c>
      <c r="P68" s="40" t="s">
        <v>291</v>
      </c>
      <c r="Q68" s="42">
        <v>0</v>
      </c>
      <c r="R68" s="36" t="s">
        <v>431</v>
      </c>
      <c r="S68" s="36">
        <v>0.88</v>
      </c>
      <c r="T68" s="36">
        <v>0.33404899999999998</v>
      </c>
      <c r="U68" s="36" t="s">
        <v>429</v>
      </c>
      <c r="V68" s="42">
        <v>0.05</v>
      </c>
      <c r="W68" s="36">
        <v>0.739232</v>
      </c>
      <c r="X68" s="36" t="s">
        <v>431</v>
      </c>
      <c r="Y68" s="36">
        <v>0.95</v>
      </c>
      <c r="Z68" s="36">
        <v>0.69641900000000001</v>
      </c>
      <c r="AA68" s="36" t="s">
        <v>431</v>
      </c>
    </row>
    <row r="69" spans="1:27" x14ac:dyDescent="0.15">
      <c r="A69" s="36" t="s">
        <v>477</v>
      </c>
      <c r="B69" s="35" t="s">
        <v>295</v>
      </c>
      <c r="C69" s="42">
        <v>-10423.120000000001</v>
      </c>
      <c r="D69" s="36" t="s">
        <v>429</v>
      </c>
      <c r="E69" s="36">
        <v>-1.31</v>
      </c>
      <c r="F69" s="36">
        <v>0.28347299999999997</v>
      </c>
      <c r="G69" s="36" t="s">
        <v>429</v>
      </c>
      <c r="H69" s="42">
        <v>-7.63</v>
      </c>
      <c r="I69" s="36">
        <v>0.68100499999999997</v>
      </c>
      <c r="J69" s="36" t="s">
        <v>429</v>
      </c>
      <c r="K69" s="36">
        <v>-1.24</v>
      </c>
      <c r="L69" s="36">
        <v>0.73101400000000005</v>
      </c>
      <c r="M69" s="36" t="s">
        <v>429</v>
      </c>
      <c r="O69" s="36" t="s">
        <v>477</v>
      </c>
      <c r="P69" s="40" t="s">
        <v>295</v>
      </c>
      <c r="Q69" s="42">
        <v>0</v>
      </c>
      <c r="R69" s="36" t="s">
        <v>429</v>
      </c>
      <c r="S69" s="36">
        <v>0.77</v>
      </c>
      <c r="T69" s="36">
        <v>0.28347299999999997</v>
      </c>
      <c r="U69" s="36" t="s">
        <v>429</v>
      </c>
      <c r="V69" s="42">
        <v>0.13</v>
      </c>
      <c r="W69" s="36">
        <v>0.68100499999999997</v>
      </c>
      <c r="X69" s="36" t="s">
        <v>429</v>
      </c>
      <c r="Y69" s="36">
        <v>0.81</v>
      </c>
      <c r="Z69" s="36">
        <v>0.73101400000000005</v>
      </c>
      <c r="AA69" s="36" t="s">
        <v>429</v>
      </c>
    </row>
    <row r="70" spans="1:27" x14ac:dyDescent="0.15">
      <c r="A70" s="36" t="s">
        <v>478</v>
      </c>
      <c r="B70" s="35" t="s">
        <v>299</v>
      </c>
      <c r="C70" s="42">
        <v>-51.27</v>
      </c>
      <c r="D70" s="36" t="s">
        <v>428</v>
      </c>
      <c r="E70" s="42">
        <v>-8.24</v>
      </c>
      <c r="F70" s="36">
        <v>8.9898000000000006E-2</v>
      </c>
      <c r="G70" s="36" t="s">
        <v>429</v>
      </c>
      <c r="H70" s="36">
        <v>-1.45</v>
      </c>
      <c r="I70" s="36">
        <v>0.54728600000000005</v>
      </c>
      <c r="J70" s="36" t="s">
        <v>428</v>
      </c>
      <c r="K70" s="36">
        <v>-1.03</v>
      </c>
      <c r="L70" s="36">
        <v>0.92388400000000004</v>
      </c>
      <c r="M70" s="36" t="s">
        <v>429</v>
      </c>
      <c r="O70" s="36" t="s">
        <v>478</v>
      </c>
      <c r="P70" s="40" t="s">
        <v>299</v>
      </c>
      <c r="Q70" s="42">
        <v>0.02</v>
      </c>
      <c r="R70" s="36" t="s">
        <v>428</v>
      </c>
      <c r="S70" s="42">
        <v>0.12</v>
      </c>
      <c r="T70" s="36">
        <v>8.9898000000000006E-2</v>
      </c>
      <c r="U70" s="36" t="s">
        <v>429</v>
      </c>
      <c r="V70" s="36">
        <v>0.69</v>
      </c>
      <c r="W70" s="36">
        <v>0.54728600000000005</v>
      </c>
      <c r="X70" s="36" t="s">
        <v>428</v>
      </c>
      <c r="Y70" s="36">
        <v>0.97</v>
      </c>
      <c r="Z70" s="36">
        <v>0.92388400000000004</v>
      </c>
      <c r="AA70" s="36" t="s">
        <v>429</v>
      </c>
    </row>
    <row r="71" spans="1:27" x14ac:dyDescent="0.15">
      <c r="A71" s="36" t="s">
        <v>479</v>
      </c>
      <c r="B71" s="35" t="s">
        <v>303</v>
      </c>
      <c r="C71" s="42">
        <v>-11.73</v>
      </c>
      <c r="D71" s="36" t="s">
        <v>428</v>
      </c>
      <c r="E71" s="42">
        <v>-7.44</v>
      </c>
      <c r="F71" s="43">
        <v>1.008E-2</v>
      </c>
      <c r="G71" s="36"/>
      <c r="H71" s="36">
        <v>-1.41</v>
      </c>
      <c r="I71" s="36">
        <v>0.43567299999999998</v>
      </c>
      <c r="J71" s="36" t="s">
        <v>428</v>
      </c>
      <c r="K71" s="36">
        <v>1.48</v>
      </c>
      <c r="L71" s="36">
        <v>0.19204499999999999</v>
      </c>
      <c r="M71" s="36" t="s">
        <v>429</v>
      </c>
      <c r="O71" s="36" t="s">
        <v>479</v>
      </c>
      <c r="P71" s="40" t="s">
        <v>303</v>
      </c>
      <c r="Q71" s="42">
        <v>0.09</v>
      </c>
      <c r="R71" s="36" t="s">
        <v>428</v>
      </c>
      <c r="S71" s="42">
        <v>0.13</v>
      </c>
      <c r="T71" s="43">
        <v>1.008E-2</v>
      </c>
      <c r="U71" s="36"/>
      <c r="V71" s="36">
        <v>0.71</v>
      </c>
      <c r="W71" s="36">
        <v>0.43567299999999998</v>
      </c>
      <c r="X71" s="36" t="s">
        <v>428</v>
      </c>
      <c r="Y71" s="36">
        <v>1.48</v>
      </c>
      <c r="Z71" s="36">
        <v>0.19204499999999999</v>
      </c>
      <c r="AA71" s="36" t="s">
        <v>429</v>
      </c>
    </row>
    <row r="72" spans="1:27" x14ac:dyDescent="0.15">
      <c r="A72" s="38" t="s">
        <v>480</v>
      </c>
      <c r="B72" s="35" t="s">
        <v>307</v>
      </c>
      <c r="C72" s="39">
        <v>-2.9</v>
      </c>
      <c r="D72" s="38"/>
      <c r="E72" s="39">
        <v>-8.74</v>
      </c>
      <c r="F72" s="38">
        <v>0.18950500000000001</v>
      </c>
      <c r="G72" s="38" t="s">
        <v>428</v>
      </c>
      <c r="H72" s="41">
        <v>3.67</v>
      </c>
      <c r="I72" s="38">
        <v>0.266872</v>
      </c>
      <c r="J72" s="38"/>
      <c r="K72" s="41">
        <v>2.19</v>
      </c>
      <c r="L72" s="38">
        <v>0.31536500000000001</v>
      </c>
      <c r="M72" s="38"/>
      <c r="O72" s="36" t="s">
        <v>480</v>
      </c>
      <c r="P72" s="40" t="s">
        <v>307</v>
      </c>
      <c r="Q72" s="42">
        <v>0.34</v>
      </c>
      <c r="R72" s="36"/>
      <c r="S72" s="42">
        <v>0.11</v>
      </c>
      <c r="T72" s="36">
        <v>0.18950500000000001</v>
      </c>
      <c r="U72" s="36" t="s">
        <v>428</v>
      </c>
      <c r="V72" s="43">
        <v>3.67</v>
      </c>
      <c r="W72" s="36">
        <v>0.266872</v>
      </c>
      <c r="X72" s="36"/>
      <c r="Y72" s="43">
        <v>2.19</v>
      </c>
      <c r="Z72" s="36">
        <v>0.31536500000000001</v>
      </c>
      <c r="AA72" s="36"/>
    </row>
    <row r="73" spans="1:27" x14ac:dyDescent="0.15">
      <c r="A73" s="38" t="s">
        <v>481</v>
      </c>
      <c r="B73" s="35" t="s">
        <v>311</v>
      </c>
      <c r="C73" s="39">
        <v>-3.59</v>
      </c>
      <c r="D73" s="38" t="s">
        <v>428</v>
      </c>
      <c r="E73" s="39">
        <v>-4.54</v>
      </c>
      <c r="F73" s="38">
        <v>0.15273800000000001</v>
      </c>
      <c r="G73" s="38" t="s">
        <v>429</v>
      </c>
      <c r="H73" s="38">
        <v>-1.27</v>
      </c>
      <c r="I73" s="38">
        <v>0.73385100000000003</v>
      </c>
      <c r="J73" s="38" t="s">
        <v>428</v>
      </c>
      <c r="K73" s="38">
        <v>-1.03</v>
      </c>
      <c r="L73" s="38">
        <v>0.80335999999999996</v>
      </c>
      <c r="M73" s="38" t="s">
        <v>429</v>
      </c>
      <c r="O73" s="36" t="s">
        <v>481</v>
      </c>
      <c r="P73" s="40" t="s">
        <v>311</v>
      </c>
      <c r="Q73" s="42">
        <v>0.28000000000000003</v>
      </c>
      <c r="R73" s="36" t="s">
        <v>428</v>
      </c>
      <c r="S73" s="42">
        <v>0.22</v>
      </c>
      <c r="T73" s="36">
        <v>0.15273800000000001</v>
      </c>
      <c r="U73" s="36" t="s">
        <v>429</v>
      </c>
      <c r="V73" s="36">
        <v>0.79</v>
      </c>
      <c r="W73" s="36">
        <v>0.73385100000000003</v>
      </c>
      <c r="X73" s="36" t="s">
        <v>428</v>
      </c>
      <c r="Y73" s="36">
        <v>0.97</v>
      </c>
      <c r="Z73" s="36">
        <v>0.80335999999999996</v>
      </c>
      <c r="AA73" s="36" t="s">
        <v>429</v>
      </c>
    </row>
    <row r="74" spans="1:27" x14ac:dyDescent="0.15">
      <c r="A74" s="38" t="s">
        <v>482</v>
      </c>
      <c r="B74" s="35" t="s">
        <v>315</v>
      </c>
      <c r="C74" s="39">
        <v>-175.46</v>
      </c>
      <c r="D74" s="38" t="s">
        <v>428</v>
      </c>
      <c r="E74" s="39">
        <v>-4.29</v>
      </c>
      <c r="F74" s="38">
        <v>0.236347</v>
      </c>
      <c r="G74" s="38" t="s">
        <v>429</v>
      </c>
      <c r="H74" s="39">
        <v>-3.19</v>
      </c>
      <c r="I74" s="38">
        <v>0.884108</v>
      </c>
      <c r="J74" s="38" t="s">
        <v>429</v>
      </c>
      <c r="K74" s="38">
        <v>1.24</v>
      </c>
      <c r="L74" s="38">
        <v>0.69454499999999997</v>
      </c>
      <c r="M74" s="38" t="s">
        <v>429</v>
      </c>
      <c r="O74" s="36" t="s">
        <v>482</v>
      </c>
      <c r="P74" s="40" t="s">
        <v>315</v>
      </c>
      <c r="Q74" s="42">
        <v>0.01</v>
      </c>
      <c r="R74" s="36" t="s">
        <v>428</v>
      </c>
      <c r="S74" s="42">
        <v>0.23</v>
      </c>
      <c r="T74" s="36">
        <v>0.236347</v>
      </c>
      <c r="U74" s="36" t="s">
        <v>429</v>
      </c>
      <c r="V74" s="42">
        <v>0.31</v>
      </c>
      <c r="W74" s="36">
        <v>0.884108</v>
      </c>
      <c r="X74" s="36" t="s">
        <v>429</v>
      </c>
      <c r="Y74" s="36">
        <v>1.24</v>
      </c>
      <c r="Z74" s="36">
        <v>0.69454499999999997</v>
      </c>
      <c r="AA74" s="36" t="s">
        <v>429</v>
      </c>
    </row>
    <row r="75" spans="1:27" x14ac:dyDescent="0.15">
      <c r="A75" s="38" t="s">
        <v>483</v>
      </c>
      <c r="B75" s="35" t="s">
        <v>319</v>
      </c>
      <c r="C75" s="39">
        <v>-3.1</v>
      </c>
      <c r="D75" s="38" t="s">
        <v>428</v>
      </c>
      <c r="E75" s="39">
        <v>-5.44</v>
      </c>
      <c r="F75" s="38">
        <v>0.164329</v>
      </c>
      <c r="G75" s="38" t="s">
        <v>429</v>
      </c>
      <c r="H75" s="38">
        <v>1.01</v>
      </c>
      <c r="I75" s="38">
        <v>0.91641899999999998</v>
      </c>
      <c r="J75" s="38" t="s">
        <v>428</v>
      </c>
      <c r="K75" s="38">
        <v>1.83</v>
      </c>
      <c r="L75" s="38">
        <v>0.53641899999999998</v>
      </c>
      <c r="M75" s="38" t="s">
        <v>429</v>
      </c>
      <c r="O75" s="36" t="s">
        <v>483</v>
      </c>
      <c r="P75" s="40" t="s">
        <v>319</v>
      </c>
      <c r="Q75" s="42">
        <v>0.32</v>
      </c>
      <c r="R75" s="36" t="s">
        <v>428</v>
      </c>
      <c r="S75" s="42">
        <v>0.18</v>
      </c>
      <c r="T75" s="36">
        <v>0.164329</v>
      </c>
      <c r="U75" s="36" t="s">
        <v>429</v>
      </c>
      <c r="V75" s="36">
        <v>1.01</v>
      </c>
      <c r="W75" s="36">
        <v>0.91641899999999998</v>
      </c>
      <c r="X75" s="36" t="s">
        <v>428</v>
      </c>
      <c r="Y75" s="36">
        <v>1.83</v>
      </c>
      <c r="Z75" s="36">
        <v>0.53641899999999998</v>
      </c>
      <c r="AA75" s="36" t="s">
        <v>429</v>
      </c>
    </row>
    <row r="76" spans="1:27" x14ac:dyDescent="0.15">
      <c r="A76" s="38" t="s">
        <v>484</v>
      </c>
      <c r="B76" s="35" t="s">
        <v>323</v>
      </c>
      <c r="C76" s="39">
        <v>-105.24</v>
      </c>
      <c r="D76" s="38" t="s">
        <v>428</v>
      </c>
      <c r="E76" s="39">
        <v>-3.3</v>
      </c>
      <c r="F76" s="38">
        <v>0.245502</v>
      </c>
      <c r="G76" s="38" t="s">
        <v>429</v>
      </c>
      <c r="H76" s="38">
        <v>-1.92</v>
      </c>
      <c r="I76" s="38">
        <v>0.78349999999999997</v>
      </c>
      <c r="J76" s="38" t="s">
        <v>429</v>
      </c>
      <c r="K76" s="38">
        <v>-1.1299999999999999</v>
      </c>
      <c r="L76" s="38">
        <v>0.71194900000000005</v>
      </c>
      <c r="M76" s="38" t="s">
        <v>429</v>
      </c>
      <c r="O76" s="38" t="s">
        <v>484</v>
      </c>
      <c r="P76" s="40" t="s">
        <v>323</v>
      </c>
      <c r="Q76" s="39">
        <v>0.01</v>
      </c>
      <c r="R76" s="38" t="s">
        <v>428</v>
      </c>
      <c r="S76" s="39">
        <v>0.3</v>
      </c>
      <c r="T76" s="38">
        <v>0.245502</v>
      </c>
      <c r="U76" s="38" t="s">
        <v>429</v>
      </c>
      <c r="V76" s="38">
        <v>0.52</v>
      </c>
      <c r="W76" s="38">
        <v>0.78349999999999997</v>
      </c>
      <c r="X76" s="38" t="s">
        <v>429</v>
      </c>
      <c r="Y76" s="38">
        <v>0.88</v>
      </c>
      <c r="Z76" s="38">
        <v>0.71194900000000005</v>
      </c>
      <c r="AA76" s="38" t="s">
        <v>429</v>
      </c>
    </row>
    <row r="77" spans="1:27" x14ac:dyDescent="0.15">
      <c r="A77" s="44" t="s">
        <v>325</v>
      </c>
      <c r="B77" s="35" t="s">
        <v>327</v>
      </c>
      <c r="C77" s="45">
        <v>-10697.6</v>
      </c>
      <c r="D77" s="44" t="s">
        <v>429</v>
      </c>
      <c r="E77" s="45">
        <v>-3.06</v>
      </c>
      <c r="F77" s="44">
        <v>0.26283200000000001</v>
      </c>
      <c r="G77" s="44" t="s">
        <v>429</v>
      </c>
      <c r="H77" s="45">
        <v>-4.38</v>
      </c>
      <c r="I77" s="44">
        <v>0.74399000000000004</v>
      </c>
      <c r="J77" s="44" t="s">
        <v>429</v>
      </c>
      <c r="K77" s="44">
        <v>-1</v>
      </c>
      <c r="L77" s="44">
        <v>0.69843599999999995</v>
      </c>
      <c r="M77" s="44" t="s">
        <v>429</v>
      </c>
      <c r="O77" s="36" t="s">
        <v>325</v>
      </c>
      <c r="P77" s="40" t="s">
        <v>327</v>
      </c>
      <c r="Q77" s="42">
        <v>0</v>
      </c>
      <c r="R77" s="36" t="s">
        <v>429</v>
      </c>
      <c r="S77" s="42">
        <v>0.33</v>
      </c>
      <c r="T77" s="36">
        <v>0.26283200000000001</v>
      </c>
      <c r="U77" s="36" t="s">
        <v>429</v>
      </c>
      <c r="V77" s="42">
        <v>0.23</v>
      </c>
      <c r="W77" s="36">
        <v>0.74399000000000004</v>
      </c>
      <c r="X77" s="36" t="s">
        <v>429</v>
      </c>
      <c r="Y77" s="36">
        <v>1</v>
      </c>
      <c r="Z77" s="36">
        <v>0.69843599999999995</v>
      </c>
      <c r="AA77" s="36" t="s">
        <v>429</v>
      </c>
    </row>
    <row r="78" spans="1:27" x14ac:dyDescent="0.15">
      <c r="A78" s="38" t="s">
        <v>329</v>
      </c>
      <c r="B78" s="35" t="s">
        <v>485</v>
      </c>
      <c r="C78" s="39">
        <v>-2.46</v>
      </c>
      <c r="D78" s="38" t="s">
        <v>428</v>
      </c>
      <c r="E78" s="39">
        <v>-2.71</v>
      </c>
      <c r="F78" s="38">
        <v>0.240477</v>
      </c>
      <c r="G78" s="38" t="s">
        <v>429</v>
      </c>
      <c r="H78" s="38">
        <v>-1.74</v>
      </c>
      <c r="I78" s="38">
        <v>0.76561900000000005</v>
      </c>
      <c r="J78" s="38" t="s">
        <v>429</v>
      </c>
      <c r="K78" s="38">
        <v>1.37</v>
      </c>
      <c r="L78" s="38">
        <v>0.68658399999999997</v>
      </c>
      <c r="M78" s="38" t="s">
        <v>429</v>
      </c>
      <c r="O78" s="36" t="s">
        <v>329</v>
      </c>
      <c r="P78" s="40" t="s">
        <v>485</v>
      </c>
      <c r="Q78" s="42">
        <v>0.41</v>
      </c>
      <c r="R78" s="36" t="s">
        <v>428</v>
      </c>
      <c r="S78" s="42">
        <v>0.37</v>
      </c>
      <c r="T78" s="36">
        <v>0.240477</v>
      </c>
      <c r="U78" s="36" t="s">
        <v>429</v>
      </c>
      <c r="V78" s="36">
        <v>0.56999999999999995</v>
      </c>
      <c r="W78" s="36">
        <v>0.76561900000000005</v>
      </c>
      <c r="X78" s="36" t="s">
        <v>429</v>
      </c>
      <c r="Y78" s="36">
        <v>1.37</v>
      </c>
      <c r="Z78" s="36">
        <v>0.68658399999999997</v>
      </c>
      <c r="AA78" s="36" t="s">
        <v>429</v>
      </c>
    </row>
    <row r="79" spans="1:27" x14ac:dyDescent="0.15">
      <c r="A79" s="38" t="s">
        <v>333</v>
      </c>
      <c r="B79" s="35" t="s">
        <v>335</v>
      </c>
      <c r="C79" s="39">
        <v>-2.2000000000000002</v>
      </c>
      <c r="D79" s="38"/>
      <c r="E79" s="39">
        <v>-34.1</v>
      </c>
      <c r="F79" s="38">
        <v>0.23197799999999999</v>
      </c>
      <c r="G79" s="38" t="s">
        <v>428</v>
      </c>
      <c r="H79" s="41">
        <v>4.43</v>
      </c>
      <c r="I79" s="38">
        <v>0.26821099999999998</v>
      </c>
      <c r="J79" s="38"/>
      <c r="K79" s="41">
        <v>3.11</v>
      </c>
      <c r="L79" s="38">
        <v>0.36187599999999998</v>
      </c>
      <c r="M79" s="38"/>
      <c r="O79" s="36" t="s">
        <v>333</v>
      </c>
      <c r="P79" s="40" t="s">
        <v>335</v>
      </c>
      <c r="Q79" s="42">
        <v>0.46</v>
      </c>
      <c r="R79" s="36"/>
      <c r="S79" s="42">
        <v>0.03</v>
      </c>
      <c r="T79" s="36">
        <v>0.23197799999999999</v>
      </c>
      <c r="U79" s="36" t="s">
        <v>428</v>
      </c>
      <c r="V79" s="43">
        <v>4.43</v>
      </c>
      <c r="W79" s="36">
        <v>0.26821099999999998</v>
      </c>
      <c r="X79" s="36"/>
      <c r="Y79" s="43">
        <v>3.11</v>
      </c>
      <c r="Z79" s="36">
        <v>0.36187599999999998</v>
      </c>
      <c r="AA79" s="36"/>
    </row>
    <row r="80" spans="1:27" x14ac:dyDescent="0.15">
      <c r="A80" s="36" t="s">
        <v>486</v>
      </c>
      <c r="B80" s="35" t="s">
        <v>339</v>
      </c>
      <c r="C80" s="42">
        <v>-43.19</v>
      </c>
      <c r="D80" s="36" t="s">
        <v>428</v>
      </c>
      <c r="E80" s="42">
        <v>-7.27</v>
      </c>
      <c r="F80" s="43">
        <v>4.0337999999999999E-2</v>
      </c>
      <c r="G80" s="36"/>
      <c r="H80" s="36">
        <v>1.05</v>
      </c>
      <c r="I80" s="36">
        <v>0.93728800000000001</v>
      </c>
      <c r="J80" s="36" t="s">
        <v>428</v>
      </c>
      <c r="K80" s="36">
        <v>1.58</v>
      </c>
      <c r="L80" s="36">
        <v>0.39133200000000001</v>
      </c>
      <c r="M80" s="36" t="s">
        <v>429</v>
      </c>
      <c r="O80" s="36" t="s">
        <v>486</v>
      </c>
      <c r="P80" s="40" t="s">
        <v>339</v>
      </c>
      <c r="Q80" s="42">
        <v>0.02</v>
      </c>
      <c r="R80" s="36" t="s">
        <v>428</v>
      </c>
      <c r="S80" s="42">
        <v>0.14000000000000001</v>
      </c>
      <c r="T80" s="43">
        <v>4.0337999999999999E-2</v>
      </c>
      <c r="U80" s="36"/>
      <c r="V80" s="36">
        <v>1.05</v>
      </c>
      <c r="W80" s="36">
        <v>0.93728800000000001</v>
      </c>
      <c r="X80" s="36" t="s">
        <v>428</v>
      </c>
      <c r="Y80" s="36">
        <v>1.58</v>
      </c>
      <c r="Z80" s="36">
        <v>0.39133200000000001</v>
      </c>
      <c r="AA80" s="36" t="s">
        <v>429</v>
      </c>
    </row>
    <row r="81" spans="1:27" x14ac:dyDescent="0.15">
      <c r="A81" s="38" t="s">
        <v>487</v>
      </c>
      <c r="B81" s="35" t="s">
        <v>343</v>
      </c>
      <c r="C81" s="39">
        <v>-10.89</v>
      </c>
      <c r="D81" s="38" t="s">
        <v>428</v>
      </c>
      <c r="E81" s="39">
        <v>-9.93</v>
      </c>
      <c r="F81" s="41">
        <v>3.1618E-2</v>
      </c>
      <c r="G81" s="38"/>
      <c r="H81" s="38">
        <v>-1.08</v>
      </c>
      <c r="I81" s="38">
        <v>0.66996199999999995</v>
      </c>
      <c r="J81" s="38" t="s">
        <v>428</v>
      </c>
      <c r="K81" s="38">
        <v>1.59</v>
      </c>
      <c r="L81" s="38">
        <v>0.242594</v>
      </c>
      <c r="M81" s="38" t="s">
        <v>429</v>
      </c>
      <c r="O81" s="38" t="s">
        <v>487</v>
      </c>
      <c r="P81" s="40" t="s">
        <v>343</v>
      </c>
      <c r="Q81" s="39">
        <v>0.09</v>
      </c>
      <c r="R81" s="38" t="s">
        <v>428</v>
      </c>
      <c r="S81" s="39">
        <v>0.1</v>
      </c>
      <c r="T81" s="41">
        <v>3.1618E-2</v>
      </c>
      <c r="U81" s="38"/>
      <c r="V81" s="38">
        <v>0.93</v>
      </c>
      <c r="W81" s="38">
        <v>0.66996199999999995</v>
      </c>
      <c r="X81" s="38" t="s">
        <v>428</v>
      </c>
      <c r="Y81" s="38">
        <v>1.59</v>
      </c>
      <c r="Z81" s="38">
        <v>0.242594</v>
      </c>
      <c r="AA81" s="38" t="s">
        <v>429</v>
      </c>
    </row>
    <row r="82" spans="1:27" x14ac:dyDescent="0.15">
      <c r="A82" s="38" t="s">
        <v>488</v>
      </c>
      <c r="B82" s="35" t="s">
        <v>347</v>
      </c>
      <c r="C82" s="39">
        <v>-7.36</v>
      </c>
      <c r="D82" s="38" t="s">
        <v>428</v>
      </c>
      <c r="E82" s="39">
        <v>-7.11</v>
      </c>
      <c r="F82" s="38">
        <v>0.126911</v>
      </c>
      <c r="G82" s="38" t="s">
        <v>429</v>
      </c>
      <c r="H82" s="38">
        <v>1.41</v>
      </c>
      <c r="I82" s="38">
        <v>0.41334399999999999</v>
      </c>
      <c r="J82" s="38" t="s">
        <v>428</v>
      </c>
      <c r="K82" s="38">
        <v>1.51</v>
      </c>
      <c r="L82" s="38">
        <v>0.33915800000000002</v>
      </c>
      <c r="M82" s="38" t="s">
        <v>429</v>
      </c>
      <c r="O82" s="36" t="s">
        <v>488</v>
      </c>
      <c r="P82" s="40" t="s">
        <v>347</v>
      </c>
      <c r="Q82" s="42">
        <v>0.14000000000000001</v>
      </c>
      <c r="R82" s="36" t="s">
        <v>428</v>
      </c>
      <c r="S82" s="42">
        <v>0.14000000000000001</v>
      </c>
      <c r="T82" s="36">
        <v>0.126911</v>
      </c>
      <c r="U82" s="36" t="s">
        <v>429</v>
      </c>
      <c r="V82" s="36">
        <v>1.41</v>
      </c>
      <c r="W82" s="36">
        <v>0.41334399999999999</v>
      </c>
      <c r="X82" s="36" t="s">
        <v>428</v>
      </c>
      <c r="Y82" s="36">
        <v>1.51</v>
      </c>
      <c r="Z82" s="36">
        <v>0.33915800000000002</v>
      </c>
      <c r="AA82" s="36" t="s">
        <v>429</v>
      </c>
    </row>
    <row r="83" spans="1:27" x14ac:dyDescent="0.15">
      <c r="A83" s="36" t="s">
        <v>489</v>
      </c>
      <c r="B83" s="35" t="s">
        <v>351</v>
      </c>
      <c r="C83" s="42">
        <v>-88.03</v>
      </c>
      <c r="D83" s="36" t="s">
        <v>428</v>
      </c>
      <c r="E83" s="42">
        <v>-4.82</v>
      </c>
      <c r="F83" s="36">
        <v>0.14152100000000001</v>
      </c>
      <c r="G83" s="36" t="s">
        <v>429</v>
      </c>
      <c r="H83" s="36">
        <v>-1.39</v>
      </c>
      <c r="I83" s="36">
        <v>0.58149499999999998</v>
      </c>
      <c r="J83" s="36" t="s">
        <v>428</v>
      </c>
      <c r="K83" s="36">
        <v>1.43</v>
      </c>
      <c r="L83" s="36">
        <v>0.45900800000000003</v>
      </c>
      <c r="M83" s="36" t="s">
        <v>429</v>
      </c>
      <c r="O83" s="36" t="s">
        <v>489</v>
      </c>
      <c r="P83" s="40" t="s">
        <v>351</v>
      </c>
      <c r="Q83" s="42">
        <v>0.01</v>
      </c>
      <c r="R83" s="36" t="s">
        <v>428</v>
      </c>
      <c r="S83" s="42">
        <v>0.21</v>
      </c>
      <c r="T83" s="36">
        <v>0.14152100000000001</v>
      </c>
      <c r="U83" s="36" t="s">
        <v>429</v>
      </c>
      <c r="V83" s="36">
        <v>0.72</v>
      </c>
      <c r="W83" s="36">
        <v>0.58149499999999998</v>
      </c>
      <c r="X83" s="36" t="s">
        <v>428</v>
      </c>
      <c r="Y83" s="36">
        <v>1.43</v>
      </c>
      <c r="Z83" s="36">
        <v>0.45900800000000003</v>
      </c>
      <c r="AA83" s="36" t="s">
        <v>429</v>
      </c>
    </row>
    <row r="84" spans="1:27" x14ac:dyDescent="0.15">
      <c r="A84" s="38" t="s">
        <v>490</v>
      </c>
      <c r="B84" s="35" t="s">
        <v>355</v>
      </c>
      <c r="C84" s="39">
        <v>-59.51</v>
      </c>
      <c r="D84" s="38" t="s">
        <v>428</v>
      </c>
      <c r="E84" s="39">
        <v>-3.89</v>
      </c>
      <c r="F84" s="38">
        <v>0.236984</v>
      </c>
      <c r="G84" s="38" t="s">
        <v>429</v>
      </c>
      <c r="H84" s="39">
        <v>-3.82</v>
      </c>
      <c r="I84" s="38">
        <v>0.72562800000000005</v>
      </c>
      <c r="J84" s="38" t="s">
        <v>429</v>
      </c>
      <c r="K84" s="38">
        <v>1.23</v>
      </c>
      <c r="L84" s="38">
        <v>0.696191</v>
      </c>
      <c r="M84" s="38" t="s">
        <v>429</v>
      </c>
      <c r="O84" s="36" t="s">
        <v>490</v>
      </c>
      <c r="P84" s="40" t="s">
        <v>355</v>
      </c>
      <c r="Q84" s="42">
        <v>0.02</v>
      </c>
      <c r="R84" s="36" t="s">
        <v>428</v>
      </c>
      <c r="S84" s="42">
        <v>0.26</v>
      </c>
      <c r="T84" s="36">
        <v>0.236984</v>
      </c>
      <c r="U84" s="36" t="s">
        <v>429</v>
      </c>
      <c r="V84" s="42">
        <v>0.26</v>
      </c>
      <c r="W84" s="36">
        <v>0.72562800000000005</v>
      </c>
      <c r="X84" s="36" t="s">
        <v>429</v>
      </c>
      <c r="Y84" s="36">
        <v>1.23</v>
      </c>
      <c r="Z84" s="36">
        <v>0.696191</v>
      </c>
      <c r="AA84" s="36" t="s">
        <v>429</v>
      </c>
    </row>
    <row r="85" spans="1:27" x14ac:dyDescent="0.15">
      <c r="A85" s="36" t="s">
        <v>491</v>
      </c>
      <c r="B85" s="35" t="s">
        <v>359</v>
      </c>
      <c r="C85" s="42">
        <v>-48.59</v>
      </c>
      <c r="D85" s="36" t="s">
        <v>428</v>
      </c>
      <c r="E85" s="42">
        <v>-7.04</v>
      </c>
      <c r="F85" s="36">
        <v>0.17053499999999999</v>
      </c>
      <c r="G85" s="36" t="s">
        <v>429</v>
      </c>
      <c r="H85" s="42">
        <v>-2.63</v>
      </c>
      <c r="I85" s="36">
        <v>0.88145499999999999</v>
      </c>
      <c r="J85" s="36" t="s">
        <v>428</v>
      </c>
      <c r="K85" s="36">
        <v>-1.01</v>
      </c>
      <c r="L85" s="36">
        <v>0.92327499999999996</v>
      </c>
      <c r="M85" s="36" t="s">
        <v>429</v>
      </c>
      <c r="O85" s="38" t="s">
        <v>491</v>
      </c>
      <c r="P85" s="40" t="s">
        <v>359</v>
      </c>
      <c r="Q85" s="39">
        <v>0.02</v>
      </c>
      <c r="R85" s="38" t="s">
        <v>428</v>
      </c>
      <c r="S85" s="39">
        <v>0.14000000000000001</v>
      </c>
      <c r="T85" s="38">
        <v>0.17053499999999999</v>
      </c>
      <c r="U85" s="38" t="s">
        <v>429</v>
      </c>
      <c r="V85" s="39">
        <v>0.38</v>
      </c>
      <c r="W85" s="38">
        <v>0.88145499999999999</v>
      </c>
      <c r="X85" s="38" t="s">
        <v>428</v>
      </c>
      <c r="Y85" s="38">
        <v>0.99</v>
      </c>
      <c r="Z85" s="38">
        <v>0.92327499999999996</v>
      </c>
      <c r="AA85" s="38" t="s">
        <v>429</v>
      </c>
    </row>
    <row r="86" spans="1:27" x14ac:dyDescent="0.15">
      <c r="A86" s="38" t="s">
        <v>492</v>
      </c>
      <c r="B86" s="35" t="s">
        <v>363</v>
      </c>
      <c r="C86" s="39">
        <v>-11706.32</v>
      </c>
      <c r="D86" s="38" t="s">
        <v>429</v>
      </c>
      <c r="E86" s="39">
        <v>-2.67</v>
      </c>
      <c r="F86" s="38">
        <v>0.272787</v>
      </c>
      <c r="G86" s="38" t="s">
        <v>429</v>
      </c>
      <c r="H86" s="39">
        <v>-2.04</v>
      </c>
      <c r="I86" s="38">
        <v>0.76967300000000005</v>
      </c>
      <c r="J86" s="38" t="s">
        <v>429</v>
      </c>
      <c r="K86" s="38">
        <v>1.4</v>
      </c>
      <c r="L86" s="38">
        <v>0.68646300000000005</v>
      </c>
      <c r="M86" s="38" t="s">
        <v>429</v>
      </c>
      <c r="O86" s="36" t="s">
        <v>492</v>
      </c>
      <c r="P86" s="40" t="s">
        <v>363</v>
      </c>
      <c r="Q86" s="42">
        <v>0</v>
      </c>
      <c r="R86" s="36" t="s">
        <v>429</v>
      </c>
      <c r="S86" s="42">
        <v>0.38</v>
      </c>
      <c r="T86" s="36">
        <v>0.272787</v>
      </c>
      <c r="U86" s="36" t="s">
        <v>429</v>
      </c>
      <c r="V86" s="42">
        <v>0.49</v>
      </c>
      <c r="W86" s="36">
        <v>0.76967300000000005</v>
      </c>
      <c r="X86" s="36" t="s">
        <v>429</v>
      </c>
      <c r="Y86" s="36">
        <v>1.4</v>
      </c>
      <c r="Z86" s="36">
        <v>0.68646300000000005</v>
      </c>
      <c r="AA86" s="36" t="s">
        <v>429</v>
      </c>
    </row>
    <row r="87" spans="1:27" x14ac:dyDescent="0.15">
      <c r="A87" s="36" t="s">
        <v>493</v>
      </c>
      <c r="B87" s="35" t="s">
        <v>367</v>
      </c>
      <c r="C87" s="42">
        <v>-11565.18</v>
      </c>
      <c r="D87" s="36" t="s">
        <v>429</v>
      </c>
      <c r="E87" s="42">
        <v>-2.56</v>
      </c>
      <c r="F87" s="36">
        <v>0.27070699999999998</v>
      </c>
      <c r="G87" s="36" t="s">
        <v>429</v>
      </c>
      <c r="H87" s="42">
        <v>-3.25</v>
      </c>
      <c r="I87" s="36">
        <v>0.74808600000000003</v>
      </c>
      <c r="J87" s="36" t="s">
        <v>429</v>
      </c>
      <c r="K87" s="36">
        <v>-1.1399999999999999</v>
      </c>
      <c r="L87" s="36">
        <v>0.702067</v>
      </c>
      <c r="M87" s="36" t="s">
        <v>429</v>
      </c>
      <c r="O87" s="36" t="s">
        <v>493</v>
      </c>
      <c r="P87" s="40" t="s">
        <v>367</v>
      </c>
      <c r="Q87" s="42">
        <v>0</v>
      </c>
      <c r="R87" s="36" t="s">
        <v>429</v>
      </c>
      <c r="S87" s="42">
        <v>0.39</v>
      </c>
      <c r="T87" s="36">
        <v>0.27070699999999998</v>
      </c>
      <c r="U87" s="36" t="s">
        <v>429</v>
      </c>
      <c r="V87" s="42">
        <v>0.31</v>
      </c>
      <c r="W87" s="36">
        <v>0.74808600000000003</v>
      </c>
      <c r="X87" s="36" t="s">
        <v>429</v>
      </c>
      <c r="Y87" s="36">
        <v>0.88</v>
      </c>
      <c r="Z87" s="36">
        <v>0.702067</v>
      </c>
      <c r="AA87" s="36" t="s">
        <v>429</v>
      </c>
    </row>
    <row r="88" spans="1:27" x14ac:dyDescent="0.15">
      <c r="A88" s="38" t="s">
        <v>494</v>
      </c>
      <c r="B88" s="35" t="s">
        <v>371</v>
      </c>
      <c r="C88" s="39">
        <v>-10369.08</v>
      </c>
      <c r="D88" s="38" t="s">
        <v>429</v>
      </c>
      <c r="E88" s="38">
        <v>-1.38</v>
      </c>
      <c r="F88" s="38">
        <v>0.35234300000000002</v>
      </c>
      <c r="G88" s="38" t="s">
        <v>429</v>
      </c>
      <c r="H88" s="39">
        <v>-5.12</v>
      </c>
      <c r="I88" s="38">
        <v>0.74437500000000001</v>
      </c>
      <c r="J88" s="38" t="s">
        <v>429</v>
      </c>
      <c r="K88" s="38">
        <v>-1.05</v>
      </c>
      <c r="L88" s="38">
        <v>0.69863200000000003</v>
      </c>
      <c r="M88" s="38" t="s">
        <v>429</v>
      </c>
      <c r="O88" s="38" t="s">
        <v>494</v>
      </c>
      <c r="P88" s="40" t="s">
        <v>371</v>
      </c>
      <c r="Q88" s="39">
        <v>0</v>
      </c>
      <c r="R88" s="38" t="s">
        <v>429</v>
      </c>
      <c r="S88" s="38">
        <v>0.72</v>
      </c>
      <c r="T88" s="38">
        <v>0.35234300000000002</v>
      </c>
      <c r="U88" s="38" t="s">
        <v>429</v>
      </c>
      <c r="V88" s="39">
        <v>0.2</v>
      </c>
      <c r="W88" s="38">
        <v>0.74437500000000001</v>
      </c>
      <c r="X88" s="38" t="s">
        <v>429</v>
      </c>
      <c r="Y88" s="38">
        <v>0.95</v>
      </c>
      <c r="Z88" s="38">
        <v>0.69863200000000003</v>
      </c>
      <c r="AA88" s="38" t="s">
        <v>429</v>
      </c>
    </row>
    <row r="89" spans="1:27" x14ac:dyDescent="0.15">
      <c r="A89" s="38" t="s">
        <v>373</v>
      </c>
      <c r="B89" s="35" t="s">
        <v>375</v>
      </c>
      <c r="C89" s="39">
        <v>-333.14</v>
      </c>
      <c r="D89" s="38" t="s">
        <v>428</v>
      </c>
      <c r="E89" s="39">
        <v>-2.87</v>
      </c>
      <c r="F89" s="38">
        <v>0.29278799999999999</v>
      </c>
      <c r="G89" s="38" t="s">
        <v>429</v>
      </c>
      <c r="H89" s="39">
        <v>-2.71</v>
      </c>
      <c r="I89" s="38">
        <v>0.69545900000000005</v>
      </c>
      <c r="J89" s="38" t="s">
        <v>429</v>
      </c>
      <c r="K89" s="38">
        <v>-1.03</v>
      </c>
      <c r="L89" s="38">
        <v>0.72077800000000003</v>
      </c>
      <c r="M89" s="38" t="s">
        <v>429</v>
      </c>
      <c r="O89" s="36" t="s">
        <v>373</v>
      </c>
      <c r="P89" s="40" t="s">
        <v>375</v>
      </c>
      <c r="Q89" s="42">
        <v>0</v>
      </c>
      <c r="R89" s="36" t="s">
        <v>428</v>
      </c>
      <c r="S89" s="42">
        <v>0.35</v>
      </c>
      <c r="T89" s="36">
        <v>0.29278799999999999</v>
      </c>
      <c r="U89" s="36" t="s">
        <v>429</v>
      </c>
      <c r="V89" s="42">
        <v>0.37</v>
      </c>
      <c r="W89" s="36">
        <v>0.69545900000000005</v>
      </c>
      <c r="X89" s="36" t="s">
        <v>429</v>
      </c>
      <c r="Y89" s="36">
        <v>0.97</v>
      </c>
      <c r="Z89" s="36">
        <v>0.72077800000000003</v>
      </c>
      <c r="AA89" s="36" t="s">
        <v>429</v>
      </c>
    </row>
    <row r="90" spans="1:27" x14ac:dyDescent="0.15">
      <c r="A90" s="38" t="s">
        <v>377</v>
      </c>
      <c r="B90" s="35" t="s">
        <v>379</v>
      </c>
      <c r="C90" s="39">
        <v>-31.56</v>
      </c>
      <c r="D90" s="38" t="s">
        <v>428</v>
      </c>
      <c r="E90" s="39">
        <v>-5.34</v>
      </c>
      <c r="F90" s="38">
        <v>0.20093900000000001</v>
      </c>
      <c r="G90" s="38" t="s">
        <v>429</v>
      </c>
      <c r="H90" s="39">
        <v>-2.15</v>
      </c>
      <c r="I90" s="38">
        <v>0.89895400000000003</v>
      </c>
      <c r="J90" s="38" t="s">
        <v>429</v>
      </c>
      <c r="K90" s="38">
        <v>1.22</v>
      </c>
      <c r="L90" s="38">
        <v>0.69749399999999995</v>
      </c>
      <c r="M90" s="38" t="s">
        <v>429</v>
      </c>
      <c r="O90" s="36" t="s">
        <v>377</v>
      </c>
      <c r="P90" s="40" t="s">
        <v>379</v>
      </c>
      <c r="Q90" s="42">
        <v>0.03</v>
      </c>
      <c r="R90" s="36" t="s">
        <v>428</v>
      </c>
      <c r="S90" s="42">
        <v>0.19</v>
      </c>
      <c r="T90" s="36">
        <v>0.20093900000000001</v>
      </c>
      <c r="U90" s="36" t="s">
        <v>429</v>
      </c>
      <c r="V90" s="42">
        <v>0.47</v>
      </c>
      <c r="W90" s="36">
        <v>0.89895400000000003</v>
      </c>
      <c r="X90" s="36" t="s">
        <v>429</v>
      </c>
      <c r="Y90" s="36">
        <v>1.22</v>
      </c>
      <c r="Z90" s="36">
        <v>0.69749399999999995</v>
      </c>
      <c r="AA90" s="36" t="s">
        <v>429</v>
      </c>
    </row>
    <row r="91" spans="1:27" x14ac:dyDescent="0.15">
      <c r="A91" s="38" t="s">
        <v>381</v>
      </c>
      <c r="B91" s="35" t="s">
        <v>383</v>
      </c>
      <c r="C91" s="39">
        <v>-15.94</v>
      </c>
      <c r="D91" s="38" t="s">
        <v>428</v>
      </c>
      <c r="E91" s="39">
        <v>-3.94</v>
      </c>
      <c r="F91" s="38">
        <v>0.12812699999999999</v>
      </c>
      <c r="G91" s="38" t="s">
        <v>429</v>
      </c>
      <c r="H91" s="38">
        <v>-1.05</v>
      </c>
      <c r="I91" s="38">
        <v>0.52853300000000003</v>
      </c>
      <c r="J91" s="38" t="s">
        <v>428</v>
      </c>
      <c r="K91" s="41">
        <v>2.08</v>
      </c>
      <c r="L91" s="38">
        <v>0.22103800000000001</v>
      </c>
      <c r="M91" s="38" t="s">
        <v>429</v>
      </c>
      <c r="O91" s="36" t="s">
        <v>381</v>
      </c>
      <c r="P91" s="40" t="s">
        <v>383</v>
      </c>
      <c r="Q91" s="42">
        <v>0.06</v>
      </c>
      <c r="R91" s="36" t="s">
        <v>428</v>
      </c>
      <c r="S91" s="42">
        <v>0.25</v>
      </c>
      <c r="T91" s="36">
        <v>0.12812699999999999</v>
      </c>
      <c r="U91" s="36" t="s">
        <v>429</v>
      </c>
      <c r="V91" s="36">
        <v>0.96</v>
      </c>
      <c r="W91" s="36">
        <v>0.52853300000000003</v>
      </c>
      <c r="X91" s="36" t="s">
        <v>428</v>
      </c>
      <c r="Y91" s="43">
        <v>2.08</v>
      </c>
      <c r="Z91" s="36">
        <v>0.22103800000000001</v>
      </c>
      <c r="AA91" s="36" t="s">
        <v>429</v>
      </c>
    </row>
    <row r="92" spans="1:27" x14ac:dyDescent="0.15">
      <c r="A92" s="38" t="s">
        <v>495</v>
      </c>
      <c r="B92" s="35" t="s">
        <v>387</v>
      </c>
      <c r="C92" s="38">
        <v>-1.17</v>
      </c>
      <c r="D92" s="38"/>
      <c r="E92" s="39">
        <v>-10.61</v>
      </c>
      <c r="F92" s="38">
        <v>0.33366499999999999</v>
      </c>
      <c r="G92" s="38" t="s">
        <v>428</v>
      </c>
      <c r="H92" s="41">
        <v>5.18</v>
      </c>
      <c r="I92" s="38">
        <v>0.21296699999999999</v>
      </c>
      <c r="J92" s="38"/>
      <c r="K92" s="41">
        <v>3.45</v>
      </c>
      <c r="L92" s="38">
        <v>0.35283399999999998</v>
      </c>
      <c r="M92" s="38"/>
      <c r="O92" s="38" t="s">
        <v>495</v>
      </c>
      <c r="P92" s="40" t="s">
        <v>387</v>
      </c>
      <c r="Q92" s="38">
        <v>0.85</v>
      </c>
      <c r="R92" s="38"/>
      <c r="S92" s="39">
        <v>0.09</v>
      </c>
      <c r="T92" s="38">
        <v>0.33366499999999999</v>
      </c>
      <c r="U92" s="38" t="s">
        <v>428</v>
      </c>
      <c r="V92" s="41">
        <v>5.18</v>
      </c>
      <c r="W92" s="38">
        <v>0.21296699999999999</v>
      </c>
      <c r="X92" s="38"/>
      <c r="Y92" s="41">
        <v>3.45</v>
      </c>
      <c r="Z92" s="38">
        <v>0.35283399999999998</v>
      </c>
      <c r="AA92" s="38"/>
    </row>
    <row r="93" spans="1:27" x14ac:dyDescent="0.15">
      <c r="A93" s="38" t="s">
        <v>496</v>
      </c>
      <c r="B93" s="35" t="s">
        <v>391</v>
      </c>
      <c r="C93" s="41">
        <v>2.4300000000000002</v>
      </c>
      <c r="D93" s="38" t="s">
        <v>428</v>
      </c>
      <c r="E93" s="39">
        <v>-26.6</v>
      </c>
      <c r="F93" s="38">
        <v>0.339312</v>
      </c>
      <c r="G93" s="38" t="s">
        <v>429</v>
      </c>
      <c r="H93" s="41">
        <v>12.13</v>
      </c>
      <c r="I93" s="41">
        <v>1.0699999999999999E-2</v>
      </c>
      <c r="J93" s="38" t="s">
        <v>428</v>
      </c>
      <c r="K93" s="41">
        <v>2.19</v>
      </c>
      <c r="L93" s="38">
        <v>0.64298200000000005</v>
      </c>
      <c r="M93" s="38" t="s">
        <v>428</v>
      </c>
      <c r="O93" s="36" t="s">
        <v>496</v>
      </c>
      <c r="P93" s="40" t="s">
        <v>391</v>
      </c>
      <c r="Q93" s="43">
        <v>2.4300000000000002</v>
      </c>
      <c r="R93" s="36" t="s">
        <v>428</v>
      </c>
      <c r="S93" s="42">
        <v>0.04</v>
      </c>
      <c r="T93" s="36">
        <v>0.339312</v>
      </c>
      <c r="U93" s="36" t="s">
        <v>429</v>
      </c>
      <c r="V93" s="43">
        <v>12.13</v>
      </c>
      <c r="W93" s="43">
        <v>1.0699999999999999E-2</v>
      </c>
      <c r="X93" s="36" t="s">
        <v>428</v>
      </c>
      <c r="Y93" s="43">
        <v>2.19</v>
      </c>
      <c r="Z93" s="36">
        <v>0.64298200000000005</v>
      </c>
      <c r="AA93" s="36" t="s">
        <v>428</v>
      </c>
    </row>
    <row r="94" spans="1:27" x14ac:dyDescent="0.15">
      <c r="A94" s="38" t="s">
        <v>497</v>
      </c>
      <c r="B94" s="35" t="s">
        <v>395</v>
      </c>
      <c r="C94" s="38">
        <v>1</v>
      </c>
      <c r="D94" s="38" t="s">
        <v>428</v>
      </c>
      <c r="E94" s="38">
        <v>1</v>
      </c>
      <c r="F94" s="41">
        <v>0</v>
      </c>
      <c r="G94" s="38" t="s">
        <v>428</v>
      </c>
      <c r="H94" s="38">
        <v>1</v>
      </c>
      <c r="I94" s="41">
        <v>0</v>
      </c>
      <c r="J94" s="38" t="s">
        <v>428</v>
      </c>
      <c r="K94" s="38">
        <v>1</v>
      </c>
      <c r="L94" s="41">
        <v>0</v>
      </c>
      <c r="M94" s="38"/>
      <c r="O94" s="36" t="s">
        <v>497</v>
      </c>
      <c r="P94" s="40" t="s">
        <v>395</v>
      </c>
      <c r="Q94" s="36">
        <v>1</v>
      </c>
      <c r="R94" s="36" t="s">
        <v>428</v>
      </c>
      <c r="S94" s="36">
        <v>1</v>
      </c>
      <c r="T94" s="43">
        <v>0</v>
      </c>
      <c r="U94" s="36" t="s">
        <v>428</v>
      </c>
      <c r="V94" s="36">
        <v>1</v>
      </c>
      <c r="W94" s="43">
        <v>0</v>
      </c>
      <c r="X94" s="36" t="s">
        <v>428</v>
      </c>
      <c r="Y94" s="36">
        <v>1</v>
      </c>
      <c r="Z94" s="43">
        <v>0</v>
      </c>
      <c r="AA94" s="36"/>
    </row>
    <row r="95" spans="1:27" x14ac:dyDescent="0.15">
      <c r="A95" s="38" t="s">
        <v>498</v>
      </c>
      <c r="B95" s="35" t="s">
        <v>399</v>
      </c>
      <c r="C95" s="39">
        <v>-9.82</v>
      </c>
      <c r="D95" s="38" t="s">
        <v>428</v>
      </c>
      <c r="E95" s="39">
        <v>-8.41</v>
      </c>
      <c r="F95" s="38">
        <v>5.6434999999999999E-2</v>
      </c>
      <c r="G95" s="38" t="s">
        <v>429</v>
      </c>
      <c r="H95" s="38">
        <v>-1.02</v>
      </c>
      <c r="I95" s="38">
        <v>0.73857300000000004</v>
      </c>
      <c r="J95" s="38" t="s">
        <v>428</v>
      </c>
      <c r="K95" s="38">
        <v>1.74</v>
      </c>
      <c r="L95" s="38">
        <v>0.34633599999999998</v>
      </c>
      <c r="M95" s="38" t="s">
        <v>429</v>
      </c>
      <c r="O95" s="38" t="s">
        <v>498</v>
      </c>
      <c r="P95" s="40" t="s">
        <v>399</v>
      </c>
      <c r="Q95" s="39">
        <v>0.1</v>
      </c>
      <c r="R95" s="38" t="s">
        <v>428</v>
      </c>
      <c r="S95" s="39">
        <v>0.12</v>
      </c>
      <c r="T95" s="38">
        <v>5.6434999999999999E-2</v>
      </c>
      <c r="U95" s="38" t="s">
        <v>429</v>
      </c>
      <c r="V95" s="38">
        <v>0.98</v>
      </c>
      <c r="W95" s="38">
        <v>0.73857300000000004</v>
      </c>
      <c r="X95" s="38" t="s">
        <v>428</v>
      </c>
      <c r="Y95" s="38">
        <v>1.74</v>
      </c>
      <c r="Z95" s="38">
        <v>0.34633599999999998</v>
      </c>
      <c r="AA95" s="38" t="s">
        <v>429</v>
      </c>
    </row>
    <row r="96" spans="1:27" x14ac:dyDescent="0.15">
      <c r="A96" s="38" t="s">
        <v>499</v>
      </c>
      <c r="B96" s="35" t="s">
        <v>403</v>
      </c>
      <c r="C96" s="38">
        <v>1.47</v>
      </c>
      <c r="D96" s="38" t="s">
        <v>428</v>
      </c>
      <c r="E96" s="39">
        <v>-4.62</v>
      </c>
      <c r="F96" s="38">
        <v>0.284167</v>
      </c>
      <c r="G96" s="38" t="s">
        <v>429</v>
      </c>
      <c r="H96" s="41">
        <v>3.54</v>
      </c>
      <c r="I96" s="38">
        <v>0.108427</v>
      </c>
      <c r="J96" s="38" t="s">
        <v>428</v>
      </c>
      <c r="K96" s="41">
        <v>4.29</v>
      </c>
      <c r="L96" s="38">
        <v>5.1500999999999998E-2</v>
      </c>
      <c r="M96" s="38" t="s">
        <v>428</v>
      </c>
      <c r="O96" s="38" t="s">
        <v>499</v>
      </c>
      <c r="P96" s="40" t="s">
        <v>403</v>
      </c>
      <c r="Q96" s="38">
        <v>1.47</v>
      </c>
      <c r="R96" s="38" t="s">
        <v>428</v>
      </c>
      <c r="S96" s="39">
        <v>0.22</v>
      </c>
      <c r="T96" s="38">
        <v>0.284167</v>
      </c>
      <c r="U96" s="38" t="s">
        <v>429</v>
      </c>
      <c r="V96" s="41">
        <v>3.54</v>
      </c>
      <c r="W96" s="38">
        <v>0.108427</v>
      </c>
      <c r="X96" s="38" t="s">
        <v>428</v>
      </c>
      <c r="Y96" s="41">
        <v>4.29</v>
      </c>
      <c r="Z96" s="38">
        <v>5.1500999999999998E-2</v>
      </c>
      <c r="AA96" s="38" t="s">
        <v>428</v>
      </c>
    </row>
    <row r="97" spans="1:13" x14ac:dyDescent="0.2">
      <c r="A97" s="38"/>
      <c r="B97" s="46"/>
      <c r="C97" s="39"/>
      <c r="D97" s="38"/>
      <c r="E97" s="39"/>
      <c r="F97" s="38"/>
      <c r="G97" s="38"/>
      <c r="H97" s="38"/>
      <c r="I97" s="38"/>
      <c r="J97" s="38"/>
      <c r="K97" s="38"/>
      <c r="L97" s="38"/>
      <c r="M97" s="38"/>
    </row>
    <row r="98" spans="1:13" x14ac:dyDescent="0.2">
      <c r="A98" s="38"/>
      <c r="B98" s="46"/>
      <c r="C98" s="38"/>
      <c r="D98" s="38"/>
      <c r="E98" s="39"/>
      <c r="F98" s="38"/>
      <c r="G98" s="38"/>
      <c r="H98" s="41"/>
      <c r="I98" s="38"/>
      <c r="J98" s="38"/>
      <c r="K98" s="41"/>
      <c r="L98" s="38"/>
      <c r="M98" s="38"/>
    </row>
  </sheetData>
  <mergeCells count="14">
    <mergeCell ref="O5:O7"/>
    <mergeCell ref="P5:P7"/>
    <mergeCell ref="Q5:AA5"/>
    <mergeCell ref="Q6:R6"/>
    <mergeCell ref="S6:U6"/>
    <mergeCell ref="V6:X6"/>
    <mergeCell ref="Y6:AA6"/>
    <mergeCell ref="A5:A7"/>
    <mergeCell ref="B5:B7"/>
    <mergeCell ref="C5:M5"/>
    <mergeCell ref="C6:D6"/>
    <mergeCell ref="E6:G6"/>
    <mergeCell ref="H6:J6"/>
    <mergeCell ref="K6:M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mice</vt:lpstr>
      <vt:lpstr>Selected tumors to gene array</vt:lpstr>
      <vt:lpstr>Nanodrop values</vt:lpstr>
      <vt:lpstr>Plate description</vt:lpstr>
      <vt:lpstr>Results</vt:lpstr>
      <vt:lpstr>delta delta CT correct</vt:lpstr>
      <vt:lpstr>Stats, SED+AL (WG+S) ctrl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2016-08-11T18:57:44Z</cp:lastPrinted>
  <dcterms:created xsi:type="dcterms:W3CDTF">2016-04-22T19:22:37Z</dcterms:created>
  <dcterms:modified xsi:type="dcterms:W3CDTF">2017-02-16T20:00:28Z</dcterms:modified>
</cp:coreProperties>
</file>