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emilycondon/Documents/Code/Emily_Condon_jour472/Project 1/"/>
    </mc:Choice>
  </mc:AlternateContent>
  <xr:revisionPtr revIDLastSave="0" documentId="8_{894C7706-C279-BD43-8003-866795915B68}" xr6:coauthVersionLast="47" xr6:coauthVersionMax="47" xr10:uidLastSave="{00000000-0000-0000-0000-000000000000}"/>
  <bookViews>
    <workbookView xWindow="0" yWindow="500" windowWidth="19420" windowHeight="10420" activeTab="5" xr2:uid="{E97BD7E5-B0A4-495E-AD0F-915A1E0680F0}"/>
    <workbookView xWindow="0" yWindow="500" windowWidth="28800" windowHeight="15860" firstSheet="2" activeTab="3" xr2:uid="{39B6589B-EACC-4B44-BD00-09C16C27E22C}"/>
  </bookViews>
  <sheets>
    <sheet name="Hospital List" sheetId="1" r:id="rId1"/>
    <sheet name="ED Volume Look Up" sheetId="2" r:id="rId2"/>
    <sheet name="EDDIE All Data" sheetId="3" r:id="rId3"/>
    <sheet name="ED1a" sheetId="4" r:id="rId4"/>
    <sheet name="ED1b" sheetId="5" r:id="rId5"/>
    <sheet name="ED1c" sheetId="6" r:id="rId6"/>
    <sheet name="OP18a" sheetId="7" r:id="rId7"/>
    <sheet name="OP18b" sheetId="8" r:id="rId8"/>
    <sheet name="OP18c" sheetId="9" r:id="rId9"/>
    <sheet name="ED1a Volume" sheetId="10" r:id="rId10"/>
    <sheet name="ED1b Volume" sheetId="11" r:id="rId11"/>
    <sheet name="ED1c Volume" sheetId="12" r:id="rId12"/>
    <sheet name="OP18a Volume" sheetId="13" r:id="rId13"/>
    <sheet name="OP18b Volume" sheetId="14" r:id="rId14"/>
    <sheet name="OP18c Volume" sheetId="15" r:id="rId15"/>
    <sheet name="Sheet1" sheetId="16" r:id="rId16"/>
  </sheets>
  <externalReferences>
    <externalReference r:id="rId17"/>
    <externalReference r:id="rId18"/>
  </externalReferences>
  <definedNames>
    <definedName name="_xlnm._FilterDatabase" localSheetId="1" hidden="1">'ED Volume Look Up'!$A$1:$D$1</definedName>
    <definedName name="_xlnm._FilterDatabase" localSheetId="3" hidden="1">ED1a!$A$1:$U$39</definedName>
    <definedName name="_xlnm._FilterDatabase" localSheetId="9" hidden="1">'ED1a Volume'!$A$1:$I$1</definedName>
    <definedName name="_xlnm._FilterDatabase" localSheetId="4" hidden="1">ED1b!$A$1:$V$41</definedName>
    <definedName name="_xlnm._FilterDatabase" localSheetId="10" hidden="1">'ED1b Volume'!$A$1:$I$1</definedName>
    <definedName name="_xlnm._FilterDatabase" localSheetId="5" hidden="1">ED1c!$A$1:$U$37</definedName>
    <definedName name="_xlnm._FilterDatabase" localSheetId="11" hidden="1">'ED1c Volume'!$A$1:$I$1</definedName>
    <definedName name="_xlnm._FilterDatabase" localSheetId="2" hidden="1">'EDDIE All Data'!$A$1:$J$2347</definedName>
    <definedName name="_xlnm._FilterDatabase" localSheetId="6" hidden="1">OP18a!$A$1:$U$46</definedName>
    <definedName name="_xlnm._FilterDatabase" localSheetId="12" hidden="1">'OP18a Volume'!$A$1:$I$1</definedName>
    <definedName name="_xlnm._FilterDatabase" localSheetId="7" hidden="1">OP18b!$A$1:$V$46</definedName>
    <definedName name="_xlnm._FilterDatabase" localSheetId="13" hidden="1">'OP18b Volume'!$A$1:$I$1</definedName>
    <definedName name="_xlnm._FilterDatabase" localSheetId="8" hidden="1">OP18c!$A$1:$V$46</definedName>
    <definedName name="_xlnm._FilterDatabase" localSheetId="14" hidden="1">'OP18c Volume'!$A$1:$I$1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4" l="1"/>
  <c r="S6" i="4"/>
  <c r="T48" i="7"/>
  <c r="T26" i="7"/>
  <c r="T8" i="7"/>
  <c r="T46" i="7"/>
  <c r="T45" i="7"/>
  <c r="T44" i="7"/>
  <c r="T43" i="7"/>
  <c r="T42" i="7"/>
  <c r="T41" i="7"/>
  <c r="T40" i="7"/>
  <c r="T39" i="7"/>
  <c r="T38" i="7"/>
  <c r="T37" i="7"/>
  <c r="T36" i="7"/>
  <c r="T35" i="7"/>
  <c r="T34" i="7"/>
  <c r="T33" i="7"/>
  <c r="T32" i="7"/>
  <c r="T31" i="7"/>
  <c r="T30" i="7"/>
  <c r="T29" i="7"/>
  <c r="T28" i="7"/>
  <c r="T27" i="7"/>
  <c r="T24" i="7"/>
  <c r="T23" i="7"/>
  <c r="T22" i="7"/>
  <c r="T21" i="7"/>
  <c r="T20" i="7"/>
  <c r="T19" i="7"/>
  <c r="T18" i="7"/>
  <c r="T17" i="7"/>
  <c r="T16" i="7"/>
  <c r="T15" i="7"/>
  <c r="T14" i="7"/>
  <c r="T13" i="7"/>
  <c r="T12" i="7"/>
  <c r="T11" i="7"/>
  <c r="T10" i="7"/>
  <c r="T9" i="7"/>
  <c r="T7" i="7"/>
  <c r="T6" i="7"/>
  <c r="T5" i="7"/>
  <c r="T4" i="7"/>
  <c r="T2" i="7"/>
  <c r="T25" i="9"/>
  <c r="T11" i="9"/>
  <c r="T5" i="9"/>
  <c r="T3" i="9"/>
  <c r="T3" i="8"/>
  <c r="T2" i="8"/>
  <c r="T4" i="8"/>
  <c r="T25" i="8"/>
  <c r="T24" i="8"/>
  <c r="T8" i="8"/>
  <c r="T48" i="8" s="1"/>
  <c r="T22" i="8"/>
  <c r="T23" i="8"/>
  <c r="T5" i="8"/>
  <c r="T6" i="8"/>
  <c r="T7" i="8"/>
  <c r="T9" i="8"/>
  <c r="T10" i="8"/>
  <c r="T11" i="8"/>
  <c r="T12" i="8"/>
  <c r="T13" i="8"/>
  <c r="T14" i="8"/>
  <c r="T15" i="8"/>
  <c r="T16" i="8"/>
  <c r="T17" i="8"/>
  <c r="T18" i="8"/>
  <c r="T19" i="8"/>
  <c r="T20" i="8"/>
  <c r="T21" i="8"/>
  <c r="T26" i="8"/>
  <c r="T27" i="8"/>
  <c r="T28" i="8"/>
  <c r="T29" i="8"/>
  <c r="T30" i="8"/>
  <c r="T31" i="8"/>
  <c r="T32" i="8"/>
  <c r="T33" i="8"/>
  <c r="T34" i="8"/>
  <c r="T35" i="8"/>
  <c r="T36" i="8"/>
  <c r="T37" i="8"/>
  <c r="T38" i="8"/>
  <c r="T39" i="8"/>
  <c r="T40" i="8"/>
  <c r="T41" i="8"/>
  <c r="T42" i="8"/>
  <c r="T43" i="8"/>
  <c r="T44" i="8"/>
  <c r="T45" i="8"/>
  <c r="T46" i="8"/>
  <c r="T47" i="8"/>
  <c r="S48" i="9"/>
  <c r="T46" i="5"/>
  <c r="T4" i="9"/>
  <c r="T6" i="9"/>
  <c r="T7" i="9"/>
  <c r="T8" i="9"/>
  <c r="T9" i="9"/>
  <c r="T10" i="9"/>
  <c r="T12" i="9"/>
  <c r="T13" i="9"/>
  <c r="T14" i="9"/>
  <c r="T15" i="9"/>
  <c r="T16" i="9"/>
  <c r="T17" i="9"/>
  <c r="T18" i="9"/>
  <c r="T19" i="9"/>
  <c r="T20" i="9"/>
  <c r="T21" i="9"/>
  <c r="T22" i="9"/>
  <c r="T23" i="9"/>
  <c r="T24" i="9"/>
  <c r="T26" i="9"/>
  <c r="T27" i="9"/>
  <c r="T28" i="9"/>
  <c r="T29" i="9"/>
  <c r="T30" i="9"/>
  <c r="T31" i="9"/>
  <c r="T32" i="9"/>
  <c r="T33" i="9"/>
  <c r="T34" i="9"/>
  <c r="T35" i="9"/>
  <c r="T36" i="9"/>
  <c r="T37" i="9"/>
  <c r="T38" i="9"/>
  <c r="T39" i="9"/>
  <c r="T40" i="9"/>
  <c r="T41" i="9"/>
  <c r="T42" i="9"/>
  <c r="T43" i="9"/>
  <c r="T44" i="9"/>
  <c r="T45" i="9"/>
  <c r="T46" i="9"/>
  <c r="T2" i="9"/>
  <c r="U42" i="6"/>
  <c r="S4" i="9"/>
  <c r="S3" i="9"/>
  <c r="T3" i="7"/>
  <c r="S2" i="7"/>
  <c r="T8" i="6"/>
  <c r="S2" i="6"/>
  <c r="S2" i="5"/>
  <c r="T10" i="5"/>
  <c r="T7" i="5"/>
  <c r="T3" i="5"/>
  <c r="S3" i="4"/>
  <c r="S2" i="4"/>
  <c r="I2" i="15"/>
  <c r="I3" i="15"/>
  <c r="I5" i="15"/>
  <c r="B5" i="15"/>
  <c r="I7" i="15"/>
  <c r="B7" i="15"/>
  <c r="I4" i="15"/>
  <c r="B4" i="15"/>
  <c r="I6" i="15"/>
  <c r="B6" i="15"/>
  <c r="I11" i="15"/>
  <c r="I10" i="15"/>
  <c r="I9" i="15"/>
  <c r="B9" i="15"/>
  <c r="B8" i="15"/>
  <c r="I21" i="15"/>
  <c r="B21" i="15"/>
  <c r="I25" i="15"/>
  <c r="I24" i="15"/>
  <c r="I16" i="15"/>
  <c r="B16" i="15"/>
  <c r="I23" i="15"/>
  <c r="B23" i="15"/>
  <c r="I22" i="15"/>
  <c r="B22" i="15"/>
  <c r="I14" i="15"/>
  <c r="B14" i="15"/>
  <c r="I20" i="15"/>
  <c r="B20" i="15"/>
  <c r="I17" i="15"/>
  <c r="B17" i="15"/>
  <c r="I19" i="15"/>
  <c r="B19" i="15"/>
  <c r="I18" i="15"/>
  <c r="B18" i="15"/>
  <c r="I15" i="15"/>
  <c r="B15" i="15"/>
  <c r="I13" i="15"/>
  <c r="B13" i="15"/>
  <c r="I12" i="15"/>
  <c r="B12" i="15"/>
  <c r="I31" i="15"/>
  <c r="B31" i="15"/>
  <c r="I37" i="15"/>
  <c r="B37" i="15"/>
  <c r="I33" i="15"/>
  <c r="B33" i="15"/>
  <c r="I34" i="15"/>
  <c r="B34" i="15"/>
  <c r="I35" i="15"/>
  <c r="B35" i="15"/>
  <c r="I32" i="15"/>
  <c r="B32" i="15"/>
  <c r="I30" i="15"/>
  <c r="B30" i="15"/>
  <c r="I27" i="15"/>
  <c r="B27" i="15"/>
  <c r="I36" i="15"/>
  <c r="B36" i="15"/>
  <c r="I28" i="15"/>
  <c r="B28" i="15"/>
  <c r="I29" i="15"/>
  <c r="B29" i="15"/>
  <c r="I26" i="15"/>
  <c r="B26" i="15"/>
  <c r="I46" i="15"/>
  <c r="B46" i="15"/>
  <c r="I40" i="15"/>
  <c r="I44" i="15"/>
  <c r="B44" i="15"/>
  <c r="I43" i="15"/>
  <c r="B43" i="15"/>
  <c r="I45" i="15"/>
  <c r="B45" i="15"/>
  <c r="I41" i="15"/>
  <c r="B41" i="15"/>
  <c r="I42" i="15"/>
  <c r="B42" i="15"/>
  <c r="I38" i="15"/>
  <c r="B38" i="15"/>
  <c r="I39" i="15"/>
  <c r="B39" i="15"/>
  <c r="I2" i="14"/>
  <c r="I4" i="14"/>
  <c r="B4" i="14"/>
  <c r="I6" i="14"/>
  <c r="B6" i="14"/>
  <c r="I3" i="14"/>
  <c r="B3" i="14"/>
  <c r="I5" i="14"/>
  <c r="B5" i="14"/>
  <c r="I9" i="14"/>
  <c r="I8" i="14"/>
  <c r="I10" i="14"/>
  <c r="B10" i="14"/>
  <c r="B7" i="14"/>
  <c r="I22" i="14"/>
  <c r="B22" i="14"/>
  <c r="I20" i="14"/>
  <c r="I24" i="14"/>
  <c r="I15" i="14"/>
  <c r="B15" i="14"/>
  <c r="I19" i="14"/>
  <c r="B19" i="14"/>
  <c r="I14" i="14"/>
  <c r="B14" i="14"/>
  <c r="I18" i="14"/>
  <c r="B18" i="14"/>
  <c r="I23" i="14"/>
  <c r="B23" i="14"/>
  <c r="I13" i="14"/>
  <c r="B13" i="14"/>
  <c r="I21" i="14"/>
  <c r="B21" i="14"/>
  <c r="I17" i="14"/>
  <c r="B17" i="14"/>
  <c r="I16" i="14"/>
  <c r="B16" i="14"/>
  <c r="I12" i="14"/>
  <c r="B12" i="14"/>
  <c r="I11" i="14"/>
  <c r="B11" i="14"/>
  <c r="I25" i="14"/>
  <c r="B25" i="14"/>
  <c r="I33" i="14"/>
  <c r="B33" i="14"/>
  <c r="I34" i="14"/>
  <c r="B34" i="14"/>
  <c r="I36" i="14"/>
  <c r="B36" i="14"/>
  <c r="I35" i="14"/>
  <c r="B35" i="14"/>
  <c r="I30" i="14"/>
  <c r="B30" i="14"/>
  <c r="I28" i="14"/>
  <c r="B28" i="14"/>
  <c r="I27" i="14"/>
  <c r="B27" i="14"/>
  <c r="I32" i="14"/>
  <c r="B32" i="14"/>
  <c r="I29" i="14"/>
  <c r="B29" i="14"/>
  <c r="I26" i="14"/>
  <c r="B26" i="14"/>
  <c r="I31" i="14"/>
  <c r="B31" i="14"/>
  <c r="I43" i="14"/>
  <c r="B43" i="14"/>
  <c r="I38" i="14"/>
  <c r="I42" i="14"/>
  <c r="B42" i="14"/>
  <c r="I41" i="14"/>
  <c r="B41" i="14"/>
  <c r="I44" i="14"/>
  <c r="B44" i="14"/>
  <c r="I40" i="14"/>
  <c r="B40" i="14"/>
  <c r="I45" i="14"/>
  <c r="B45" i="14"/>
  <c r="I37" i="14"/>
  <c r="B37" i="14"/>
  <c r="I39" i="14"/>
  <c r="B39" i="14"/>
  <c r="I8" i="13"/>
  <c r="I9" i="13"/>
  <c r="I2" i="13"/>
  <c r="I4" i="13"/>
  <c r="B4" i="13"/>
  <c r="I6" i="13"/>
  <c r="B6" i="13"/>
  <c r="I3" i="13"/>
  <c r="B3" i="13"/>
  <c r="I5" i="13"/>
  <c r="B5" i="13"/>
  <c r="I10" i="13"/>
  <c r="B10" i="13"/>
  <c r="B7" i="13"/>
  <c r="I23" i="13"/>
  <c r="B23" i="13"/>
  <c r="I20" i="13"/>
  <c r="I24" i="13"/>
  <c r="I15" i="13"/>
  <c r="B15" i="13"/>
  <c r="I19" i="13"/>
  <c r="B19" i="13"/>
  <c r="I14" i="13"/>
  <c r="B14" i="13"/>
  <c r="I17" i="13"/>
  <c r="B17" i="13"/>
  <c r="I22" i="13"/>
  <c r="B22" i="13"/>
  <c r="I13" i="13"/>
  <c r="B13" i="13"/>
  <c r="I21" i="13"/>
  <c r="B21" i="13"/>
  <c r="I18" i="13"/>
  <c r="B18" i="13"/>
  <c r="I16" i="13"/>
  <c r="B16" i="13"/>
  <c r="I12" i="13"/>
  <c r="B12" i="13"/>
  <c r="I11" i="13"/>
  <c r="B11" i="13"/>
  <c r="I25" i="13"/>
  <c r="B25" i="13"/>
  <c r="I33" i="13"/>
  <c r="B33" i="13"/>
  <c r="I34" i="13"/>
  <c r="B34" i="13"/>
  <c r="I36" i="13"/>
  <c r="B36" i="13"/>
  <c r="I35" i="13"/>
  <c r="B35" i="13"/>
  <c r="I30" i="13"/>
  <c r="B30" i="13"/>
  <c r="I28" i="13"/>
  <c r="B28" i="13"/>
  <c r="I27" i="13"/>
  <c r="B27" i="13"/>
  <c r="I32" i="13"/>
  <c r="B32" i="13"/>
  <c r="I29" i="13"/>
  <c r="B29" i="13"/>
  <c r="I26" i="13"/>
  <c r="B26" i="13"/>
  <c r="I31" i="13"/>
  <c r="B31" i="13"/>
  <c r="I43" i="13"/>
  <c r="B43" i="13"/>
  <c r="I38" i="13"/>
  <c r="I42" i="13"/>
  <c r="B42" i="13"/>
  <c r="I41" i="13"/>
  <c r="B41" i="13"/>
  <c r="I44" i="13"/>
  <c r="B44" i="13"/>
  <c r="I40" i="13"/>
  <c r="B40" i="13"/>
  <c r="I45" i="13"/>
  <c r="B45" i="13"/>
  <c r="I37" i="13"/>
  <c r="B37" i="13"/>
  <c r="I39" i="13"/>
  <c r="B39" i="13"/>
  <c r="T3" i="6"/>
  <c r="T18" i="6"/>
  <c r="S6" i="9"/>
  <c r="S7" i="9"/>
  <c r="S5" i="9"/>
  <c r="S8" i="9"/>
  <c r="S9" i="9"/>
  <c r="S12" i="9"/>
  <c r="S10" i="9"/>
  <c r="S11" i="9"/>
  <c r="S14" i="9"/>
  <c r="S19" i="9"/>
  <c r="S17" i="9"/>
  <c r="S13" i="9"/>
  <c r="S15" i="9"/>
  <c r="S16" i="9"/>
  <c r="S18" i="9"/>
  <c r="S21" i="9"/>
  <c r="S22" i="9"/>
  <c r="S20" i="9"/>
  <c r="S23" i="9"/>
  <c r="S25" i="9"/>
  <c r="S24" i="9"/>
  <c r="S26" i="9"/>
  <c r="S27" i="9"/>
  <c r="S29" i="9"/>
  <c r="S30" i="9"/>
  <c r="S31" i="9"/>
  <c r="S28" i="9"/>
  <c r="S32" i="9"/>
  <c r="S33" i="9"/>
  <c r="S35" i="9"/>
  <c r="S39" i="9"/>
  <c r="S38" i="9"/>
  <c r="S34" i="9"/>
  <c r="S40" i="9"/>
  <c r="S43" i="9"/>
  <c r="S42" i="9"/>
  <c r="S41" i="9"/>
  <c r="S44" i="9"/>
  <c r="S46" i="9"/>
  <c r="S37" i="9"/>
  <c r="S36" i="9"/>
  <c r="S45" i="9"/>
  <c r="S2" i="9"/>
  <c r="T2" i="5"/>
  <c r="T13" i="4"/>
  <c r="S3" i="8"/>
  <c r="S4" i="8"/>
  <c r="S6" i="8"/>
  <c r="S7" i="8"/>
  <c r="S8" i="8"/>
  <c r="S9" i="8"/>
  <c r="S10" i="8"/>
  <c r="S11" i="8"/>
  <c r="S16" i="8"/>
  <c r="S12" i="8"/>
  <c r="S13" i="8"/>
  <c r="S21" i="8"/>
  <c r="S14" i="8"/>
  <c r="S15" i="8"/>
  <c r="S18" i="8"/>
  <c r="S17" i="8"/>
  <c r="S23" i="8"/>
  <c r="S20" i="8"/>
  <c r="S19" i="8"/>
  <c r="S22" i="8"/>
  <c r="S24" i="8"/>
  <c r="S25" i="8"/>
  <c r="S26" i="8"/>
  <c r="S28" i="8"/>
  <c r="S31" i="8"/>
  <c r="S29" i="8"/>
  <c r="S33" i="8"/>
  <c r="S32" i="8"/>
  <c r="S36" i="8"/>
  <c r="S35" i="8"/>
  <c r="S38" i="8"/>
  <c r="S34" i="8"/>
  <c r="S37" i="8"/>
  <c r="S39" i="8"/>
  <c r="S40" i="8"/>
  <c r="S42" i="8"/>
  <c r="S41" i="8"/>
  <c r="S43" i="8"/>
  <c r="S44" i="8"/>
  <c r="S45" i="8"/>
  <c r="S30" i="8"/>
  <c r="S27" i="8"/>
  <c r="S46" i="8"/>
  <c r="S5" i="8"/>
  <c r="S2" i="8"/>
  <c r="S48" i="8" s="1"/>
  <c r="S5" i="7"/>
  <c r="S46" i="7"/>
  <c r="S24" i="7"/>
  <c r="S30" i="7"/>
  <c r="S45" i="7"/>
  <c r="S44" i="7"/>
  <c r="S43" i="7"/>
  <c r="S42" i="7"/>
  <c r="S41" i="7"/>
  <c r="S40" i="7"/>
  <c r="S36" i="7"/>
  <c r="S38" i="7"/>
  <c r="S37" i="7"/>
  <c r="S39" i="7"/>
  <c r="S34" i="7"/>
  <c r="S35" i="7"/>
  <c r="S32" i="7"/>
  <c r="S31" i="7"/>
  <c r="S28" i="7"/>
  <c r="S33" i="7"/>
  <c r="S29" i="7"/>
  <c r="S22" i="7"/>
  <c r="S26" i="7"/>
  <c r="S23" i="7"/>
  <c r="S20" i="7"/>
  <c r="S27" i="7"/>
  <c r="S19" i="7"/>
  <c r="S16" i="7"/>
  <c r="S21" i="7"/>
  <c r="S18" i="7"/>
  <c r="S13" i="7"/>
  <c r="S15" i="7"/>
  <c r="S14" i="7"/>
  <c r="S17" i="7"/>
  <c r="S12" i="7"/>
  <c r="S11" i="7"/>
  <c r="S9" i="7"/>
  <c r="S10" i="7"/>
  <c r="S8" i="7"/>
  <c r="S7" i="7"/>
  <c r="S6" i="7"/>
  <c r="S4" i="7"/>
  <c r="S3" i="7"/>
  <c r="S3" i="6"/>
  <c r="S18" i="6"/>
  <c r="S40" i="6"/>
  <c r="S39" i="6"/>
  <c r="S38" i="6"/>
  <c r="S35" i="6"/>
  <c r="S36" i="6"/>
  <c r="S37" i="6"/>
  <c r="S34" i="6"/>
  <c r="S32" i="6"/>
  <c r="S33" i="6"/>
  <c r="S31" i="6"/>
  <c r="S29" i="6"/>
  <c r="S30" i="6"/>
  <c r="S27" i="6"/>
  <c r="S25" i="6"/>
  <c r="S28" i="6"/>
  <c r="S23" i="6"/>
  <c r="S26" i="6"/>
  <c r="S24" i="6"/>
  <c r="S22" i="6"/>
  <c r="S19" i="6"/>
  <c r="S20" i="6"/>
  <c r="S14" i="6"/>
  <c r="S16" i="6"/>
  <c r="S13" i="6"/>
  <c r="S15" i="6"/>
  <c r="S12" i="6"/>
  <c r="S21" i="6"/>
  <c r="S11" i="6"/>
  <c r="S8" i="6"/>
  <c r="S9" i="6"/>
  <c r="S10" i="6"/>
  <c r="S7" i="6"/>
  <c r="S17" i="6"/>
  <c r="S6" i="6"/>
  <c r="S5" i="6"/>
  <c r="S4" i="6"/>
  <c r="S10" i="5"/>
  <c r="T42" i="5"/>
  <c r="T11" i="5"/>
  <c r="T22" i="5"/>
  <c r="T44" i="5"/>
  <c r="T43" i="5"/>
  <c r="T37" i="5"/>
  <c r="T38" i="5"/>
  <c r="T39" i="5"/>
  <c r="T36" i="5"/>
  <c r="T35" i="5"/>
  <c r="T34" i="5"/>
  <c r="T33" i="5"/>
  <c r="T32" i="5"/>
  <c r="T29" i="5"/>
  <c r="T31" i="5"/>
  <c r="T30" i="5"/>
  <c r="T27" i="5"/>
  <c r="T25" i="5"/>
  <c r="T28" i="5"/>
  <c r="T24" i="5"/>
  <c r="T23" i="5"/>
  <c r="T17" i="5"/>
  <c r="T26" i="5"/>
  <c r="T13" i="5"/>
  <c r="T21" i="5"/>
  <c r="T19" i="5"/>
  <c r="T20" i="5"/>
  <c r="T16" i="5"/>
  <c r="T18" i="5"/>
  <c r="T14" i="5"/>
  <c r="T12" i="5"/>
  <c r="T15" i="5"/>
  <c r="T8" i="5"/>
  <c r="T6" i="5"/>
  <c r="T5" i="5"/>
  <c r="T9" i="5"/>
  <c r="T4" i="5"/>
  <c r="S42" i="5"/>
  <c r="S11" i="5"/>
  <c r="S22" i="5"/>
  <c r="S44" i="5"/>
  <c r="S43" i="5"/>
  <c r="S37" i="5"/>
  <c r="S38" i="5"/>
  <c r="S39" i="5"/>
  <c r="S36" i="5"/>
  <c r="S35" i="5"/>
  <c r="S34" i="5"/>
  <c r="S33" i="5"/>
  <c r="S32" i="5"/>
  <c r="S29" i="5"/>
  <c r="S31" i="5"/>
  <c r="S30" i="5"/>
  <c r="S27" i="5"/>
  <c r="S25" i="5"/>
  <c r="S28" i="5"/>
  <c r="S24" i="5"/>
  <c r="S23" i="5"/>
  <c r="S17" i="5"/>
  <c r="S26" i="5"/>
  <c r="S13" i="5"/>
  <c r="S21" i="5"/>
  <c r="S19" i="5"/>
  <c r="S20" i="5"/>
  <c r="S16" i="5"/>
  <c r="S18" i="5"/>
  <c r="S14" i="5"/>
  <c r="S12" i="5"/>
  <c r="S15" i="5"/>
  <c r="S7" i="5"/>
  <c r="S8" i="5"/>
  <c r="S6" i="5"/>
  <c r="S5" i="5"/>
  <c r="S9" i="5"/>
  <c r="S4" i="5"/>
  <c r="S3" i="5"/>
  <c r="U42" i="5" s="1"/>
  <c r="T10" i="4"/>
  <c r="T3" i="4"/>
  <c r="T40" i="4"/>
  <c r="T15" i="4"/>
  <c r="T14" i="4"/>
  <c r="T42" i="4"/>
  <c r="T41" i="4"/>
  <c r="T39" i="4"/>
  <c r="T36" i="4"/>
  <c r="T37" i="4"/>
  <c r="T38" i="4"/>
  <c r="T33" i="4"/>
  <c r="T34" i="4"/>
  <c r="T35" i="4"/>
  <c r="T31" i="4"/>
  <c r="T32" i="4"/>
  <c r="T30" i="4"/>
  <c r="T29" i="4"/>
  <c r="T22" i="4"/>
  <c r="T27" i="4"/>
  <c r="T28" i="4"/>
  <c r="T25" i="4"/>
  <c r="T24" i="4"/>
  <c r="T23" i="4"/>
  <c r="T19" i="4"/>
  <c r="T26" i="4"/>
  <c r="T16" i="4"/>
  <c r="T21" i="4"/>
  <c r="T18" i="4"/>
  <c r="T20" i="4"/>
  <c r="T17" i="4"/>
  <c r="T11" i="4"/>
  <c r="T12" i="4"/>
  <c r="T8" i="4"/>
  <c r="T7" i="4"/>
  <c r="T5" i="4"/>
  <c r="T9" i="4"/>
  <c r="T4" i="4"/>
  <c r="T2" i="4"/>
  <c r="S40" i="4"/>
  <c r="S15" i="4"/>
  <c r="S14" i="4"/>
  <c r="S42" i="4"/>
  <c r="S41" i="4"/>
  <c r="S39" i="4"/>
  <c r="S36" i="4"/>
  <c r="S37" i="4"/>
  <c r="S38" i="4"/>
  <c r="S33" i="4"/>
  <c r="S34" i="4"/>
  <c r="S35" i="4"/>
  <c r="S31" i="4"/>
  <c r="S32" i="4"/>
  <c r="S30" i="4"/>
  <c r="S29" i="4"/>
  <c r="S22" i="4"/>
  <c r="S27" i="4"/>
  <c r="S28" i="4"/>
  <c r="S25" i="4"/>
  <c r="S24" i="4"/>
  <c r="S23" i="4"/>
  <c r="S19" i="4"/>
  <c r="S26" i="4"/>
  <c r="S16" i="4"/>
  <c r="S21" i="4"/>
  <c r="S18" i="4"/>
  <c r="S20" i="4"/>
  <c r="S17" i="4"/>
  <c r="S11" i="4"/>
  <c r="S13" i="4"/>
  <c r="S10" i="4"/>
  <c r="S12" i="4"/>
  <c r="S8" i="4"/>
  <c r="S7" i="4"/>
  <c r="S5" i="4"/>
  <c r="S9" i="4"/>
  <c r="S4" i="4"/>
  <c r="S42" i="6" l="1"/>
  <c r="T48" i="9"/>
  <c r="S48" i="7"/>
  <c r="U22" i="5"/>
  <c r="U11" i="5"/>
  <c r="E2347" i="3"/>
  <c r="B2347" i="3"/>
  <c r="E2346" i="3"/>
  <c r="B2346" i="3"/>
  <c r="E2345" i="3"/>
  <c r="B2345" i="3"/>
  <c r="E2344" i="3"/>
  <c r="B2344" i="3"/>
  <c r="E2343" i="3"/>
  <c r="B2343" i="3"/>
  <c r="E2342" i="3"/>
  <c r="B2342" i="3"/>
  <c r="E2341" i="3"/>
  <c r="B2341" i="3"/>
  <c r="E2340" i="3"/>
  <c r="B2340" i="3"/>
  <c r="E2339" i="3"/>
  <c r="B2339" i="3"/>
  <c r="E2338" i="3"/>
  <c r="B2338" i="3"/>
  <c r="E2337" i="3"/>
  <c r="B2337" i="3"/>
  <c r="E2336" i="3"/>
  <c r="B2336" i="3"/>
  <c r="I4" i="12"/>
  <c r="B4" i="12"/>
  <c r="I3" i="12"/>
  <c r="B3" i="12"/>
  <c r="I5" i="12"/>
  <c r="B5" i="12"/>
  <c r="I2" i="12"/>
  <c r="B2" i="12"/>
  <c r="I6" i="12"/>
  <c r="B6" i="12"/>
  <c r="B7" i="12"/>
  <c r="I13" i="12"/>
  <c r="B13" i="12"/>
  <c r="I15" i="12"/>
  <c r="B15" i="12"/>
  <c r="I18" i="12"/>
  <c r="B18" i="12"/>
  <c r="I17" i="12"/>
  <c r="B17" i="12"/>
  <c r="I9" i="12"/>
  <c r="B9" i="12"/>
  <c r="I10" i="12"/>
  <c r="B10" i="12"/>
  <c r="I14" i="12"/>
  <c r="B14" i="12"/>
  <c r="I16" i="12"/>
  <c r="B16" i="12"/>
  <c r="I12" i="12"/>
  <c r="B12" i="12"/>
  <c r="I11" i="12"/>
  <c r="B11" i="12"/>
  <c r="I8" i="12"/>
  <c r="B8" i="12"/>
  <c r="I28" i="12"/>
  <c r="B28" i="12"/>
  <c r="I30" i="12"/>
  <c r="B30" i="12"/>
  <c r="I29" i="12"/>
  <c r="B29" i="12"/>
  <c r="I25" i="12"/>
  <c r="B25" i="12"/>
  <c r="I27" i="12"/>
  <c r="B27" i="12"/>
  <c r="I24" i="12"/>
  <c r="B24" i="12"/>
  <c r="I20" i="12"/>
  <c r="B20" i="12"/>
  <c r="I26" i="12"/>
  <c r="B26" i="12"/>
  <c r="I23" i="12"/>
  <c r="B23" i="12"/>
  <c r="I22" i="12"/>
  <c r="B22" i="12"/>
  <c r="I21" i="12"/>
  <c r="B21" i="12"/>
  <c r="I19" i="12"/>
  <c r="B19" i="12"/>
  <c r="I39" i="12"/>
  <c r="B39" i="12"/>
  <c r="I32" i="12"/>
  <c r="I37" i="12"/>
  <c r="B37" i="12"/>
  <c r="I36" i="12"/>
  <c r="B36" i="12"/>
  <c r="I38" i="12"/>
  <c r="B38" i="12"/>
  <c r="I35" i="12"/>
  <c r="B35" i="12"/>
  <c r="I34" i="12"/>
  <c r="B34" i="12"/>
  <c r="I33" i="12"/>
  <c r="B33" i="12"/>
  <c r="I31" i="12"/>
  <c r="B31" i="12"/>
  <c r="I4" i="11"/>
  <c r="B4" i="11"/>
  <c r="I3" i="11"/>
  <c r="B3" i="11"/>
  <c r="I5" i="11"/>
  <c r="B5" i="11"/>
  <c r="I2" i="11"/>
  <c r="B2" i="11"/>
  <c r="I7" i="11"/>
  <c r="B7" i="11"/>
  <c r="B6" i="11"/>
  <c r="I21" i="11"/>
  <c r="B21" i="11"/>
  <c r="I10" i="11"/>
  <c r="I17" i="11"/>
  <c r="I19" i="11"/>
  <c r="B19" i="11"/>
  <c r="I18" i="11"/>
  <c r="B18" i="11"/>
  <c r="I20" i="11"/>
  <c r="B20" i="11"/>
  <c r="I13" i="11"/>
  <c r="B13" i="11"/>
  <c r="I16" i="11"/>
  <c r="B16" i="11"/>
  <c r="I14" i="11"/>
  <c r="B14" i="11"/>
  <c r="I12" i="11"/>
  <c r="B12" i="11"/>
  <c r="I11" i="11"/>
  <c r="B11" i="11"/>
  <c r="I15" i="11"/>
  <c r="B15" i="11"/>
  <c r="I9" i="11"/>
  <c r="B9" i="11"/>
  <c r="I8" i="11"/>
  <c r="B8" i="11"/>
  <c r="I33" i="11"/>
  <c r="B33" i="11"/>
  <c r="I32" i="11"/>
  <c r="B32" i="11"/>
  <c r="I31" i="11"/>
  <c r="B31" i="11"/>
  <c r="I30" i="11"/>
  <c r="B30" i="11"/>
  <c r="I27" i="11"/>
  <c r="B27" i="11"/>
  <c r="I29" i="11"/>
  <c r="B29" i="11"/>
  <c r="I25" i="11"/>
  <c r="B25" i="11"/>
  <c r="I26" i="11"/>
  <c r="B26" i="11"/>
  <c r="I28" i="11"/>
  <c r="B28" i="11"/>
  <c r="I24" i="11"/>
  <c r="B24" i="11"/>
  <c r="I23" i="11"/>
  <c r="B23" i="11"/>
  <c r="I22" i="11"/>
  <c r="B22" i="11"/>
  <c r="I40" i="11"/>
  <c r="B40" i="11"/>
  <c r="I34" i="11"/>
  <c r="I42" i="11"/>
  <c r="B42" i="11"/>
  <c r="I41" i="11"/>
  <c r="B41" i="11"/>
  <c r="I39" i="11"/>
  <c r="B39" i="11"/>
  <c r="I38" i="11"/>
  <c r="B38" i="11"/>
  <c r="I37" i="11"/>
  <c r="B37" i="11"/>
  <c r="I36" i="11"/>
  <c r="B36" i="11"/>
  <c r="I35" i="11"/>
  <c r="B35" i="11"/>
  <c r="I17" i="10"/>
  <c r="I10" i="10"/>
  <c r="I34" i="10"/>
  <c r="I4" i="10"/>
  <c r="B4" i="10"/>
  <c r="I3" i="10"/>
  <c r="B3" i="10"/>
  <c r="I5" i="10"/>
  <c r="B5" i="10"/>
  <c r="I2" i="10"/>
  <c r="B2" i="10"/>
  <c r="I7" i="10"/>
  <c r="B7" i="10"/>
  <c r="B6" i="10"/>
  <c r="I21" i="10"/>
  <c r="B21" i="10"/>
  <c r="I19" i="10"/>
  <c r="B19" i="10"/>
  <c r="I18" i="10"/>
  <c r="B18" i="10"/>
  <c r="I20" i="10"/>
  <c r="B20" i="10"/>
  <c r="I13" i="10"/>
  <c r="B13" i="10"/>
  <c r="I16" i="10"/>
  <c r="B16" i="10"/>
  <c r="I15" i="10"/>
  <c r="B15" i="10"/>
  <c r="I11" i="10"/>
  <c r="B11" i="10"/>
  <c r="I12" i="10"/>
  <c r="B12" i="10"/>
  <c r="I14" i="10"/>
  <c r="B14" i="10"/>
  <c r="I9" i="10"/>
  <c r="B9" i="10"/>
  <c r="I8" i="10"/>
  <c r="B8" i="10"/>
  <c r="I33" i="10"/>
  <c r="B33" i="10"/>
  <c r="I32" i="10"/>
  <c r="B32" i="10"/>
  <c r="I31" i="10"/>
  <c r="B31" i="10"/>
  <c r="I30" i="10"/>
  <c r="B30" i="10"/>
  <c r="I27" i="10"/>
  <c r="B27" i="10"/>
  <c r="I29" i="10"/>
  <c r="B29" i="10"/>
  <c r="I25" i="10"/>
  <c r="B25" i="10"/>
  <c r="I26" i="10"/>
  <c r="B26" i="10"/>
  <c r="I28" i="10"/>
  <c r="B28" i="10"/>
  <c r="I24" i="10"/>
  <c r="B24" i="10"/>
  <c r="I23" i="10"/>
  <c r="B23" i="10"/>
  <c r="I22" i="10"/>
  <c r="B22" i="10"/>
  <c r="I40" i="10"/>
  <c r="B40" i="10"/>
  <c r="I42" i="10"/>
  <c r="B42" i="10"/>
  <c r="I41" i="10"/>
  <c r="B41" i="10"/>
  <c r="I39" i="10"/>
  <c r="B39" i="10"/>
  <c r="I38" i="10"/>
  <c r="B38" i="10"/>
  <c r="I37" i="10"/>
  <c r="B37" i="10"/>
  <c r="I36" i="10"/>
  <c r="B36" i="10"/>
  <c r="I35" i="10"/>
  <c r="B35" i="10"/>
  <c r="T25" i="7"/>
  <c r="S25" i="7"/>
  <c r="T40" i="6"/>
  <c r="T39" i="6"/>
  <c r="T38" i="6"/>
  <c r="T35" i="6"/>
  <c r="T36" i="6"/>
  <c r="T37" i="6"/>
  <c r="T34" i="6"/>
  <c r="T32" i="6"/>
  <c r="T33" i="6"/>
  <c r="T31" i="6"/>
  <c r="T29" i="6"/>
  <c r="T30" i="6"/>
  <c r="T27" i="6"/>
  <c r="T25" i="6"/>
  <c r="T28" i="6"/>
  <c r="T23" i="6"/>
  <c r="T26" i="6"/>
  <c r="T24" i="6"/>
  <c r="T22" i="6"/>
  <c r="T19" i="6"/>
  <c r="T20" i="6"/>
  <c r="T14" i="6"/>
  <c r="T16" i="6"/>
  <c r="T13" i="6"/>
  <c r="T15" i="6"/>
  <c r="T12" i="6"/>
  <c r="T21" i="6"/>
  <c r="T11" i="6"/>
  <c r="T9" i="6"/>
  <c r="T10" i="6"/>
  <c r="T7" i="6"/>
  <c r="T17" i="6"/>
  <c r="T6" i="6"/>
  <c r="T5" i="6"/>
  <c r="T4" i="6"/>
  <c r="T2" i="6"/>
  <c r="T44" i="4"/>
  <c r="S44" i="4"/>
  <c r="E2335" i="3"/>
  <c r="B2335" i="3"/>
  <c r="E2334" i="3"/>
  <c r="B2334" i="3"/>
  <c r="E2333" i="3"/>
  <c r="B2333" i="3"/>
  <c r="E2332" i="3"/>
  <c r="B2332" i="3"/>
  <c r="E2331" i="3"/>
  <c r="B2331" i="3"/>
  <c r="E2330" i="3"/>
  <c r="B2330" i="3"/>
  <c r="E2328" i="3"/>
  <c r="E2327" i="3"/>
  <c r="E2326" i="3"/>
  <c r="E2325" i="3"/>
  <c r="E2324" i="3"/>
  <c r="E2323" i="3"/>
  <c r="E2322" i="3"/>
  <c r="B2322" i="3"/>
  <c r="E2321" i="3"/>
  <c r="B2321" i="3"/>
  <c r="E2320" i="3"/>
  <c r="B2320" i="3"/>
  <c r="E2319" i="3"/>
  <c r="B2319" i="3"/>
  <c r="E2318" i="3"/>
  <c r="B2318" i="3"/>
  <c r="E2317" i="3"/>
  <c r="B2317" i="3"/>
  <c r="E2316" i="3"/>
  <c r="E2315" i="3"/>
  <c r="E2314" i="3"/>
  <c r="E2313" i="3"/>
  <c r="E2312" i="3"/>
  <c r="E2311" i="3"/>
  <c r="E2310" i="3"/>
  <c r="E2309" i="3"/>
  <c r="E2308" i="3"/>
  <c r="E2307" i="3"/>
  <c r="E2306" i="3"/>
  <c r="E2305" i="3"/>
  <c r="E2304" i="3"/>
  <c r="B2304" i="3"/>
  <c r="E2303" i="3"/>
  <c r="B2303" i="3"/>
  <c r="E2302" i="3"/>
  <c r="B2302" i="3"/>
  <c r="E2301" i="3"/>
  <c r="B2301" i="3"/>
  <c r="E2300" i="3"/>
  <c r="B2300" i="3"/>
  <c r="E2299" i="3"/>
  <c r="B2299" i="3"/>
  <c r="E2298" i="3"/>
  <c r="B2298" i="3"/>
  <c r="E2297" i="3"/>
  <c r="B2297" i="3"/>
  <c r="E2296" i="3"/>
  <c r="B2296" i="3"/>
  <c r="E2295" i="3"/>
  <c r="B2295" i="3"/>
  <c r="E2294" i="3"/>
  <c r="B2294" i="3"/>
  <c r="E2293" i="3"/>
  <c r="B2293" i="3"/>
  <c r="E2292" i="3"/>
  <c r="B2292" i="3"/>
  <c r="E2291" i="3"/>
  <c r="B2291" i="3"/>
  <c r="E2290" i="3"/>
  <c r="B2290" i="3"/>
  <c r="E2289" i="3"/>
  <c r="B2289" i="3"/>
  <c r="E2288" i="3"/>
  <c r="B2288" i="3"/>
  <c r="E2287" i="3"/>
  <c r="B2287" i="3"/>
  <c r="E2286" i="3"/>
  <c r="B2286" i="3"/>
  <c r="E2285" i="3"/>
  <c r="B2285" i="3"/>
  <c r="E2284" i="3"/>
  <c r="B2284" i="3"/>
  <c r="E2283" i="3"/>
  <c r="B2283" i="3"/>
  <c r="E2282" i="3"/>
  <c r="B2282" i="3"/>
  <c r="E2281" i="3"/>
  <c r="B2281" i="3"/>
  <c r="E2280" i="3"/>
  <c r="B2280" i="3"/>
  <c r="E2279" i="3"/>
  <c r="B2279" i="3"/>
  <c r="E2278" i="3"/>
  <c r="B2278" i="3"/>
  <c r="E2277" i="3"/>
  <c r="B2277" i="3"/>
  <c r="E2276" i="3"/>
  <c r="B2276" i="3"/>
  <c r="E2275" i="3"/>
  <c r="B2275" i="3"/>
  <c r="E2274" i="3"/>
  <c r="B2274" i="3"/>
  <c r="E2273" i="3"/>
  <c r="B2273" i="3"/>
  <c r="E2272" i="3"/>
  <c r="B2272" i="3"/>
  <c r="E2271" i="3"/>
  <c r="B2271" i="3"/>
  <c r="E2270" i="3"/>
  <c r="B2270" i="3"/>
  <c r="E2269" i="3"/>
  <c r="B2269" i="3"/>
  <c r="E2268" i="3"/>
  <c r="B2268" i="3"/>
  <c r="E2267" i="3"/>
  <c r="B2267" i="3"/>
  <c r="E2266" i="3"/>
  <c r="B2266" i="3"/>
  <c r="E2265" i="3"/>
  <c r="B2265" i="3"/>
  <c r="E2264" i="3"/>
  <c r="B2264" i="3"/>
  <c r="E2263" i="3"/>
  <c r="B2263" i="3"/>
  <c r="E2262" i="3"/>
  <c r="B2262" i="3"/>
  <c r="E2261" i="3"/>
  <c r="B2261" i="3"/>
  <c r="E2260" i="3"/>
  <c r="B2260" i="3"/>
  <c r="E2259" i="3"/>
  <c r="B2259" i="3"/>
  <c r="E2258" i="3"/>
  <c r="B2258" i="3"/>
  <c r="E2257" i="3"/>
  <c r="B2257" i="3"/>
  <c r="E2256" i="3"/>
  <c r="B2256" i="3"/>
  <c r="E2255" i="3"/>
  <c r="B2255" i="3"/>
  <c r="E2254" i="3"/>
  <c r="B2254" i="3"/>
  <c r="E2253" i="3"/>
  <c r="B2253" i="3"/>
  <c r="E2252" i="3"/>
  <c r="B2252" i="3"/>
  <c r="E2251" i="3"/>
  <c r="B2251" i="3"/>
  <c r="E2250" i="3"/>
  <c r="B2250" i="3"/>
  <c r="E2249" i="3"/>
  <c r="B2249" i="3"/>
  <c r="E2248" i="3"/>
  <c r="B2248" i="3"/>
  <c r="E2247" i="3"/>
  <c r="B2247" i="3"/>
  <c r="E2246" i="3"/>
  <c r="B2246" i="3"/>
  <c r="E2245" i="3"/>
  <c r="B2245" i="3"/>
  <c r="E2244" i="3"/>
  <c r="B2244" i="3"/>
  <c r="E2243" i="3"/>
  <c r="B2243" i="3"/>
  <c r="E2242" i="3"/>
  <c r="B2242" i="3"/>
  <c r="E2241" i="3"/>
  <c r="B2241" i="3"/>
  <c r="E2240" i="3"/>
  <c r="B2240" i="3"/>
  <c r="E2239" i="3"/>
  <c r="B2239" i="3"/>
  <c r="E2238" i="3"/>
  <c r="B2238" i="3"/>
  <c r="E2237" i="3"/>
  <c r="B2237" i="3"/>
  <c r="E2236" i="3"/>
  <c r="B2236" i="3"/>
  <c r="E2235" i="3"/>
  <c r="B2235" i="3"/>
  <c r="E2234" i="3"/>
  <c r="B2234" i="3"/>
  <c r="E2233" i="3"/>
  <c r="B2233" i="3"/>
  <c r="E2232" i="3"/>
  <c r="B2232" i="3"/>
  <c r="E2231" i="3"/>
  <c r="B2231" i="3"/>
  <c r="E2230" i="3"/>
  <c r="B2230" i="3"/>
  <c r="E2229" i="3"/>
  <c r="B2229" i="3"/>
  <c r="E2228" i="3"/>
  <c r="B2228" i="3"/>
  <c r="E2227" i="3"/>
  <c r="B2227" i="3"/>
  <c r="E2226" i="3"/>
  <c r="B2226" i="3"/>
  <c r="E2225" i="3"/>
  <c r="B2225" i="3"/>
  <c r="E2224" i="3"/>
  <c r="B2224" i="3"/>
  <c r="E2223" i="3"/>
  <c r="B2223" i="3"/>
  <c r="E2222" i="3"/>
  <c r="B2222" i="3"/>
  <c r="E2221" i="3"/>
  <c r="B2221" i="3"/>
  <c r="E2220" i="3"/>
  <c r="B2220" i="3"/>
  <c r="E2219" i="3"/>
  <c r="B2219" i="3"/>
  <c r="E2218" i="3"/>
  <c r="B2218" i="3"/>
  <c r="E2217" i="3"/>
  <c r="B2217" i="3"/>
  <c r="E2216" i="3"/>
  <c r="B2216" i="3"/>
  <c r="E2215" i="3"/>
  <c r="B2215" i="3"/>
  <c r="E2214" i="3"/>
  <c r="B2214" i="3"/>
  <c r="E2213" i="3"/>
  <c r="B2213" i="3"/>
  <c r="E2212" i="3"/>
  <c r="B2212" i="3"/>
  <c r="E2211" i="3"/>
  <c r="B2211" i="3"/>
  <c r="E2210" i="3"/>
  <c r="B2210" i="3"/>
  <c r="E2209" i="3"/>
  <c r="B2209" i="3"/>
  <c r="E2208" i="3"/>
  <c r="B2208" i="3"/>
  <c r="E2207" i="3"/>
  <c r="B2207" i="3"/>
  <c r="E2206" i="3"/>
  <c r="B2206" i="3"/>
  <c r="E2205" i="3"/>
  <c r="B2205" i="3"/>
  <c r="E2204" i="3"/>
  <c r="B2204" i="3"/>
  <c r="E2203" i="3"/>
  <c r="B2203" i="3"/>
  <c r="E2202" i="3"/>
  <c r="B2202" i="3"/>
  <c r="E2201" i="3"/>
  <c r="B2201" i="3"/>
  <c r="E2200" i="3"/>
  <c r="B2200" i="3"/>
  <c r="E2199" i="3"/>
  <c r="B2199" i="3"/>
  <c r="E2198" i="3"/>
  <c r="B2198" i="3"/>
  <c r="E2197" i="3"/>
  <c r="B2197" i="3"/>
  <c r="E2196" i="3"/>
  <c r="B2196" i="3"/>
  <c r="E2195" i="3"/>
  <c r="B2195" i="3"/>
  <c r="E2194" i="3"/>
  <c r="B2194" i="3"/>
  <c r="E2193" i="3"/>
  <c r="B2193" i="3"/>
  <c r="E2192" i="3"/>
  <c r="B2192" i="3"/>
  <c r="E2191" i="3"/>
  <c r="B2191" i="3"/>
  <c r="E2190" i="3"/>
  <c r="B2190" i="3"/>
  <c r="E2189" i="3"/>
  <c r="B2189" i="3"/>
  <c r="E2188" i="3"/>
  <c r="B2188" i="3"/>
  <c r="E2187" i="3"/>
  <c r="B2187" i="3"/>
  <c r="E2186" i="3"/>
  <c r="B2186" i="3"/>
  <c r="E2185" i="3"/>
  <c r="B2185" i="3"/>
  <c r="E2184" i="3"/>
  <c r="B2184" i="3"/>
  <c r="E2183" i="3"/>
  <c r="B2183" i="3"/>
  <c r="E2182" i="3"/>
  <c r="B2182" i="3"/>
  <c r="E2181" i="3"/>
  <c r="B2181" i="3"/>
  <c r="E2180" i="3"/>
  <c r="B2180" i="3"/>
  <c r="E2179" i="3"/>
  <c r="B2179" i="3"/>
  <c r="E2178" i="3"/>
  <c r="B2178" i="3"/>
  <c r="E2177" i="3"/>
  <c r="B2177" i="3"/>
  <c r="E2176" i="3"/>
  <c r="B2176" i="3"/>
  <c r="E2175" i="3"/>
  <c r="B2175" i="3"/>
  <c r="E2174" i="3"/>
  <c r="B2174" i="3"/>
  <c r="E2173" i="3"/>
  <c r="B2173" i="3"/>
  <c r="E2172" i="3"/>
  <c r="B2172" i="3"/>
  <c r="E2171" i="3"/>
  <c r="B2171" i="3"/>
  <c r="E2170" i="3"/>
  <c r="B2170" i="3"/>
  <c r="E2169" i="3"/>
  <c r="B2169" i="3"/>
  <c r="E2168" i="3"/>
  <c r="B2168" i="3"/>
  <c r="E2167" i="3"/>
  <c r="B2167" i="3"/>
  <c r="E2166" i="3"/>
  <c r="B2166" i="3"/>
  <c r="E2165" i="3"/>
  <c r="B2165" i="3"/>
  <c r="E2164" i="3"/>
  <c r="B2164" i="3"/>
  <c r="E2163" i="3"/>
  <c r="B2163" i="3"/>
  <c r="E2162" i="3"/>
  <c r="B2162" i="3"/>
  <c r="E2161" i="3"/>
  <c r="B2161" i="3"/>
  <c r="E2160" i="3"/>
  <c r="B2160" i="3"/>
  <c r="E2159" i="3"/>
  <c r="B2159" i="3"/>
  <c r="E2158" i="3"/>
  <c r="B2158" i="3"/>
  <c r="E2157" i="3"/>
  <c r="B2157" i="3"/>
  <c r="E2156" i="3"/>
  <c r="B2156" i="3"/>
  <c r="E2155" i="3"/>
  <c r="B2155" i="3"/>
  <c r="E2154" i="3"/>
  <c r="B2154" i="3"/>
  <c r="E2153" i="3"/>
  <c r="B2153" i="3"/>
  <c r="E2152" i="3"/>
  <c r="B2152" i="3"/>
  <c r="E2151" i="3"/>
  <c r="B2151" i="3"/>
  <c r="E2150" i="3"/>
  <c r="B2150" i="3"/>
  <c r="E2149" i="3"/>
  <c r="B2149" i="3"/>
  <c r="E2148" i="3"/>
  <c r="B2148" i="3"/>
  <c r="E2147" i="3"/>
  <c r="B2147" i="3"/>
  <c r="E2146" i="3"/>
  <c r="B2146" i="3"/>
  <c r="E2145" i="3"/>
  <c r="B2145" i="3"/>
  <c r="E2144" i="3"/>
  <c r="B2144" i="3"/>
  <c r="E2143" i="3"/>
  <c r="B2143" i="3"/>
  <c r="E2142" i="3"/>
  <c r="B2142" i="3"/>
  <c r="E2141" i="3"/>
  <c r="B2141" i="3"/>
  <c r="E2140" i="3"/>
  <c r="B2140" i="3"/>
  <c r="E2139" i="3"/>
  <c r="B2139" i="3"/>
  <c r="E2138" i="3"/>
  <c r="B2138" i="3"/>
  <c r="E2137" i="3"/>
  <c r="B2137" i="3"/>
  <c r="E2136" i="3"/>
  <c r="B2136" i="3"/>
  <c r="E2135" i="3"/>
  <c r="B2135" i="3"/>
  <c r="E2134" i="3"/>
  <c r="B2134" i="3"/>
  <c r="E2133" i="3"/>
  <c r="B2133" i="3"/>
  <c r="E2132" i="3"/>
  <c r="B2132" i="3"/>
  <c r="E2131" i="3"/>
  <c r="B2131" i="3"/>
  <c r="E2130" i="3"/>
  <c r="B2130" i="3"/>
  <c r="E2129" i="3"/>
  <c r="B2129" i="3"/>
  <c r="E2128" i="3"/>
  <c r="B2128" i="3"/>
  <c r="E2127" i="3"/>
  <c r="B2127" i="3"/>
  <c r="E2126" i="3"/>
  <c r="B2126" i="3"/>
  <c r="E2125" i="3"/>
  <c r="B2125" i="3"/>
  <c r="E2124" i="3"/>
  <c r="B2124" i="3"/>
  <c r="E2123" i="3"/>
  <c r="B2123" i="3"/>
  <c r="E2122" i="3"/>
  <c r="B2122" i="3"/>
  <c r="E2121" i="3"/>
  <c r="B2121" i="3"/>
  <c r="E2120" i="3"/>
  <c r="B2120" i="3"/>
  <c r="E2119" i="3"/>
  <c r="B2119" i="3"/>
  <c r="E2118" i="3"/>
  <c r="B2118" i="3"/>
  <c r="E2117" i="3"/>
  <c r="B2117" i="3"/>
  <c r="E2116" i="3"/>
  <c r="B2116" i="3"/>
  <c r="E2115" i="3"/>
  <c r="B2115" i="3"/>
  <c r="E2114" i="3"/>
  <c r="B2114" i="3"/>
  <c r="E2113" i="3"/>
  <c r="B2113" i="3"/>
  <c r="E2112" i="3"/>
  <c r="B2112" i="3"/>
  <c r="E2110" i="3"/>
  <c r="B2110" i="3"/>
  <c r="E2109" i="3"/>
  <c r="B2109" i="3"/>
  <c r="E2108" i="3"/>
  <c r="B2108" i="3"/>
  <c r="E2107" i="3"/>
  <c r="B2107" i="3"/>
  <c r="E2106" i="3"/>
  <c r="B2106" i="3"/>
  <c r="E2105" i="3"/>
  <c r="B2105" i="3"/>
  <c r="E2104" i="3"/>
  <c r="B2104" i="3"/>
  <c r="E2103" i="3"/>
  <c r="B2103" i="3"/>
  <c r="E2102" i="3"/>
  <c r="B2102" i="3"/>
  <c r="E2101" i="3"/>
  <c r="B2101" i="3"/>
  <c r="E2100" i="3"/>
  <c r="B2100" i="3"/>
  <c r="E2099" i="3"/>
  <c r="B2099" i="3"/>
  <c r="E2098" i="3"/>
  <c r="B2098" i="3"/>
  <c r="E2097" i="3"/>
  <c r="B2097" i="3"/>
  <c r="E2096" i="3"/>
  <c r="B2096" i="3"/>
  <c r="E2095" i="3"/>
  <c r="B2095" i="3"/>
  <c r="E2094" i="3"/>
  <c r="B2094" i="3"/>
  <c r="E2093" i="3"/>
  <c r="B2093" i="3"/>
  <c r="E2092" i="3"/>
  <c r="B2092" i="3"/>
  <c r="E2091" i="3"/>
  <c r="B2091" i="3"/>
  <c r="E2090" i="3"/>
  <c r="B2090" i="3"/>
  <c r="E2089" i="3"/>
  <c r="B2089" i="3"/>
  <c r="E2088" i="3"/>
  <c r="B2088" i="3"/>
  <c r="E2087" i="3"/>
  <c r="B2087" i="3"/>
  <c r="E2086" i="3"/>
  <c r="B2086" i="3"/>
  <c r="E2085" i="3"/>
  <c r="B2085" i="3"/>
  <c r="E2084" i="3"/>
  <c r="B2084" i="3"/>
  <c r="E2083" i="3"/>
  <c r="B2083" i="3"/>
  <c r="E2082" i="3"/>
  <c r="B2082" i="3"/>
  <c r="E2081" i="3"/>
  <c r="B2081" i="3"/>
  <c r="E2080" i="3"/>
  <c r="B2080" i="3"/>
  <c r="E2079" i="3"/>
  <c r="B2079" i="3"/>
  <c r="E2078" i="3"/>
  <c r="B2078" i="3"/>
  <c r="E2077" i="3"/>
  <c r="B2077" i="3"/>
  <c r="E2076" i="3"/>
  <c r="B2076" i="3"/>
  <c r="E2075" i="3"/>
  <c r="B2075" i="3"/>
  <c r="E2074" i="3"/>
  <c r="B2074" i="3"/>
  <c r="E2073" i="3"/>
  <c r="B2073" i="3"/>
  <c r="E2072" i="3"/>
  <c r="B2072" i="3"/>
  <c r="E2071" i="3"/>
  <c r="B2071" i="3"/>
  <c r="E2070" i="3"/>
  <c r="B2070" i="3"/>
  <c r="E2069" i="3"/>
  <c r="B2069" i="3"/>
  <c r="E2068" i="3"/>
  <c r="B2068" i="3"/>
  <c r="E2067" i="3"/>
  <c r="B2067" i="3"/>
  <c r="E2066" i="3"/>
  <c r="B2066" i="3"/>
  <c r="E2065" i="3"/>
  <c r="B2065" i="3"/>
  <c r="E2064" i="3"/>
  <c r="B2064" i="3"/>
  <c r="E2063" i="3"/>
  <c r="B2063" i="3"/>
  <c r="E2062" i="3"/>
  <c r="B2062" i="3"/>
  <c r="E2061" i="3"/>
  <c r="B2061" i="3"/>
  <c r="E2060" i="3"/>
  <c r="B2060" i="3"/>
  <c r="E2059" i="3"/>
  <c r="B2059" i="3"/>
  <c r="E2058" i="3"/>
  <c r="B2058" i="3"/>
  <c r="E2057" i="3"/>
  <c r="B2057" i="3"/>
  <c r="E2056" i="3"/>
  <c r="B2056" i="3"/>
  <c r="E2055" i="3"/>
  <c r="B2055" i="3"/>
  <c r="E2054" i="3"/>
  <c r="B2054" i="3"/>
  <c r="E2053" i="3"/>
  <c r="B2053" i="3"/>
  <c r="E2052" i="3"/>
  <c r="B2052" i="3"/>
  <c r="E2051" i="3"/>
  <c r="B2051" i="3"/>
  <c r="E2050" i="3"/>
  <c r="B2050" i="3"/>
  <c r="E2049" i="3"/>
  <c r="B2049" i="3"/>
  <c r="E2048" i="3"/>
  <c r="B2048" i="3"/>
  <c r="E2047" i="3"/>
  <c r="B2047" i="3"/>
  <c r="E2046" i="3"/>
  <c r="B2046" i="3"/>
  <c r="E2045" i="3"/>
  <c r="B2045" i="3"/>
  <c r="E2044" i="3"/>
  <c r="B2044" i="3"/>
  <c r="E2043" i="3"/>
  <c r="B2043" i="3"/>
  <c r="E2042" i="3"/>
  <c r="B2042" i="3"/>
  <c r="E2041" i="3"/>
  <c r="E2040" i="3"/>
  <c r="E2039" i="3"/>
  <c r="E2038" i="3"/>
  <c r="E2037" i="3"/>
  <c r="E2036" i="3"/>
  <c r="E2035" i="3"/>
  <c r="E2034" i="3"/>
  <c r="E2033" i="3"/>
  <c r="E2032" i="3"/>
  <c r="E2031" i="3"/>
  <c r="E2030" i="3"/>
  <c r="E2029" i="3"/>
  <c r="B2029" i="3"/>
  <c r="E2028" i="3"/>
  <c r="B2028" i="3"/>
  <c r="E2027" i="3"/>
  <c r="B2027" i="3"/>
  <c r="E2026" i="3"/>
  <c r="B2026" i="3"/>
  <c r="E2025" i="3"/>
  <c r="B2025" i="3"/>
  <c r="E2024" i="3"/>
  <c r="B2024" i="3"/>
  <c r="E2023" i="3"/>
  <c r="B2023" i="3"/>
  <c r="E2022" i="3"/>
  <c r="B2022" i="3"/>
  <c r="E2021" i="3"/>
  <c r="B2021" i="3"/>
  <c r="E2020" i="3"/>
  <c r="B2020" i="3"/>
  <c r="E2019" i="3"/>
  <c r="B2019" i="3"/>
  <c r="E2018" i="3"/>
  <c r="B2018" i="3"/>
  <c r="E2017" i="3"/>
  <c r="B2017" i="3"/>
  <c r="E2016" i="3"/>
  <c r="B2016" i="3"/>
  <c r="E2015" i="3"/>
  <c r="B2015" i="3"/>
  <c r="E2014" i="3"/>
  <c r="B2014" i="3"/>
  <c r="E2013" i="3"/>
  <c r="B2013" i="3"/>
  <c r="E2012" i="3"/>
  <c r="B2012" i="3"/>
  <c r="E2011" i="3"/>
  <c r="B2011" i="3"/>
  <c r="E2010" i="3"/>
  <c r="B2010" i="3"/>
  <c r="E2009" i="3"/>
  <c r="B2009" i="3"/>
  <c r="E2008" i="3"/>
  <c r="E2007" i="3"/>
  <c r="E2006" i="3"/>
  <c r="E2005" i="3"/>
  <c r="E2004" i="3"/>
  <c r="E2003" i="3"/>
  <c r="E2002" i="3"/>
  <c r="B2002" i="3"/>
  <c r="E2001" i="3"/>
  <c r="B2001" i="3"/>
  <c r="E2000" i="3"/>
  <c r="B2000" i="3"/>
  <c r="E1999" i="3"/>
  <c r="B1999" i="3"/>
  <c r="E1998" i="3"/>
  <c r="B1998" i="3"/>
  <c r="E1997" i="3"/>
  <c r="B1997" i="3"/>
  <c r="E1996" i="3"/>
  <c r="E1995" i="3"/>
  <c r="E1994" i="3"/>
  <c r="E1993" i="3"/>
  <c r="E1992" i="3"/>
  <c r="E1991" i="3"/>
  <c r="E1990" i="3"/>
  <c r="E1989" i="3"/>
  <c r="E1988" i="3"/>
  <c r="E1987" i="3"/>
  <c r="E1986" i="3"/>
  <c r="E1985" i="3"/>
  <c r="E1984" i="3"/>
  <c r="B1984" i="3"/>
  <c r="E1983" i="3"/>
  <c r="B1983" i="3"/>
  <c r="E1982" i="3"/>
  <c r="B1982" i="3"/>
  <c r="E1981" i="3"/>
  <c r="B1981" i="3"/>
  <c r="E1980" i="3"/>
  <c r="B1980" i="3"/>
  <c r="E1979" i="3"/>
  <c r="B1979" i="3"/>
  <c r="E1978" i="3"/>
  <c r="B1978" i="3"/>
  <c r="E1977" i="3"/>
  <c r="B1977" i="3"/>
  <c r="E1976" i="3"/>
  <c r="B1976" i="3"/>
  <c r="E1975" i="3"/>
  <c r="B1975" i="3"/>
  <c r="E1974" i="3"/>
  <c r="B1974" i="3"/>
  <c r="E1973" i="3"/>
  <c r="B1973" i="3"/>
  <c r="E1972" i="3"/>
  <c r="B1972" i="3"/>
  <c r="E1971" i="3"/>
  <c r="B1971" i="3"/>
  <c r="E1970" i="3"/>
  <c r="B1970" i="3"/>
  <c r="E1969" i="3"/>
  <c r="B1969" i="3"/>
  <c r="E1968" i="3"/>
  <c r="B1968" i="3"/>
  <c r="E1967" i="3"/>
  <c r="B1967" i="3"/>
  <c r="E1966" i="3"/>
  <c r="B1966" i="3"/>
  <c r="E1965" i="3"/>
  <c r="B1965" i="3"/>
  <c r="E1964" i="3"/>
  <c r="B1964" i="3"/>
  <c r="E1963" i="3"/>
  <c r="B1963" i="3"/>
  <c r="E1962" i="3"/>
  <c r="B1962" i="3"/>
  <c r="E1961" i="3"/>
  <c r="B1961" i="3"/>
  <c r="E1960" i="3"/>
  <c r="B1960" i="3"/>
  <c r="E1959" i="3"/>
  <c r="B1959" i="3"/>
  <c r="E1958" i="3"/>
  <c r="B1958" i="3"/>
  <c r="E1957" i="3"/>
  <c r="B1957" i="3"/>
  <c r="E1956" i="3"/>
  <c r="B1956" i="3"/>
  <c r="E1955" i="3"/>
  <c r="B1955" i="3"/>
  <c r="E1954" i="3"/>
  <c r="B1954" i="3"/>
  <c r="E1953" i="3"/>
  <c r="B1953" i="3"/>
  <c r="E1952" i="3"/>
  <c r="B1952" i="3"/>
  <c r="E1951" i="3"/>
  <c r="B1951" i="3"/>
  <c r="E1950" i="3"/>
  <c r="B1950" i="3"/>
  <c r="E1949" i="3"/>
  <c r="B1949" i="3"/>
  <c r="E1948" i="3"/>
  <c r="B1948" i="3"/>
  <c r="E1947" i="3"/>
  <c r="B1947" i="3"/>
  <c r="E1946" i="3"/>
  <c r="B1946" i="3"/>
  <c r="E1945" i="3"/>
  <c r="B1945" i="3"/>
  <c r="E1944" i="3"/>
  <c r="B1944" i="3"/>
  <c r="E1943" i="3"/>
  <c r="B1943" i="3"/>
  <c r="E1942" i="3"/>
  <c r="B1942" i="3"/>
  <c r="E1941" i="3"/>
  <c r="B1941" i="3"/>
  <c r="E1940" i="3"/>
  <c r="B1940" i="3"/>
  <c r="E1939" i="3"/>
  <c r="B1939" i="3"/>
  <c r="E1938" i="3"/>
  <c r="B1938" i="3"/>
  <c r="E1937" i="3"/>
  <c r="B1937" i="3"/>
  <c r="E1936" i="3"/>
  <c r="B1936" i="3"/>
  <c r="E1935" i="3"/>
  <c r="B1935" i="3"/>
  <c r="E1934" i="3"/>
  <c r="B1934" i="3"/>
  <c r="E1933" i="3"/>
  <c r="B1933" i="3"/>
  <c r="E1932" i="3"/>
  <c r="B1932" i="3"/>
  <c r="E1931" i="3"/>
  <c r="B1931" i="3"/>
  <c r="E1930" i="3"/>
  <c r="B1930" i="3"/>
  <c r="E1929" i="3"/>
  <c r="B1929" i="3"/>
  <c r="E1928" i="3"/>
  <c r="B1928" i="3"/>
  <c r="E1927" i="3"/>
  <c r="B1927" i="3"/>
  <c r="E1926" i="3"/>
  <c r="B1926" i="3"/>
  <c r="E1925" i="3"/>
  <c r="B1925" i="3"/>
  <c r="E1924" i="3"/>
  <c r="B1924" i="3"/>
  <c r="E1923" i="3"/>
  <c r="B1923" i="3"/>
  <c r="E1922" i="3"/>
  <c r="B1922" i="3"/>
  <c r="E1921" i="3"/>
  <c r="B1921" i="3"/>
  <c r="E1920" i="3"/>
  <c r="B1920" i="3"/>
  <c r="E1919" i="3"/>
  <c r="B1919" i="3"/>
  <c r="E1918" i="3"/>
  <c r="B1918" i="3"/>
  <c r="E1917" i="3"/>
  <c r="B1917" i="3"/>
  <c r="E1916" i="3"/>
  <c r="B1916" i="3"/>
  <c r="E1915" i="3"/>
  <c r="B1915" i="3"/>
  <c r="E1914" i="3"/>
  <c r="B1914" i="3"/>
  <c r="E1913" i="3"/>
  <c r="B1913" i="3"/>
  <c r="E1912" i="3"/>
  <c r="B1912" i="3"/>
  <c r="E1911" i="3"/>
  <c r="B1911" i="3"/>
  <c r="E1910" i="3"/>
  <c r="B1910" i="3"/>
  <c r="E1909" i="3"/>
  <c r="B1909" i="3"/>
  <c r="E1908" i="3"/>
  <c r="B1908" i="3"/>
  <c r="E1907" i="3"/>
  <c r="B1907" i="3"/>
  <c r="E1906" i="3"/>
  <c r="B1906" i="3"/>
  <c r="E1905" i="3"/>
  <c r="B1905" i="3"/>
  <c r="E1904" i="3"/>
  <c r="B1904" i="3"/>
  <c r="E1903" i="3"/>
  <c r="B1903" i="3"/>
  <c r="E1902" i="3"/>
  <c r="B1902" i="3"/>
  <c r="E1901" i="3"/>
  <c r="B1901" i="3"/>
  <c r="E1900" i="3"/>
  <c r="B1900" i="3"/>
  <c r="E1899" i="3"/>
  <c r="B1899" i="3"/>
  <c r="E1898" i="3"/>
  <c r="B1898" i="3"/>
  <c r="E1897" i="3"/>
  <c r="B1897" i="3"/>
  <c r="E1896" i="3"/>
  <c r="B1896" i="3"/>
  <c r="E1895" i="3"/>
  <c r="B1895" i="3"/>
  <c r="E1894" i="3"/>
  <c r="B1894" i="3"/>
  <c r="E1893" i="3"/>
  <c r="B1893" i="3"/>
  <c r="E1892" i="3"/>
  <c r="B1892" i="3"/>
  <c r="E1891" i="3"/>
  <c r="B1891" i="3"/>
  <c r="E1890" i="3"/>
  <c r="B1890" i="3"/>
  <c r="E1889" i="3"/>
  <c r="B1889" i="3"/>
  <c r="E1888" i="3"/>
  <c r="B1888" i="3"/>
  <c r="E1887" i="3"/>
  <c r="B1887" i="3"/>
  <c r="E1886" i="3"/>
  <c r="B1886" i="3"/>
  <c r="E1885" i="3"/>
  <c r="B1885" i="3"/>
  <c r="E1884" i="3"/>
  <c r="B1884" i="3"/>
  <c r="E1883" i="3"/>
  <c r="B1883" i="3"/>
  <c r="E1882" i="3"/>
  <c r="B1882" i="3"/>
  <c r="E1881" i="3"/>
  <c r="B1881" i="3"/>
  <c r="E1880" i="3"/>
  <c r="B1880" i="3"/>
  <c r="E1879" i="3"/>
  <c r="B1879" i="3"/>
  <c r="E1878" i="3"/>
  <c r="B1878" i="3"/>
  <c r="E1877" i="3"/>
  <c r="B1877" i="3"/>
  <c r="E1876" i="3"/>
  <c r="B1876" i="3"/>
  <c r="E1875" i="3"/>
  <c r="B1875" i="3"/>
  <c r="E1874" i="3"/>
  <c r="B1874" i="3"/>
  <c r="E1873" i="3"/>
  <c r="B1873" i="3"/>
  <c r="E1872" i="3"/>
  <c r="B1872" i="3"/>
  <c r="E1871" i="3"/>
  <c r="B1871" i="3"/>
  <c r="E1870" i="3"/>
  <c r="B1870" i="3"/>
  <c r="E1869" i="3"/>
  <c r="B1869" i="3"/>
  <c r="E1868" i="3"/>
  <c r="B1868" i="3"/>
  <c r="E1867" i="3"/>
  <c r="B1867" i="3"/>
  <c r="E1866" i="3"/>
  <c r="B1866" i="3"/>
  <c r="E1865" i="3"/>
  <c r="B1865" i="3"/>
  <c r="E1864" i="3"/>
  <c r="B1864" i="3"/>
  <c r="E1863" i="3"/>
  <c r="B1863" i="3"/>
  <c r="E1862" i="3"/>
  <c r="B1862" i="3"/>
  <c r="E1861" i="3"/>
  <c r="B1861" i="3"/>
  <c r="E1860" i="3"/>
  <c r="B1860" i="3"/>
  <c r="E1859" i="3"/>
  <c r="B1859" i="3"/>
  <c r="E1858" i="3"/>
  <c r="B1858" i="3"/>
  <c r="E1857" i="3"/>
  <c r="B1857" i="3"/>
  <c r="E1856" i="3"/>
  <c r="B1856" i="3"/>
  <c r="E1855" i="3"/>
  <c r="B1855" i="3"/>
  <c r="E1854" i="3"/>
  <c r="B1854" i="3"/>
  <c r="E1853" i="3"/>
  <c r="B1853" i="3"/>
  <c r="E1852" i="3"/>
  <c r="B1852" i="3"/>
  <c r="E1851" i="3"/>
  <c r="B1851" i="3"/>
  <c r="E1850" i="3"/>
  <c r="B1850" i="3"/>
  <c r="E1849" i="3"/>
  <c r="B1849" i="3"/>
  <c r="E1848" i="3"/>
  <c r="B1848" i="3"/>
  <c r="E1847" i="3"/>
  <c r="B1847" i="3"/>
  <c r="E1846" i="3"/>
  <c r="B1846" i="3"/>
  <c r="E1845" i="3"/>
  <c r="B1845" i="3"/>
  <c r="E1844" i="3"/>
  <c r="B1844" i="3"/>
  <c r="E1843" i="3"/>
  <c r="B1843" i="3"/>
  <c r="E1842" i="3"/>
  <c r="B1842" i="3"/>
  <c r="E1841" i="3"/>
  <c r="B1841" i="3"/>
  <c r="E1840" i="3"/>
  <c r="B1840" i="3"/>
  <c r="E1839" i="3"/>
  <c r="B1839" i="3"/>
  <c r="E1838" i="3"/>
  <c r="B1838" i="3"/>
  <c r="E1837" i="3"/>
  <c r="B1837" i="3"/>
  <c r="E1836" i="3"/>
  <c r="B1836" i="3"/>
  <c r="E1835" i="3"/>
  <c r="B1835" i="3"/>
  <c r="E1834" i="3"/>
  <c r="B1834" i="3"/>
  <c r="E1833" i="3"/>
  <c r="B1833" i="3"/>
  <c r="E1832" i="3"/>
  <c r="B1832" i="3"/>
  <c r="E1831" i="3"/>
  <c r="B1831" i="3"/>
  <c r="E1830" i="3"/>
  <c r="B1830" i="3"/>
  <c r="E1829" i="3"/>
  <c r="B1829" i="3"/>
  <c r="E1828" i="3"/>
  <c r="B1828" i="3"/>
  <c r="E1827" i="3"/>
  <c r="B1827" i="3"/>
  <c r="E1826" i="3"/>
  <c r="B1826" i="3"/>
  <c r="E1825" i="3"/>
  <c r="B1825" i="3"/>
  <c r="E1824" i="3"/>
  <c r="B1824" i="3"/>
  <c r="E1823" i="3"/>
  <c r="B1823" i="3"/>
  <c r="E1822" i="3"/>
  <c r="B1822" i="3"/>
  <c r="E1821" i="3"/>
  <c r="B1821" i="3"/>
  <c r="E1820" i="3"/>
  <c r="B1820" i="3"/>
  <c r="E1819" i="3"/>
  <c r="B1819" i="3"/>
  <c r="E1818" i="3"/>
  <c r="B1818" i="3"/>
  <c r="E1817" i="3"/>
  <c r="B1817" i="3"/>
  <c r="E1816" i="3"/>
  <c r="B1816" i="3"/>
  <c r="E1815" i="3"/>
  <c r="B1815" i="3"/>
  <c r="E1814" i="3"/>
  <c r="B1814" i="3"/>
  <c r="E1813" i="3"/>
  <c r="B1813" i="3"/>
  <c r="E1812" i="3"/>
  <c r="B1812" i="3"/>
  <c r="E1811" i="3"/>
  <c r="B1811" i="3"/>
  <c r="E1810" i="3"/>
  <c r="B1810" i="3"/>
  <c r="E1809" i="3"/>
  <c r="B1809" i="3"/>
  <c r="E1808" i="3"/>
  <c r="B1808" i="3"/>
  <c r="E1807" i="3"/>
  <c r="B1807" i="3"/>
  <c r="E1806" i="3"/>
  <c r="B1806" i="3"/>
  <c r="E1805" i="3"/>
  <c r="B1805" i="3"/>
  <c r="E1804" i="3"/>
  <c r="B1804" i="3"/>
  <c r="E1803" i="3"/>
  <c r="B1803" i="3"/>
  <c r="E1802" i="3"/>
  <c r="B1802" i="3"/>
  <c r="E1801" i="3"/>
  <c r="B1801" i="3"/>
  <c r="E1800" i="3"/>
  <c r="B1800" i="3"/>
  <c r="E1799" i="3"/>
  <c r="B1799" i="3"/>
  <c r="E1798" i="3"/>
  <c r="B1798" i="3"/>
  <c r="E1797" i="3"/>
  <c r="B1797" i="3"/>
  <c r="E1796" i="3"/>
  <c r="B1796" i="3"/>
  <c r="E1795" i="3"/>
  <c r="B1795" i="3"/>
  <c r="E1794" i="3"/>
  <c r="B1794" i="3"/>
  <c r="E1793" i="3"/>
  <c r="B1793" i="3"/>
  <c r="E1792" i="3"/>
  <c r="B1792" i="3"/>
  <c r="E1791" i="3"/>
  <c r="B1791" i="3"/>
  <c r="E1790" i="3"/>
  <c r="B1790" i="3"/>
  <c r="E1789" i="3"/>
  <c r="B1789" i="3"/>
  <c r="E1788" i="3"/>
  <c r="B1788" i="3"/>
  <c r="E1787" i="3"/>
  <c r="B1787" i="3"/>
  <c r="E1786" i="3"/>
  <c r="B1786" i="3"/>
  <c r="E1785" i="3"/>
  <c r="B1785" i="3"/>
  <c r="E1784" i="3"/>
  <c r="B1784" i="3"/>
  <c r="E1783" i="3"/>
  <c r="B1783" i="3"/>
  <c r="E1782" i="3"/>
  <c r="B1782" i="3"/>
  <c r="E1781" i="3"/>
  <c r="B1781" i="3"/>
  <c r="E1780" i="3"/>
  <c r="B1780" i="3"/>
  <c r="E1779" i="3"/>
  <c r="B1779" i="3"/>
  <c r="E1778" i="3"/>
  <c r="B1778" i="3"/>
  <c r="E1777" i="3"/>
  <c r="B1777" i="3"/>
  <c r="E1776" i="3"/>
  <c r="B1776" i="3"/>
  <c r="E1775" i="3"/>
  <c r="B1775" i="3"/>
  <c r="E1774" i="3"/>
  <c r="B1774" i="3"/>
  <c r="E1773" i="3"/>
  <c r="B1773" i="3"/>
  <c r="E1772" i="3"/>
  <c r="B1772" i="3"/>
  <c r="E1771" i="3"/>
  <c r="B1771" i="3"/>
  <c r="E1770" i="3"/>
  <c r="B1770" i="3"/>
  <c r="E1769" i="3"/>
  <c r="B1769" i="3"/>
  <c r="E1768" i="3"/>
  <c r="B1768" i="3"/>
  <c r="E1767" i="3"/>
  <c r="B1767" i="3"/>
  <c r="E1766" i="3"/>
  <c r="B1766" i="3"/>
  <c r="E1765" i="3"/>
  <c r="B1765" i="3"/>
  <c r="E1764" i="3"/>
  <c r="B1764" i="3"/>
  <c r="E1763" i="3"/>
  <c r="B1763" i="3"/>
  <c r="E1762" i="3"/>
  <c r="B1762" i="3"/>
  <c r="E1761" i="3"/>
  <c r="B1761" i="3"/>
  <c r="E1760" i="3"/>
  <c r="B1760" i="3"/>
  <c r="E1759" i="3"/>
  <c r="B1759" i="3"/>
  <c r="E1758" i="3"/>
  <c r="B1758" i="3"/>
  <c r="E1757" i="3"/>
  <c r="B1757" i="3"/>
  <c r="E1756" i="3"/>
  <c r="B1756" i="3"/>
  <c r="E1755" i="3"/>
  <c r="B1755" i="3"/>
  <c r="E1754" i="3"/>
  <c r="B1754" i="3"/>
  <c r="E1753" i="3"/>
  <c r="B1753" i="3"/>
  <c r="E1752" i="3"/>
  <c r="B1752" i="3"/>
  <c r="E1751" i="3"/>
  <c r="B1751" i="3"/>
  <c r="E1750" i="3"/>
  <c r="B1750" i="3"/>
  <c r="E1749" i="3"/>
  <c r="B1749" i="3"/>
  <c r="E1748" i="3"/>
  <c r="B1748" i="3"/>
  <c r="E1747" i="3"/>
  <c r="E1746" i="3"/>
  <c r="E1745" i="3"/>
  <c r="E1744" i="3"/>
  <c r="E1743" i="3"/>
  <c r="E1742" i="3"/>
  <c r="E1741" i="3"/>
  <c r="E1740" i="3"/>
  <c r="E1739" i="3"/>
  <c r="E1738" i="3"/>
  <c r="E1737" i="3"/>
  <c r="E1736" i="3"/>
  <c r="E1735" i="3"/>
  <c r="B1735" i="3"/>
  <c r="E1734" i="3"/>
  <c r="B1734" i="3"/>
  <c r="E1733" i="3"/>
  <c r="B1733" i="3"/>
  <c r="E1732" i="3"/>
  <c r="B1732" i="3"/>
  <c r="E1731" i="3"/>
  <c r="B1731" i="3"/>
  <c r="E1730" i="3"/>
  <c r="B1730" i="3"/>
  <c r="E1729" i="3"/>
  <c r="B1729" i="3"/>
  <c r="E1728" i="3"/>
  <c r="B1728" i="3"/>
  <c r="E1727" i="3"/>
  <c r="B1727" i="3"/>
  <c r="E1726" i="3"/>
  <c r="B1726" i="3"/>
  <c r="E1725" i="3"/>
  <c r="B1725" i="3"/>
  <c r="E1724" i="3"/>
  <c r="B1724" i="3"/>
  <c r="E1723" i="3"/>
  <c r="B1723" i="3"/>
  <c r="E1722" i="3"/>
  <c r="B1722" i="3"/>
  <c r="E1721" i="3"/>
  <c r="B1721" i="3"/>
  <c r="E1720" i="3"/>
  <c r="B1720" i="3"/>
  <c r="E1719" i="3"/>
  <c r="B1719" i="3"/>
  <c r="E1718" i="3"/>
  <c r="B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B1687" i="3"/>
  <c r="E1686" i="3"/>
  <c r="B1686" i="3"/>
  <c r="E1685" i="3"/>
  <c r="B1685" i="3"/>
  <c r="E1684" i="3"/>
  <c r="B1684" i="3"/>
  <c r="E1683" i="3"/>
  <c r="B1683" i="3"/>
  <c r="E1682" i="3"/>
  <c r="B1682" i="3"/>
  <c r="E1681" i="3"/>
  <c r="B1681" i="3"/>
  <c r="E1680" i="3"/>
  <c r="B1680" i="3"/>
  <c r="E1679" i="3"/>
  <c r="B1679" i="3"/>
  <c r="E1678" i="3"/>
  <c r="B1678" i="3"/>
  <c r="E1677" i="3"/>
  <c r="B1677" i="3"/>
  <c r="E1676" i="3"/>
  <c r="B1676" i="3"/>
  <c r="E1675" i="3"/>
  <c r="B1675" i="3"/>
  <c r="E1674" i="3"/>
  <c r="B1674" i="3"/>
  <c r="E1673" i="3"/>
  <c r="B1673" i="3"/>
  <c r="E1672" i="3"/>
  <c r="B1672" i="3"/>
  <c r="E1671" i="3"/>
  <c r="B1671" i="3"/>
  <c r="E1670" i="3"/>
  <c r="B1670" i="3"/>
  <c r="E1669" i="3"/>
  <c r="B1669" i="3"/>
  <c r="E1668" i="3"/>
  <c r="B1668" i="3"/>
  <c r="E1667" i="3"/>
  <c r="B1667" i="3"/>
  <c r="E1666" i="3"/>
  <c r="B1666" i="3"/>
  <c r="E1665" i="3"/>
  <c r="B1665" i="3"/>
  <c r="E1664" i="3"/>
  <c r="B1664" i="3"/>
  <c r="E1663" i="3"/>
  <c r="B1663" i="3"/>
  <c r="E1662" i="3"/>
  <c r="B1662" i="3"/>
  <c r="E1661" i="3"/>
  <c r="B1661" i="3"/>
  <c r="E1660" i="3"/>
  <c r="B1660" i="3"/>
  <c r="E1659" i="3"/>
  <c r="B1659" i="3"/>
  <c r="E1658" i="3"/>
  <c r="B1658" i="3"/>
  <c r="E1657" i="3"/>
  <c r="B1657" i="3"/>
  <c r="E1656" i="3"/>
  <c r="B1656" i="3"/>
  <c r="E1655" i="3"/>
  <c r="B1655" i="3"/>
  <c r="E1654" i="3"/>
  <c r="B1654" i="3"/>
  <c r="E1653" i="3"/>
  <c r="B1653" i="3"/>
  <c r="E1652" i="3"/>
  <c r="B1652" i="3"/>
  <c r="E1651" i="3"/>
  <c r="B1651" i="3"/>
  <c r="E1650" i="3"/>
  <c r="B1650" i="3"/>
  <c r="E1649" i="3"/>
  <c r="B1649" i="3"/>
  <c r="E1648" i="3"/>
  <c r="B1648" i="3"/>
  <c r="E1647" i="3"/>
  <c r="B1647" i="3"/>
  <c r="E1646" i="3"/>
  <c r="B1646" i="3"/>
  <c r="E1645" i="3"/>
  <c r="B1645" i="3"/>
  <c r="E1644" i="3"/>
  <c r="B1644" i="3"/>
  <c r="E1643" i="3"/>
  <c r="B1643" i="3"/>
  <c r="E1642" i="3"/>
  <c r="B1642" i="3"/>
  <c r="E1641" i="3"/>
  <c r="B1641" i="3"/>
  <c r="E1640" i="3"/>
  <c r="B1640" i="3"/>
  <c r="E1639" i="3"/>
  <c r="B1639" i="3"/>
  <c r="E1638" i="3"/>
  <c r="B1638" i="3"/>
  <c r="E1637" i="3"/>
  <c r="B1637" i="3"/>
  <c r="E1636" i="3"/>
  <c r="B1636" i="3"/>
  <c r="E1635" i="3"/>
  <c r="B1635" i="3"/>
  <c r="E1634" i="3"/>
  <c r="B1634" i="3"/>
  <c r="E1633" i="3"/>
  <c r="B1633" i="3"/>
  <c r="E1632" i="3"/>
  <c r="B1632" i="3"/>
  <c r="E1631" i="3"/>
  <c r="B1631" i="3"/>
  <c r="E1630" i="3"/>
  <c r="B1630" i="3"/>
  <c r="E1629" i="3"/>
  <c r="B1629" i="3"/>
  <c r="E1628" i="3"/>
  <c r="B1628" i="3"/>
  <c r="E1627" i="3"/>
  <c r="B1627" i="3"/>
  <c r="E1626" i="3"/>
  <c r="B1626" i="3"/>
  <c r="E1625" i="3"/>
  <c r="B1625" i="3"/>
  <c r="E1624" i="3"/>
  <c r="B1624" i="3"/>
  <c r="E1623" i="3"/>
  <c r="B1623" i="3"/>
  <c r="E1622" i="3"/>
  <c r="B1622" i="3"/>
  <c r="E1621" i="3"/>
  <c r="B1621" i="3"/>
  <c r="E1620" i="3"/>
  <c r="B1620" i="3"/>
  <c r="E1619" i="3"/>
  <c r="B1619" i="3"/>
  <c r="E1618" i="3"/>
  <c r="B1618" i="3"/>
  <c r="E1617" i="3"/>
  <c r="B1617" i="3"/>
  <c r="E1616" i="3"/>
  <c r="B1616" i="3"/>
  <c r="E1615" i="3"/>
  <c r="B1615" i="3"/>
  <c r="E1614" i="3"/>
  <c r="B1614" i="3"/>
  <c r="E1613" i="3"/>
  <c r="B1613" i="3"/>
  <c r="E1612" i="3"/>
  <c r="B1612" i="3"/>
  <c r="E1611" i="3"/>
  <c r="B1611" i="3"/>
  <c r="E1610" i="3"/>
  <c r="B1610" i="3"/>
  <c r="E1609" i="3"/>
  <c r="B1609" i="3"/>
  <c r="E1608" i="3"/>
  <c r="B1608" i="3"/>
  <c r="E1607" i="3"/>
  <c r="B1607" i="3"/>
  <c r="E1606" i="3"/>
  <c r="B1606" i="3"/>
  <c r="E1605" i="3"/>
  <c r="B1605" i="3"/>
  <c r="E1604" i="3"/>
  <c r="B1604" i="3"/>
  <c r="E1603" i="3"/>
  <c r="B1603" i="3"/>
  <c r="E1602" i="3"/>
  <c r="B1602" i="3"/>
  <c r="E1601" i="3"/>
  <c r="B1601" i="3"/>
  <c r="E1600" i="3"/>
  <c r="B1600" i="3"/>
  <c r="E1599" i="3"/>
  <c r="B1599" i="3"/>
  <c r="E1598" i="3"/>
  <c r="B1598" i="3"/>
  <c r="E1597" i="3"/>
  <c r="B1597" i="3"/>
  <c r="E1596" i="3"/>
  <c r="B1596" i="3"/>
  <c r="E1595" i="3"/>
  <c r="B1595" i="3"/>
  <c r="E1594" i="3"/>
  <c r="B1594" i="3"/>
  <c r="E1593" i="3"/>
  <c r="B1593" i="3"/>
  <c r="E1592" i="3"/>
  <c r="B1592" i="3"/>
  <c r="E1591" i="3"/>
  <c r="B1591" i="3"/>
  <c r="E1590" i="3"/>
  <c r="B1590" i="3"/>
  <c r="E1589" i="3"/>
  <c r="B1589" i="3"/>
  <c r="E1588" i="3"/>
  <c r="B1588" i="3"/>
  <c r="E1587" i="3"/>
  <c r="B1587" i="3"/>
  <c r="E1586" i="3"/>
  <c r="B1586" i="3"/>
  <c r="E1585" i="3"/>
  <c r="B1585" i="3"/>
  <c r="E1584" i="3"/>
  <c r="B1584" i="3"/>
  <c r="E1583" i="3"/>
  <c r="B1583" i="3"/>
  <c r="E1582" i="3"/>
  <c r="B1582" i="3"/>
  <c r="E1581" i="3"/>
  <c r="B1581" i="3"/>
  <c r="E1580" i="3"/>
  <c r="B1580" i="3"/>
  <c r="E1579" i="3"/>
  <c r="B1579" i="3"/>
  <c r="E1578" i="3"/>
  <c r="B1578" i="3"/>
  <c r="E1577" i="3"/>
  <c r="B1577" i="3"/>
  <c r="E1576" i="3"/>
  <c r="B1576" i="3"/>
  <c r="E1575" i="3"/>
  <c r="B1575" i="3"/>
  <c r="E1574" i="3"/>
  <c r="B1574" i="3"/>
  <c r="E1573" i="3"/>
  <c r="B1573" i="3"/>
  <c r="E1572" i="3"/>
  <c r="B1572" i="3"/>
  <c r="E1571" i="3"/>
  <c r="B1571" i="3"/>
  <c r="E1570" i="3"/>
  <c r="B1570" i="3"/>
  <c r="E1569" i="3"/>
  <c r="B1569" i="3"/>
  <c r="E1568" i="3"/>
  <c r="B1568" i="3"/>
  <c r="E1567" i="3"/>
  <c r="B1567" i="3"/>
  <c r="E1566" i="3"/>
  <c r="B1566" i="3"/>
  <c r="E1565" i="3"/>
  <c r="B1565" i="3"/>
  <c r="E1564" i="3"/>
  <c r="B1564" i="3"/>
  <c r="E1563" i="3"/>
  <c r="B1563" i="3"/>
  <c r="E1562" i="3"/>
  <c r="B1562" i="3"/>
  <c r="E1561" i="3"/>
  <c r="B1561" i="3"/>
  <c r="E1560" i="3"/>
  <c r="B1560" i="3"/>
  <c r="E1559" i="3"/>
  <c r="B1559" i="3"/>
  <c r="E1558" i="3"/>
  <c r="B1558" i="3"/>
  <c r="E1557" i="3"/>
  <c r="B1557" i="3"/>
  <c r="E1556" i="3"/>
  <c r="B1556" i="3"/>
  <c r="E1555" i="3"/>
  <c r="B1555" i="3"/>
  <c r="E1554" i="3"/>
  <c r="B1554" i="3"/>
  <c r="E1553" i="3"/>
  <c r="B1553" i="3"/>
  <c r="E1552" i="3"/>
  <c r="B1552" i="3"/>
  <c r="E1551" i="3"/>
  <c r="B1551" i="3"/>
  <c r="E1550" i="3"/>
  <c r="B1550" i="3"/>
  <c r="E1549" i="3"/>
  <c r="B1549" i="3"/>
  <c r="E1548" i="3"/>
  <c r="B1548" i="3"/>
  <c r="E1547" i="3"/>
  <c r="B1547" i="3"/>
  <c r="E1546" i="3"/>
  <c r="B1546" i="3"/>
  <c r="E1545" i="3"/>
  <c r="B1545" i="3"/>
  <c r="E1544" i="3"/>
  <c r="B1544" i="3"/>
  <c r="E1543" i="3"/>
  <c r="B1543" i="3"/>
  <c r="E1542" i="3"/>
  <c r="B1542" i="3"/>
  <c r="E1541" i="3"/>
  <c r="B1541" i="3"/>
  <c r="E1540" i="3"/>
  <c r="B1540" i="3"/>
  <c r="E1539" i="3"/>
  <c r="B1539" i="3"/>
  <c r="E1538" i="3"/>
  <c r="B1538" i="3"/>
  <c r="E1537" i="3"/>
  <c r="B1537" i="3"/>
  <c r="E1536" i="3"/>
  <c r="B1536" i="3"/>
  <c r="E1535" i="3"/>
  <c r="B1535" i="3"/>
  <c r="E1534" i="3"/>
  <c r="B1534" i="3"/>
  <c r="E1533" i="3"/>
  <c r="B1533" i="3"/>
  <c r="E1532" i="3"/>
  <c r="B1532" i="3"/>
  <c r="E1531" i="3"/>
  <c r="B1531" i="3"/>
  <c r="E1530" i="3"/>
  <c r="B1530" i="3"/>
  <c r="E1529" i="3"/>
  <c r="B1529" i="3"/>
  <c r="E1528" i="3"/>
  <c r="B1528" i="3"/>
  <c r="E1527" i="3"/>
  <c r="B1527" i="3"/>
  <c r="E1526" i="3"/>
  <c r="B1526" i="3"/>
  <c r="E1525" i="3"/>
  <c r="B1525" i="3"/>
  <c r="E1524" i="3"/>
  <c r="B1524" i="3"/>
  <c r="E1523" i="3"/>
  <c r="B1523" i="3"/>
  <c r="E1522" i="3"/>
  <c r="B1522" i="3"/>
  <c r="E1521" i="3"/>
  <c r="B1521" i="3"/>
  <c r="E1520" i="3"/>
  <c r="B1520" i="3"/>
  <c r="E1519" i="3"/>
  <c r="B1519" i="3"/>
  <c r="E1518" i="3"/>
  <c r="B1518" i="3"/>
  <c r="E1517" i="3"/>
  <c r="B1517" i="3"/>
  <c r="E1516" i="3"/>
  <c r="B1516" i="3"/>
  <c r="E1515" i="3"/>
  <c r="B1515" i="3"/>
  <c r="E1514" i="3"/>
  <c r="B1514" i="3"/>
  <c r="E1513" i="3"/>
  <c r="B1513" i="3"/>
  <c r="E1512" i="3"/>
  <c r="B1512" i="3"/>
  <c r="E1511" i="3"/>
  <c r="B1511" i="3"/>
  <c r="E1510" i="3"/>
  <c r="B1510" i="3"/>
  <c r="E1509" i="3"/>
  <c r="B1509" i="3"/>
  <c r="E1508" i="3"/>
  <c r="B1508" i="3"/>
  <c r="E1507" i="3"/>
  <c r="B1507" i="3"/>
  <c r="E1506" i="3"/>
  <c r="B1506" i="3"/>
  <c r="E1505" i="3"/>
  <c r="B1505" i="3"/>
  <c r="E1504" i="3"/>
  <c r="B1504" i="3"/>
  <c r="E1503" i="3"/>
  <c r="B1503" i="3"/>
  <c r="E1502" i="3"/>
  <c r="B1502" i="3"/>
  <c r="E1501" i="3"/>
  <c r="B1501" i="3"/>
  <c r="E1500" i="3"/>
  <c r="B1500" i="3"/>
  <c r="E1499" i="3"/>
  <c r="B1499" i="3"/>
  <c r="E1498" i="3"/>
  <c r="B1498" i="3"/>
  <c r="E1497" i="3"/>
  <c r="B1497" i="3"/>
  <c r="E1496" i="3"/>
  <c r="B1496" i="3"/>
  <c r="E1495" i="3"/>
  <c r="B1495" i="3"/>
  <c r="E1494" i="3"/>
  <c r="B1494" i="3"/>
  <c r="E1493" i="3"/>
  <c r="B1493" i="3"/>
  <c r="E1492" i="3"/>
  <c r="B1492" i="3"/>
  <c r="E1491" i="3"/>
  <c r="B1491" i="3"/>
  <c r="E1490" i="3"/>
  <c r="B1490" i="3"/>
  <c r="E1489" i="3"/>
  <c r="B1489" i="3"/>
  <c r="E1488" i="3"/>
  <c r="B1488" i="3"/>
  <c r="E1487" i="3"/>
  <c r="B1487" i="3"/>
  <c r="E1486" i="3"/>
  <c r="B1486" i="3"/>
  <c r="E1485" i="3"/>
  <c r="B1485" i="3"/>
  <c r="E1484" i="3"/>
  <c r="B1484" i="3"/>
  <c r="E1483" i="3"/>
  <c r="B1483" i="3"/>
  <c r="E1482" i="3"/>
  <c r="B1482" i="3"/>
  <c r="E1481" i="3"/>
  <c r="B1481" i="3"/>
  <c r="E1480" i="3"/>
  <c r="B1480" i="3"/>
  <c r="E1479" i="3"/>
  <c r="B1479" i="3"/>
  <c r="E1478" i="3"/>
  <c r="B1478" i="3"/>
  <c r="E1477" i="3"/>
  <c r="B1477" i="3"/>
  <c r="E1476" i="3"/>
  <c r="B1476" i="3"/>
  <c r="E1475" i="3"/>
  <c r="B1475" i="3"/>
  <c r="E1474" i="3"/>
  <c r="B1474" i="3"/>
  <c r="E1473" i="3"/>
  <c r="B1473" i="3"/>
  <c r="E1472" i="3"/>
  <c r="B1472" i="3"/>
  <c r="E1471" i="3"/>
  <c r="B1471" i="3"/>
  <c r="E1470" i="3"/>
  <c r="B1470" i="3"/>
  <c r="E1469" i="3"/>
  <c r="B1469" i="3"/>
  <c r="E1468" i="3"/>
  <c r="B1468" i="3"/>
  <c r="E1467" i="3"/>
  <c r="B1467" i="3"/>
  <c r="E1466" i="3"/>
  <c r="B1466" i="3"/>
  <c r="E1465" i="3"/>
  <c r="B1465" i="3"/>
  <c r="E1464" i="3"/>
  <c r="B1464" i="3"/>
  <c r="E1463" i="3"/>
  <c r="B1463" i="3"/>
  <c r="E1462" i="3"/>
  <c r="B1462" i="3"/>
  <c r="E1461" i="3"/>
  <c r="B1461" i="3"/>
  <c r="E1460" i="3"/>
  <c r="B1460" i="3"/>
  <c r="E1459" i="3"/>
  <c r="B1459" i="3"/>
  <c r="E1458" i="3"/>
  <c r="B1458" i="3"/>
  <c r="E1457" i="3"/>
  <c r="B1457" i="3"/>
  <c r="E1456" i="3"/>
  <c r="B1456" i="3"/>
  <c r="E1455" i="3"/>
  <c r="B1455" i="3"/>
  <c r="E1454" i="3"/>
  <c r="B1454" i="3"/>
  <c r="E1453" i="3"/>
  <c r="B1453" i="3"/>
  <c r="E1452" i="3"/>
  <c r="B1452" i="3"/>
  <c r="E1451" i="3"/>
  <c r="B1451" i="3"/>
  <c r="E1450" i="3"/>
  <c r="B1450" i="3"/>
  <c r="E1449" i="3"/>
  <c r="B1449" i="3"/>
  <c r="E1448" i="3"/>
  <c r="B1448" i="3"/>
  <c r="E1447" i="3"/>
  <c r="B1447" i="3"/>
  <c r="E1446" i="3"/>
  <c r="B1446" i="3"/>
  <c r="E1445" i="3"/>
  <c r="B1445" i="3"/>
  <c r="E1444" i="3"/>
  <c r="B1444" i="3"/>
  <c r="E1443" i="3"/>
  <c r="B1443" i="3"/>
  <c r="E1442" i="3"/>
  <c r="B1442" i="3"/>
  <c r="E1441" i="3"/>
  <c r="B1441" i="3"/>
  <c r="E1440" i="3"/>
  <c r="B1440" i="3"/>
  <c r="E1439" i="3"/>
  <c r="B1439" i="3"/>
  <c r="E1438" i="3"/>
  <c r="B1438" i="3"/>
  <c r="E1437" i="3"/>
  <c r="B1437" i="3"/>
  <c r="E1436" i="3"/>
  <c r="B1436" i="3"/>
  <c r="E1435" i="3"/>
  <c r="B1435" i="3"/>
  <c r="E1434" i="3"/>
  <c r="B1434" i="3"/>
  <c r="E1433" i="3"/>
  <c r="B1433" i="3"/>
  <c r="E1432" i="3"/>
  <c r="B1432" i="3"/>
  <c r="E1431" i="3"/>
  <c r="B1431" i="3"/>
  <c r="E1430" i="3"/>
  <c r="B1430" i="3"/>
  <c r="E1429" i="3"/>
  <c r="B1429" i="3"/>
  <c r="E1428" i="3"/>
  <c r="B1428" i="3"/>
  <c r="E1427" i="3"/>
  <c r="B1427" i="3"/>
  <c r="E1426" i="3"/>
  <c r="B1426" i="3"/>
  <c r="E1425" i="3"/>
  <c r="B1425" i="3"/>
  <c r="E1424" i="3"/>
  <c r="B1424" i="3"/>
  <c r="E1423" i="3"/>
  <c r="B1423" i="3"/>
  <c r="E1422" i="3"/>
  <c r="B1422" i="3"/>
  <c r="E1421" i="3"/>
  <c r="B1421" i="3"/>
  <c r="E1420" i="3"/>
  <c r="B1420" i="3"/>
  <c r="E1419" i="3"/>
  <c r="B1419" i="3"/>
  <c r="E1418" i="3"/>
  <c r="B1418" i="3"/>
  <c r="E1417" i="3"/>
  <c r="B1417" i="3"/>
  <c r="E1416" i="3"/>
  <c r="B1416" i="3"/>
  <c r="E1415" i="3"/>
  <c r="B1415" i="3"/>
  <c r="E1414" i="3"/>
  <c r="B1414" i="3"/>
  <c r="E1413" i="3"/>
  <c r="B1413" i="3"/>
  <c r="E1412" i="3"/>
  <c r="B1412" i="3"/>
  <c r="E1411" i="3"/>
  <c r="B1411" i="3"/>
  <c r="E1410" i="3"/>
  <c r="B1410" i="3"/>
  <c r="E1409" i="3"/>
  <c r="B1409" i="3"/>
  <c r="E1408" i="3"/>
  <c r="B1408" i="3"/>
  <c r="E1407" i="3"/>
  <c r="B1407" i="3"/>
  <c r="E1406" i="3"/>
  <c r="B1406" i="3"/>
  <c r="E1405" i="3"/>
  <c r="B1405" i="3"/>
  <c r="E1404" i="3"/>
  <c r="B1404" i="3"/>
  <c r="E1403" i="3"/>
  <c r="B1403" i="3"/>
  <c r="E1402" i="3"/>
  <c r="B1402" i="3"/>
  <c r="E1401" i="3"/>
  <c r="B1401" i="3"/>
  <c r="E1400" i="3"/>
  <c r="B1400" i="3"/>
  <c r="E1399" i="3"/>
  <c r="B1399" i="3"/>
  <c r="E1398" i="3"/>
  <c r="B1398" i="3"/>
  <c r="E1397" i="3"/>
  <c r="B1397" i="3"/>
  <c r="E1396" i="3"/>
  <c r="B1396" i="3"/>
  <c r="E1395" i="3"/>
  <c r="B1395" i="3"/>
  <c r="E1394" i="3"/>
  <c r="B1394" i="3"/>
  <c r="E1393" i="3"/>
  <c r="B1393" i="3"/>
  <c r="E1392" i="3"/>
  <c r="B1392" i="3"/>
  <c r="E1391" i="3"/>
  <c r="B1391" i="3"/>
  <c r="E1390" i="3"/>
  <c r="B1390" i="3"/>
  <c r="E1389" i="3"/>
  <c r="B1389" i="3"/>
  <c r="E1388" i="3"/>
  <c r="B1388" i="3"/>
  <c r="E1387" i="3"/>
  <c r="B1387" i="3"/>
  <c r="E1386" i="3"/>
  <c r="B1386" i="3"/>
  <c r="E1385" i="3"/>
  <c r="B1385" i="3"/>
  <c r="E1384" i="3"/>
  <c r="B1384" i="3"/>
  <c r="E1383" i="3"/>
  <c r="B1383" i="3"/>
  <c r="E1382" i="3"/>
  <c r="B1382" i="3"/>
  <c r="E1381" i="3"/>
  <c r="B1381" i="3"/>
  <c r="E1380" i="3"/>
  <c r="B1380" i="3"/>
  <c r="E1379" i="3"/>
  <c r="B1379" i="3"/>
  <c r="E1378" i="3"/>
  <c r="B1378" i="3"/>
  <c r="E1377" i="3"/>
  <c r="B1377" i="3"/>
  <c r="E1376" i="3"/>
  <c r="B1376" i="3"/>
  <c r="E1375" i="3"/>
  <c r="B1375" i="3"/>
  <c r="E1374" i="3"/>
  <c r="B1374" i="3"/>
  <c r="E1373" i="3"/>
  <c r="B1373" i="3"/>
  <c r="E1372" i="3"/>
  <c r="B1372" i="3"/>
  <c r="E1371" i="3"/>
  <c r="B1371" i="3"/>
  <c r="E1370" i="3"/>
  <c r="B1370" i="3"/>
  <c r="E1369" i="3"/>
  <c r="B1369" i="3"/>
  <c r="E1368" i="3"/>
  <c r="B1368" i="3"/>
  <c r="E1367" i="3"/>
  <c r="B1367" i="3"/>
  <c r="E1366" i="3"/>
  <c r="B1366" i="3"/>
  <c r="E1365" i="3"/>
  <c r="B1365" i="3"/>
  <c r="E1364" i="3"/>
  <c r="B1364" i="3"/>
  <c r="E1363" i="3"/>
  <c r="B1363" i="3"/>
  <c r="E1362" i="3"/>
  <c r="B1362" i="3"/>
  <c r="E1361" i="3"/>
  <c r="B1361" i="3"/>
  <c r="E1360" i="3"/>
  <c r="B1360" i="3"/>
  <c r="E1359" i="3"/>
  <c r="B1359" i="3"/>
  <c r="E1358" i="3"/>
  <c r="B1358" i="3"/>
  <c r="E1357" i="3"/>
  <c r="B1357" i="3"/>
  <c r="E1356" i="3"/>
  <c r="B1356" i="3"/>
  <c r="E1355" i="3"/>
  <c r="B1355" i="3"/>
  <c r="E1354" i="3"/>
  <c r="B1354" i="3"/>
  <c r="E1353" i="3"/>
  <c r="B1353" i="3"/>
  <c r="E1352" i="3"/>
  <c r="B1352" i="3"/>
  <c r="E1351" i="3"/>
  <c r="B1351" i="3"/>
  <c r="E1350" i="3"/>
  <c r="B1350" i="3"/>
  <c r="E1349" i="3"/>
  <c r="B1349" i="3"/>
  <c r="E1348" i="3"/>
  <c r="B1348" i="3"/>
  <c r="E1347" i="3"/>
  <c r="B1347" i="3"/>
  <c r="E1346" i="3"/>
  <c r="B1346" i="3"/>
  <c r="E1345" i="3"/>
  <c r="B1345" i="3"/>
  <c r="E1344" i="3"/>
  <c r="B1344" i="3"/>
  <c r="E1343" i="3"/>
  <c r="B1343" i="3"/>
  <c r="E1342" i="3"/>
  <c r="B1342" i="3"/>
  <c r="E1341" i="3"/>
  <c r="B1341" i="3"/>
  <c r="E1340" i="3"/>
  <c r="B1340" i="3"/>
  <c r="E1339" i="3"/>
  <c r="B1339" i="3"/>
  <c r="E1338" i="3"/>
  <c r="B1338" i="3"/>
  <c r="E1337" i="3"/>
  <c r="B1337" i="3"/>
  <c r="E1336" i="3"/>
  <c r="B1336" i="3"/>
  <c r="E1335" i="3"/>
  <c r="B1335" i="3"/>
  <c r="E1334" i="3"/>
  <c r="B1334" i="3"/>
  <c r="E1333" i="3"/>
  <c r="B1333" i="3"/>
  <c r="E1332" i="3"/>
  <c r="B1332" i="3"/>
  <c r="E1331" i="3"/>
  <c r="B1331" i="3"/>
  <c r="E1330" i="3"/>
  <c r="B1330" i="3"/>
  <c r="E1329" i="3"/>
  <c r="B1329" i="3"/>
  <c r="E1328" i="3"/>
  <c r="B1328" i="3"/>
  <c r="E1327" i="3"/>
  <c r="B1327" i="3"/>
  <c r="E1326" i="3"/>
  <c r="B1326" i="3"/>
  <c r="E1325" i="3"/>
  <c r="B1325" i="3"/>
  <c r="E1324" i="3"/>
  <c r="B1324" i="3"/>
  <c r="E1323" i="3"/>
  <c r="B1323" i="3"/>
  <c r="E1322" i="3"/>
  <c r="B1322" i="3"/>
  <c r="E1321" i="3"/>
  <c r="B1321" i="3"/>
  <c r="E1320" i="3"/>
  <c r="B1320" i="3"/>
  <c r="E1319" i="3"/>
  <c r="B1319" i="3"/>
  <c r="E1318" i="3"/>
  <c r="B1318" i="3"/>
  <c r="E1317" i="3"/>
  <c r="B1317" i="3"/>
  <c r="E1316" i="3"/>
  <c r="B1316" i="3"/>
  <c r="E1315" i="3"/>
  <c r="B1315" i="3"/>
  <c r="E1314" i="3"/>
  <c r="B1314" i="3"/>
  <c r="E1313" i="3"/>
  <c r="B1313" i="3"/>
  <c r="E1312" i="3"/>
  <c r="B1312" i="3"/>
  <c r="E1311" i="3"/>
  <c r="B1311" i="3"/>
  <c r="E1310" i="3"/>
  <c r="B1310" i="3"/>
  <c r="E1309" i="3"/>
  <c r="B1309" i="3"/>
  <c r="E1308" i="3"/>
  <c r="B1308" i="3"/>
  <c r="E1307" i="3"/>
  <c r="B1307" i="3"/>
  <c r="E1306" i="3"/>
  <c r="B1306" i="3"/>
  <c r="E1305" i="3"/>
  <c r="B1305" i="3"/>
  <c r="E1304" i="3"/>
  <c r="B1304" i="3"/>
  <c r="E1303" i="3"/>
  <c r="B1303" i="3"/>
  <c r="E1302" i="3"/>
  <c r="B1302" i="3"/>
  <c r="E1301" i="3"/>
  <c r="B1301" i="3"/>
  <c r="E1300" i="3"/>
  <c r="B1300" i="3"/>
  <c r="E1299" i="3"/>
  <c r="B1299" i="3"/>
  <c r="E1298" i="3"/>
  <c r="B1298" i="3"/>
  <c r="E1297" i="3"/>
  <c r="B1297" i="3"/>
  <c r="E1296" i="3"/>
  <c r="B1296" i="3"/>
  <c r="E1295" i="3"/>
  <c r="E1294" i="3"/>
  <c r="E1293" i="3"/>
  <c r="E1292" i="3"/>
  <c r="E1291" i="3"/>
  <c r="E1290" i="3"/>
  <c r="E1289" i="3"/>
  <c r="B1289" i="3"/>
  <c r="E1288" i="3"/>
  <c r="B1288" i="3"/>
  <c r="E1287" i="3"/>
  <c r="B1287" i="3"/>
  <c r="E1286" i="3"/>
  <c r="B1286" i="3"/>
  <c r="E1285" i="3"/>
  <c r="B1285" i="3"/>
  <c r="E1284" i="3"/>
  <c r="B1284" i="3"/>
  <c r="E1283" i="3"/>
  <c r="B1283" i="3"/>
  <c r="E1282" i="3"/>
  <c r="B1282" i="3"/>
  <c r="E1281" i="3"/>
  <c r="B1281" i="3"/>
  <c r="E1280" i="3"/>
  <c r="B1280" i="3"/>
  <c r="E1279" i="3"/>
  <c r="B1279" i="3"/>
  <c r="E1278" i="3"/>
  <c r="B1278" i="3"/>
  <c r="E1277" i="3"/>
  <c r="B1277" i="3"/>
  <c r="E1276" i="3"/>
  <c r="B1276" i="3"/>
  <c r="E1275" i="3"/>
  <c r="B1275" i="3"/>
  <c r="E1274" i="3"/>
  <c r="B1274" i="3"/>
  <c r="E1273" i="3"/>
  <c r="B1273" i="3"/>
  <c r="E1272" i="3"/>
  <c r="B1272" i="3"/>
  <c r="E1271" i="3"/>
  <c r="B1271" i="3"/>
  <c r="E1270" i="3"/>
  <c r="B1270" i="3"/>
  <c r="E1269" i="3"/>
  <c r="B1269" i="3"/>
  <c r="E1268" i="3"/>
  <c r="B1268" i="3"/>
  <c r="E1267" i="3"/>
  <c r="B1267" i="3"/>
  <c r="E1266" i="3"/>
  <c r="B1266" i="3"/>
  <c r="E1265" i="3"/>
  <c r="B1265" i="3"/>
  <c r="E1264" i="3"/>
  <c r="B1264" i="3"/>
  <c r="E1263" i="3"/>
  <c r="B1263" i="3"/>
  <c r="E1262" i="3"/>
  <c r="B1262" i="3"/>
  <c r="E1261" i="3"/>
  <c r="B1261" i="3"/>
  <c r="E1260" i="3"/>
  <c r="B1260" i="3"/>
  <c r="E1259" i="3"/>
  <c r="B1259" i="3"/>
  <c r="E1258" i="3"/>
  <c r="B1258" i="3"/>
  <c r="E1257" i="3"/>
  <c r="B1257" i="3"/>
  <c r="E1256" i="3"/>
  <c r="B1256" i="3"/>
  <c r="E1255" i="3"/>
  <c r="B1255" i="3"/>
  <c r="E1254" i="3"/>
  <c r="B1254" i="3"/>
  <c r="E1253" i="3"/>
  <c r="B1253" i="3"/>
  <c r="E1252" i="3"/>
  <c r="B1252" i="3"/>
  <c r="E1251" i="3"/>
  <c r="B1251" i="3"/>
  <c r="E1250" i="3"/>
  <c r="B1250" i="3"/>
  <c r="E1249" i="3"/>
  <c r="B1249" i="3"/>
  <c r="E1248" i="3"/>
  <c r="B1248" i="3"/>
  <c r="E1247" i="3"/>
  <c r="B1247" i="3"/>
  <c r="E1246" i="3"/>
  <c r="B1246" i="3"/>
  <c r="E1245" i="3"/>
  <c r="B1245" i="3"/>
  <c r="E1244" i="3"/>
  <c r="B1244" i="3"/>
  <c r="E1243" i="3"/>
  <c r="B1243" i="3"/>
  <c r="E1242" i="3"/>
  <c r="B1242" i="3"/>
  <c r="E1241" i="3"/>
  <c r="B1241" i="3"/>
  <c r="E1240" i="3"/>
  <c r="B1240" i="3"/>
  <c r="E1239" i="3"/>
  <c r="B1239" i="3"/>
  <c r="E1238" i="3"/>
  <c r="B1238" i="3"/>
  <c r="E1237" i="3"/>
  <c r="B1237" i="3"/>
  <c r="E1236" i="3"/>
  <c r="B1236" i="3"/>
  <c r="E1235" i="3"/>
  <c r="B1235" i="3"/>
  <c r="E1234" i="3"/>
  <c r="B1234" i="3"/>
  <c r="E1233" i="3"/>
  <c r="B1233" i="3"/>
  <c r="E1232" i="3"/>
  <c r="B1232" i="3"/>
  <c r="E1231" i="3"/>
  <c r="B1231" i="3"/>
  <c r="E1230" i="3"/>
  <c r="B1230" i="3"/>
  <c r="E1229" i="3"/>
  <c r="B1229" i="3"/>
  <c r="E1228" i="3"/>
  <c r="B1228" i="3"/>
  <c r="E1227" i="3"/>
  <c r="B1227" i="3"/>
  <c r="E1226" i="3"/>
  <c r="B1226" i="3"/>
  <c r="E1225" i="3"/>
  <c r="B1225" i="3"/>
  <c r="E1224" i="3"/>
  <c r="B1224" i="3"/>
  <c r="E1223" i="3"/>
  <c r="B1223" i="3"/>
  <c r="E1222" i="3"/>
  <c r="B1222" i="3"/>
  <c r="E1221" i="3"/>
  <c r="B1221" i="3"/>
  <c r="E1220" i="3"/>
  <c r="B1220" i="3"/>
  <c r="E1219" i="3"/>
  <c r="B1219" i="3"/>
  <c r="E1218" i="3"/>
  <c r="B1218" i="3"/>
  <c r="E1217" i="3"/>
  <c r="B1217" i="3"/>
  <c r="E1216" i="3"/>
  <c r="B1216" i="3"/>
  <c r="E1215" i="3"/>
  <c r="B1215" i="3"/>
  <c r="E1214" i="3"/>
  <c r="B1214" i="3"/>
  <c r="E1213" i="3"/>
  <c r="B1213" i="3"/>
  <c r="E1212" i="3"/>
  <c r="B1212" i="3"/>
  <c r="E1211" i="3"/>
  <c r="B1211" i="3"/>
  <c r="E1210" i="3"/>
  <c r="B1210" i="3"/>
  <c r="E1209" i="3"/>
  <c r="B1209" i="3"/>
  <c r="E1208" i="3"/>
  <c r="B1208" i="3"/>
  <c r="E1207" i="3"/>
  <c r="B1207" i="3"/>
  <c r="E1206" i="3"/>
  <c r="B1206" i="3"/>
  <c r="E1205" i="3"/>
  <c r="B1205" i="3"/>
  <c r="E1204" i="3"/>
  <c r="B1204" i="3"/>
  <c r="E1203" i="3"/>
  <c r="B1203" i="3"/>
  <c r="E1202" i="3"/>
  <c r="B1202" i="3"/>
  <c r="E1201" i="3"/>
  <c r="B1201" i="3"/>
  <c r="E1200" i="3"/>
  <c r="B1200" i="3"/>
  <c r="E1199" i="3"/>
  <c r="B1199" i="3"/>
  <c r="E1198" i="3"/>
  <c r="B1198" i="3"/>
  <c r="E1197" i="3"/>
  <c r="B1197" i="3"/>
  <c r="E1196" i="3"/>
  <c r="B1196" i="3"/>
  <c r="E1195" i="3"/>
  <c r="B1195" i="3"/>
  <c r="E1194" i="3"/>
  <c r="B1194" i="3"/>
  <c r="E1193" i="3"/>
  <c r="B1193" i="3"/>
  <c r="E1192" i="3"/>
  <c r="B1192" i="3"/>
  <c r="E1191" i="3"/>
  <c r="B1191" i="3"/>
  <c r="E1190" i="3"/>
  <c r="B1190" i="3"/>
  <c r="E1189" i="3"/>
  <c r="B1189" i="3"/>
  <c r="E1188" i="3"/>
  <c r="B1188" i="3"/>
  <c r="E1187" i="3"/>
  <c r="B1187" i="3"/>
  <c r="E1186" i="3"/>
  <c r="B1186" i="3"/>
  <c r="E1185" i="3"/>
  <c r="B1185" i="3"/>
  <c r="E1184" i="3"/>
  <c r="B1184" i="3"/>
  <c r="E1183" i="3"/>
  <c r="B1183" i="3"/>
  <c r="E1182" i="3"/>
  <c r="B1182" i="3"/>
  <c r="E1181" i="3"/>
  <c r="B1181" i="3"/>
  <c r="E1180" i="3"/>
  <c r="B1180" i="3"/>
  <c r="E1179" i="3"/>
  <c r="B1179" i="3"/>
  <c r="E1178" i="3"/>
  <c r="B1178" i="3"/>
  <c r="E1177" i="3"/>
  <c r="B1177" i="3"/>
  <c r="E1176" i="3"/>
  <c r="B1176" i="3"/>
  <c r="E1175" i="3"/>
  <c r="B1175" i="3"/>
  <c r="E1174" i="3"/>
  <c r="B1174" i="3"/>
  <c r="E1173" i="3"/>
  <c r="B1173" i="3"/>
  <c r="E1172" i="3"/>
  <c r="B1172" i="3"/>
  <c r="E1171" i="3"/>
  <c r="B1171" i="3"/>
  <c r="E1170" i="3"/>
  <c r="B1170" i="3"/>
  <c r="E1169" i="3"/>
  <c r="B1169" i="3"/>
  <c r="E1168" i="3"/>
  <c r="B1168" i="3"/>
  <c r="E1167" i="3"/>
  <c r="B1167" i="3"/>
  <c r="E1166" i="3"/>
  <c r="B1166" i="3"/>
  <c r="E1165" i="3"/>
  <c r="B1165" i="3"/>
  <c r="E1164" i="3"/>
  <c r="B1164" i="3"/>
  <c r="E1163" i="3"/>
  <c r="B1163" i="3"/>
  <c r="E1162" i="3"/>
  <c r="B1162" i="3"/>
  <c r="E1161" i="3"/>
  <c r="B1161" i="3"/>
  <c r="E1160" i="3"/>
  <c r="B1160" i="3"/>
  <c r="E1159" i="3"/>
  <c r="B1159" i="3"/>
  <c r="E1158" i="3"/>
  <c r="B1158" i="3"/>
  <c r="E1157" i="3"/>
  <c r="B1157" i="3"/>
  <c r="E1156" i="3"/>
  <c r="B1156" i="3"/>
  <c r="E1155" i="3"/>
  <c r="B1155" i="3"/>
  <c r="E1154" i="3"/>
  <c r="B1154" i="3"/>
  <c r="E1153" i="3"/>
  <c r="B1153" i="3"/>
  <c r="E1152" i="3"/>
  <c r="B1152" i="3"/>
  <c r="E1151" i="3"/>
  <c r="B1151" i="3"/>
  <c r="E1150" i="3"/>
  <c r="B1150" i="3"/>
  <c r="E1149" i="3"/>
  <c r="B1149" i="3"/>
  <c r="E1148" i="3"/>
  <c r="B1148" i="3"/>
  <c r="E1147" i="3"/>
  <c r="B1147" i="3"/>
  <c r="E1146" i="3"/>
  <c r="B1146" i="3"/>
  <c r="E1145" i="3"/>
  <c r="B1145" i="3"/>
  <c r="E1144" i="3"/>
  <c r="B1144" i="3"/>
  <c r="E1143" i="3"/>
  <c r="B1143" i="3"/>
  <c r="E1142" i="3"/>
  <c r="B1142" i="3"/>
  <c r="E1141" i="3"/>
  <c r="B1141" i="3"/>
  <c r="E1140" i="3"/>
  <c r="B1140" i="3"/>
  <c r="E1139" i="3"/>
  <c r="B1139" i="3"/>
  <c r="E1138" i="3"/>
  <c r="B1138" i="3"/>
  <c r="E1137" i="3"/>
  <c r="B1137" i="3"/>
  <c r="E1136" i="3"/>
  <c r="B1136" i="3"/>
  <c r="E1135" i="3"/>
  <c r="B1135" i="3"/>
  <c r="E1134" i="3"/>
  <c r="B1134" i="3"/>
  <c r="E1133" i="3"/>
  <c r="B1133" i="3"/>
  <c r="E1132" i="3"/>
  <c r="B1132" i="3"/>
  <c r="E1131" i="3"/>
  <c r="B1131" i="3"/>
  <c r="E1130" i="3"/>
  <c r="B1130" i="3"/>
  <c r="E1129" i="3"/>
  <c r="B1129" i="3"/>
  <c r="E1128" i="3"/>
  <c r="B1128" i="3"/>
  <c r="E1127" i="3"/>
  <c r="B1127" i="3"/>
  <c r="E1126" i="3"/>
  <c r="B1126" i="3"/>
  <c r="E1125" i="3"/>
  <c r="B1125" i="3"/>
  <c r="E1124" i="3"/>
  <c r="B1124" i="3"/>
  <c r="E1123" i="3"/>
  <c r="B1123" i="3"/>
  <c r="E1122" i="3"/>
  <c r="B1122" i="3"/>
  <c r="E1121" i="3"/>
  <c r="B1121" i="3"/>
  <c r="E1120" i="3"/>
  <c r="B1120" i="3"/>
  <c r="E1119" i="3"/>
  <c r="B1119" i="3"/>
  <c r="E1118" i="3"/>
  <c r="B1118" i="3"/>
  <c r="E1117" i="3"/>
  <c r="B1117" i="3"/>
  <c r="E1116" i="3"/>
  <c r="B1116" i="3"/>
  <c r="E1115" i="3"/>
  <c r="B1115" i="3"/>
  <c r="E1114" i="3"/>
  <c r="B1114" i="3"/>
  <c r="E1113" i="3"/>
  <c r="B1113" i="3"/>
  <c r="E1112" i="3"/>
  <c r="B1112" i="3"/>
  <c r="E1111" i="3"/>
  <c r="B1111" i="3"/>
  <c r="E1110" i="3"/>
  <c r="B1110" i="3"/>
  <c r="E1109" i="3"/>
  <c r="B1109" i="3"/>
  <c r="E1108" i="3"/>
  <c r="B1108" i="3"/>
  <c r="E1107" i="3"/>
  <c r="B1107" i="3"/>
  <c r="E1106" i="3"/>
  <c r="B1106" i="3"/>
  <c r="E1105" i="3"/>
  <c r="B1105" i="3"/>
  <c r="E1104" i="3"/>
  <c r="B1104" i="3"/>
  <c r="E1103" i="3"/>
  <c r="B1103" i="3"/>
  <c r="E1102" i="3"/>
  <c r="B1102" i="3"/>
  <c r="E1101" i="3"/>
  <c r="B1101" i="3"/>
  <c r="E1100" i="3"/>
  <c r="B1100" i="3"/>
  <c r="E1099" i="3"/>
  <c r="B1099" i="3"/>
  <c r="E1098" i="3"/>
  <c r="B1098" i="3"/>
  <c r="E1097" i="3"/>
  <c r="B1097" i="3"/>
  <c r="E1096" i="3"/>
  <c r="B1096" i="3"/>
  <c r="E1095" i="3"/>
  <c r="B1095" i="3"/>
  <c r="E1094" i="3"/>
  <c r="B1094" i="3"/>
  <c r="E1093" i="3"/>
  <c r="B1093" i="3"/>
  <c r="E1092" i="3"/>
  <c r="B1092" i="3"/>
  <c r="E1091" i="3"/>
  <c r="B1091" i="3"/>
  <c r="E1090" i="3"/>
  <c r="B1090" i="3"/>
  <c r="E1089" i="3"/>
  <c r="B1089" i="3"/>
  <c r="E1088" i="3"/>
  <c r="B1088" i="3"/>
  <c r="E1087" i="3"/>
  <c r="B1087" i="3"/>
  <c r="E1086" i="3"/>
  <c r="B1086" i="3"/>
  <c r="E1085" i="3"/>
  <c r="B1085" i="3"/>
  <c r="E1084" i="3"/>
  <c r="B1084" i="3"/>
  <c r="E1083" i="3"/>
  <c r="B1083" i="3"/>
  <c r="E1082" i="3"/>
  <c r="B1082" i="3"/>
  <c r="E1081" i="3"/>
  <c r="B1081" i="3"/>
  <c r="E1080" i="3"/>
  <c r="B1080" i="3"/>
  <c r="E1079" i="3"/>
  <c r="B1079" i="3"/>
  <c r="E1078" i="3"/>
  <c r="B1078" i="3"/>
  <c r="E1077" i="3"/>
  <c r="B1077" i="3"/>
  <c r="E1076" i="3"/>
  <c r="B1076" i="3"/>
  <c r="E1075" i="3"/>
  <c r="B1075" i="3"/>
  <c r="E1074" i="3"/>
  <c r="B1074" i="3"/>
  <c r="E1073" i="3"/>
  <c r="B1073" i="3"/>
  <c r="E1072" i="3"/>
  <c r="B1072" i="3"/>
  <c r="E1071" i="3"/>
  <c r="B1071" i="3"/>
  <c r="E1070" i="3"/>
  <c r="B1070" i="3"/>
  <c r="E1069" i="3"/>
  <c r="B1069" i="3"/>
  <c r="E1068" i="3"/>
  <c r="B1068" i="3"/>
  <c r="E1067" i="3"/>
  <c r="B1067" i="3"/>
  <c r="E1066" i="3"/>
  <c r="B1066" i="3"/>
  <c r="E1065" i="3"/>
  <c r="B1065" i="3"/>
  <c r="E1064" i="3"/>
  <c r="B1064" i="3"/>
  <c r="E1063" i="3"/>
  <c r="B1063" i="3"/>
  <c r="E1062" i="3"/>
  <c r="B1062" i="3"/>
  <c r="E1061" i="3"/>
  <c r="B1061" i="3"/>
  <c r="E1060" i="3"/>
  <c r="B1060" i="3"/>
  <c r="E1059" i="3"/>
  <c r="B1059" i="3"/>
  <c r="E1058" i="3"/>
  <c r="B1058" i="3"/>
  <c r="E1057" i="3"/>
  <c r="B1057" i="3"/>
  <c r="E1056" i="3"/>
  <c r="B1056" i="3"/>
  <c r="E1055" i="3"/>
  <c r="B1055" i="3"/>
  <c r="E1054" i="3"/>
  <c r="B1054" i="3"/>
  <c r="E1053" i="3"/>
  <c r="B1053" i="3"/>
  <c r="E1052" i="3"/>
  <c r="B1052" i="3"/>
  <c r="E1051" i="3"/>
  <c r="B1051" i="3"/>
  <c r="E1050" i="3"/>
  <c r="B1050" i="3"/>
  <c r="E1049" i="3"/>
  <c r="B1049" i="3"/>
  <c r="E1048" i="3"/>
  <c r="B1048" i="3"/>
  <c r="E1047" i="3"/>
  <c r="B1047" i="3"/>
  <c r="E1046" i="3"/>
  <c r="B1046" i="3"/>
  <c r="E1045" i="3"/>
  <c r="B1045" i="3"/>
  <c r="E1044" i="3"/>
  <c r="B1044" i="3"/>
  <c r="E1043" i="3"/>
  <c r="B1043" i="3"/>
  <c r="E1042" i="3"/>
  <c r="B1042" i="3"/>
  <c r="E1041" i="3"/>
  <c r="B1041" i="3"/>
  <c r="E1040" i="3"/>
  <c r="B1040" i="3"/>
  <c r="E1039" i="3"/>
  <c r="B1039" i="3"/>
  <c r="E1038" i="3"/>
  <c r="B1038" i="3"/>
  <c r="E1037" i="3"/>
  <c r="B1037" i="3"/>
  <c r="E1036" i="3"/>
  <c r="B1036" i="3"/>
  <c r="E1035" i="3"/>
  <c r="B1035" i="3"/>
  <c r="E1034" i="3"/>
  <c r="B1034" i="3"/>
  <c r="E1033" i="3"/>
  <c r="B1033" i="3"/>
  <c r="E1032" i="3"/>
  <c r="B1032" i="3"/>
  <c r="E1031" i="3"/>
  <c r="B1031" i="3"/>
  <c r="E1030" i="3"/>
  <c r="B1030" i="3"/>
  <c r="E1029" i="3"/>
  <c r="B1029" i="3"/>
  <c r="E1028" i="3"/>
  <c r="B1028" i="3"/>
  <c r="E1027" i="3"/>
  <c r="B1027" i="3"/>
  <c r="E1026" i="3"/>
  <c r="B1026" i="3"/>
  <c r="E1025" i="3"/>
  <c r="B1025" i="3"/>
  <c r="E1024" i="3"/>
  <c r="B1024" i="3"/>
  <c r="E1023" i="3"/>
  <c r="B1023" i="3"/>
  <c r="E1022" i="3"/>
  <c r="B1022" i="3"/>
  <c r="E1021" i="3"/>
  <c r="B1021" i="3"/>
  <c r="E1020" i="3"/>
  <c r="B1020" i="3"/>
  <c r="E1019" i="3"/>
  <c r="B1019" i="3"/>
  <c r="E1018" i="3"/>
  <c r="B1018" i="3"/>
  <c r="E1017" i="3"/>
  <c r="B1017" i="3"/>
  <c r="E1016" i="3"/>
  <c r="B1016" i="3"/>
  <c r="E1015" i="3"/>
  <c r="B1015" i="3"/>
  <c r="E1014" i="3"/>
  <c r="B1014" i="3"/>
  <c r="E1013" i="3"/>
  <c r="B1013" i="3"/>
  <c r="E1012" i="3"/>
  <c r="B1012" i="3"/>
  <c r="E1011" i="3"/>
  <c r="B1011" i="3"/>
  <c r="E1010" i="3"/>
  <c r="B1010" i="3"/>
  <c r="E1009" i="3"/>
  <c r="B1009" i="3"/>
  <c r="E1008" i="3"/>
  <c r="B1008" i="3"/>
  <c r="E1007" i="3"/>
  <c r="B1007" i="3"/>
  <c r="E1006" i="3"/>
  <c r="B1006" i="3"/>
  <c r="E1005" i="3"/>
  <c r="B1005" i="3"/>
  <c r="E1004" i="3"/>
  <c r="B1004" i="3"/>
  <c r="E1003" i="3"/>
  <c r="B1003" i="3"/>
  <c r="E1002" i="3"/>
  <c r="B1002" i="3"/>
  <c r="E1001" i="3"/>
  <c r="B1001" i="3"/>
  <c r="E1000" i="3"/>
  <c r="B1000" i="3"/>
  <c r="E999" i="3"/>
  <c r="B999" i="3"/>
  <c r="E998" i="3"/>
  <c r="B998" i="3"/>
  <c r="E997" i="3"/>
  <c r="B997" i="3"/>
  <c r="E996" i="3"/>
  <c r="B996" i="3"/>
  <c r="E995" i="3"/>
  <c r="B995" i="3"/>
  <c r="E994" i="3"/>
  <c r="B994" i="3"/>
  <c r="E993" i="3"/>
  <c r="B993" i="3"/>
  <c r="E992" i="3"/>
  <c r="B992" i="3"/>
  <c r="E991" i="3"/>
  <c r="B991" i="3"/>
  <c r="E990" i="3"/>
  <c r="B990" i="3"/>
  <c r="E989" i="3"/>
  <c r="B989" i="3"/>
  <c r="E988" i="3"/>
  <c r="B988" i="3"/>
  <c r="E987" i="3"/>
  <c r="B987" i="3"/>
  <c r="E986" i="3"/>
  <c r="B986" i="3"/>
  <c r="E985" i="3"/>
  <c r="B985" i="3"/>
  <c r="E984" i="3"/>
  <c r="B984" i="3"/>
  <c r="E983" i="3"/>
  <c r="B983" i="3"/>
  <c r="E982" i="3"/>
  <c r="B982" i="3"/>
  <c r="E981" i="3"/>
  <c r="B981" i="3"/>
  <c r="E980" i="3"/>
  <c r="B980" i="3"/>
  <c r="E979" i="3"/>
  <c r="B979" i="3"/>
  <c r="E978" i="3"/>
  <c r="B978" i="3"/>
  <c r="E977" i="3"/>
  <c r="B977" i="3"/>
  <c r="E976" i="3"/>
  <c r="B976" i="3"/>
  <c r="E975" i="3"/>
  <c r="B975" i="3"/>
  <c r="E974" i="3"/>
  <c r="B974" i="3"/>
  <c r="E973" i="3"/>
  <c r="B973" i="3"/>
  <c r="E972" i="3"/>
  <c r="B972" i="3"/>
  <c r="E971" i="3"/>
  <c r="B971" i="3"/>
  <c r="E970" i="3"/>
  <c r="B970" i="3"/>
  <c r="E969" i="3"/>
  <c r="B969" i="3"/>
  <c r="E968" i="3"/>
  <c r="B968" i="3"/>
  <c r="E967" i="3"/>
  <c r="B967" i="3"/>
  <c r="E966" i="3"/>
  <c r="B966" i="3"/>
  <c r="E965" i="3"/>
  <c r="B965" i="3"/>
  <c r="E964" i="3"/>
  <c r="B964" i="3"/>
  <c r="E963" i="3"/>
  <c r="B963" i="3"/>
  <c r="E962" i="3"/>
  <c r="B962" i="3"/>
  <c r="E961" i="3"/>
  <c r="B961" i="3"/>
  <c r="E960" i="3"/>
  <c r="B960" i="3"/>
  <c r="E959" i="3"/>
  <c r="B959" i="3"/>
  <c r="E958" i="3"/>
  <c r="B958" i="3"/>
  <c r="E957" i="3"/>
  <c r="B957" i="3"/>
  <c r="E956" i="3"/>
  <c r="B956" i="3"/>
  <c r="E955" i="3"/>
  <c r="B955" i="3"/>
  <c r="E954" i="3"/>
  <c r="B954" i="3"/>
  <c r="E953" i="3"/>
  <c r="B953" i="3"/>
  <c r="E952" i="3"/>
  <c r="B952" i="3"/>
  <c r="E951" i="3"/>
  <c r="B951" i="3"/>
  <c r="E950" i="3"/>
  <c r="B950" i="3"/>
  <c r="E949" i="3"/>
  <c r="B949" i="3"/>
  <c r="E948" i="3"/>
  <c r="B948" i="3"/>
  <c r="E947" i="3"/>
  <c r="B947" i="3"/>
  <c r="E946" i="3"/>
  <c r="B946" i="3"/>
  <c r="E945" i="3"/>
  <c r="B945" i="3"/>
  <c r="E944" i="3"/>
  <c r="B944" i="3"/>
  <c r="E943" i="3"/>
  <c r="B943" i="3"/>
  <c r="E942" i="3"/>
  <c r="B942" i="3"/>
  <c r="E941" i="3"/>
  <c r="B941" i="3"/>
  <c r="E940" i="3"/>
  <c r="B940" i="3"/>
  <c r="E939" i="3"/>
  <c r="B939" i="3"/>
  <c r="E938" i="3"/>
  <c r="B938" i="3"/>
  <c r="E937" i="3"/>
  <c r="B937" i="3"/>
  <c r="E936" i="3"/>
  <c r="B936" i="3"/>
  <c r="E935" i="3"/>
  <c r="B935" i="3"/>
  <c r="E934" i="3"/>
  <c r="B934" i="3"/>
  <c r="E933" i="3"/>
  <c r="B933" i="3"/>
  <c r="E932" i="3"/>
  <c r="B932" i="3"/>
  <c r="E931" i="3"/>
  <c r="B931" i="3"/>
  <c r="E930" i="3"/>
  <c r="B930" i="3"/>
  <c r="E929" i="3"/>
  <c r="B929" i="3"/>
  <c r="E928" i="3"/>
  <c r="B928" i="3"/>
  <c r="E927" i="3"/>
  <c r="B927" i="3"/>
  <c r="E926" i="3"/>
  <c r="B926" i="3"/>
  <c r="E925" i="3"/>
  <c r="B925" i="3"/>
  <c r="E924" i="3"/>
  <c r="B924" i="3"/>
  <c r="E923" i="3"/>
  <c r="B923" i="3"/>
  <c r="E922" i="3"/>
  <c r="B922" i="3"/>
  <c r="E921" i="3"/>
  <c r="B921" i="3"/>
  <c r="E920" i="3"/>
  <c r="B920" i="3"/>
  <c r="E919" i="3"/>
  <c r="B919" i="3"/>
  <c r="E918" i="3"/>
  <c r="B918" i="3"/>
  <c r="E917" i="3"/>
  <c r="B917" i="3"/>
  <c r="E916" i="3"/>
  <c r="B916" i="3"/>
  <c r="E915" i="3"/>
  <c r="B915" i="3"/>
  <c r="E914" i="3"/>
  <c r="B914" i="3"/>
  <c r="E913" i="3"/>
  <c r="B913" i="3"/>
  <c r="E912" i="3"/>
  <c r="B912" i="3"/>
  <c r="E911" i="3"/>
  <c r="B911" i="3"/>
  <c r="E910" i="3"/>
  <c r="B910" i="3"/>
  <c r="E909" i="3"/>
  <c r="B909" i="3"/>
  <c r="E908" i="3"/>
  <c r="B908" i="3"/>
  <c r="E907" i="3"/>
  <c r="B907" i="3"/>
  <c r="E906" i="3"/>
  <c r="B906" i="3"/>
  <c r="E905" i="3"/>
  <c r="B905" i="3"/>
  <c r="E904" i="3"/>
  <c r="B904" i="3"/>
  <c r="E903" i="3"/>
  <c r="B903" i="3"/>
  <c r="E902" i="3"/>
  <c r="B902" i="3"/>
  <c r="E901" i="3"/>
  <c r="B901" i="3"/>
  <c r="E900" i="3"/>
  <c r="B900" i="3"/>
  <c r="E899" i="3"/>
  <c r="B899" i="3"/>
  <c r="E898" i="3"/>
  <c r="B898" i="3"/>
  <c r="E897" i="3"/>
  <c r="B897" i="3"/>
  <c r="E896" i="3"/>
  <c r="B896" i="3"/>
  <c r="E895" i="3"/>
  <c r="B895" i="3"/>
  <c r="E894" i="3"/>
  <c r="B894" i="3"/>
  <c r="E893" i="3"/>
  <c r="B893" i="3"/>
  <c r="E892" i="3"/>
  <c r="B892" i="3"/>
  <c r="E891" i="3"/>
  <c r="B891" i="3"/>
  <c r="E890" i="3"/>
  <c r="B890" i="3"/>
  <c r="E889" i="3"/>
  <c r="B889" i="3"/>
  <c r="E888" i="3"/>
  <c r="B888" i="3"/>
  <c r="E887" i="3"/>
  <c r="B887" i="3"/>
  <c r="E886" i="3"/>
  <c r="B886" i="3"/>
  <c r="E885" i="3"/>
  <c r="B885" i="3"/>
  <c r="E884" i="3"/>
  <c r="B884" i="3"/>
  <c r="E883" i="3"/>
  <c r="B883" i="3"/>
  <c r="E882" i="3"/>
  <c r="B882" i="3"/>
  <c r="E881" i="3"/>
  <c r="B881" i="3"/>
  <c r="E880" i="3"/>
  <c r="B880" i="3"/>
  <c r="E879" i="3"/>
  <c r="B879" i="3"/>
  <c r="E878" i="3"/>
  <c r="B878" i="3"/>
  <c r="E877" i="3"/>
  <c r="B877" i="3"/>
  <c r="E876" i="3"/>
  <c r="B876" i="3"/>
  <c r="E875" i="3"/>
  <c r="B875" i="3"/>
  <c r="E874" i="3"/>
  <c r="B874" i="3"/>
  <c r="E873" i="3"/>
  <c r="B873" i="3"/>
  <c r="E872" i="3"/>
  <c r="B872" i="3"/>
  <c r="E871" i="3"/>
  <c r="B871" i="3"/>
  <c r="E870" i="3"/>
  <c r="B870" i="3"/>
  <c r="E869" i="3"/>
  <c r="B869" i="3"/>
  <c r="E868" i="3"/>
  <c r="B868" i="3"/>
  <c r="E867" i="3"/>
  <c r="B867" i="3"/>
  <c r="E866" i="3"/>
  <c r="B866" i="3"/>
  <c r="E865" i="3"/>
  <c r="B865" i="3"/>
  <c r="E864" i="3"/>
  <c r="B864" i="3"/>
  <c r="E863" i="3"/>
  <c r="B863" i="3"/>
  <c r="E862" i="3"/>
  <c r="B862" i="3"/>
  <c r="E861" i="3"/>
  <c r="B861" i="3"/>
  <c r="E860" i="3"/>
  <c r="B860" i="3"/>
  <c r="E859" i="3"/>
  <c r="B859" i="3"/>
  <c r="E858" i="3"/>
  <c r="B858" i="3"/>
  <c r="E857" i="3"/>
  <c r="B857" i="3"/>
  <c r="E856" i="3"/>
  <c r="B856" i="3"/>
  <c r="E855" i="3"/>
  <c r="B855" i="3"/>
  <c r="E854" i="3"/>
  <c r="B854" i="3"/>
  <c r="E853" i="3"/>
  <c r="B853" i="3"/>
  <c r="E852" i="3"/>
  <c r="B852" i="3"/>
  <c r="E851" i="3"/>
  <c r="B851" i="3"/>
  <c r="E850" i="3"/>
  <c r="B850" i="3"/>
  <c r="E849" i="3"/>
  <c r="B849" i="3"/>
  <c r="E848" i="3"/>
  <c r="B848" i="3"/>
  <c r="E847" i="3"/>
  <c r="B847" i="3"/>
  <c r="E846" i="3"/>
  <c r="B846" i="3"/>
  <c r="E845" i="3"/>
  <c r="B845" i="3"/>
  <c r="E844" i="3"/>
  <c r="B844" i="3"/>
  <c r="E843" i="3"/>
  <c r="B843" i="3"/>
  <c r="E842" i="3"/>
  <c r="B842" i="3"/>
  <c r="E841" i="3"/>
  <c r="B841" i="3"/>
  <c r="E840" i="3"/>
  <c r="B840" i="3"/>
  <c r="E839" i="3"/>
  <c r="B839" i="3"/>
  <c r="E838" i="3"/>
  <c r="B838" i="3"/>
  <c r="E837" i="3"/>
  <c r="B837" i="3"/>
  <c r="E836" i="3"/>
  <c r="B836" i="3"/>
  <c r="E835" i="3"/>
  <c r="B835" i="3"/>
  <c r="E834" i="3"/>
  <c r="B834" i="3"/>
  <c r="E833" i="3"/>
  <c r="B833" i="3"/>
  <c r="E832" i="3"/>
  <c r="B832" i="3"/>
  <c r="E831" i="3"/>
  <c r="B831" i="3"/>
  <c r="E830" i="3"/>
  <c r="B830" i="3"/>
  <c r="E829" i="3"/>
  <c r="B829" i="3"/>
  <c r="E828" i="3"/>
  <c r="B828" i="3"/>
  <c r="E827" i="3"/>
  <c r="B827" i="3"/>
  <c r="E826" i="3"/>
  <c r="B826" i="3"/>
  <c r="E825" i="3"/>
  <c r="B825" i="3"/>
  <c r="E824" i="3"/>
  <c r="B824" i="3"/>
  <c r="E823" i="3"/>
  <c r="B823" i="3"/>
  <c r="E822" i="3"/>
  <c r="B822" i="3"/>
  <c r="E821" i="3"/>
  <c r="B821" i="3"/>
  <c r="E820" i="3"/>
  <c r="B820" i="3"/>
  <c r="E819" i="3"/>
  <c r="B819" i="3"/>
  <c r="E818" i="3"/>
  <c r="B818" i="3"/>
  <c r="E817" i="3"/>
  <c r="B817" i="3"/>
  <c r="E816" i="3"/>
  <c r="B816" i="3"/>
  <c r="E815" i="3"/>
  <c r="B815" i="3"/>
  <c r="E814" i="3"/>
  <c r="B814" i="3"/>
  <c r="E813" i="3"/>
  <c r="B813" i="3"/>
  <c r="E812" i="3"/>
  <c r="B812" i="3"/>
  <c r="E811" i="3"/>
  <c r="B811" i="3"/>
  <c r="E810" i="3"/>
  <c r="B810" i="3"/>
  <c r="E809" i="3"/>
  <c r="B809" i="3"/>
  <c r="E808" i="3"/>
  <c r="B808" i="3"/>
  <c r="E807" i="3"/>
  <c r="B807" i="3"/>
  <c r="E806" i="3"/>
  <c r="B806" i="3"/>
  <c r="E805" i="3"/>
  <c r="B805" i="3"/>
  <c r="E804" i="3"/>
  <c r="B804" i="3"/>
  <c r="E803" i="3"/>
  <c r="B803" i="3"/>
  <c r="E802" i="3"/>
  <c r="B802" i="3"/>
  <c r="E801" i="3"/>
  <c r="B801" i="3"/>
  <c r="E800" i="3"/>
  <c r="B800" i="3"/>
  <c r="E799" i="3"/>
  <c r="B799" i="3"/>
  <c r="E798" i="3"/>
  <c r="B798" i="3"/>
  <c r="E797" i="3"/>
  <c r="B797" i="3"/>
  <c r="E796" i="3"/>
  <c r="B796" i="3"/>
  <c r="E795" i="3"/>
  <c r="B795" i="3"/>
  <c r="E794" i="3"/>
  <c r="B794" i="3"/>
  <c r="E793" i="3"/>
  <c r="B793" i="3"/>
  <c r="E792" i="3"/>
  <c r="B792" i="3"/>
  <c r="E791" i="3"/>
  <c r="B791" i="3"/>
  <c r="E790" i="3"/>
  <c r="B790" i="3"/>
  <c r="E789" i="3"/>
  <c r="B789" i="3"/>
  <c r="E788" i="3"/>
  <c r="B788" i="3"/>
  <c r="E787" i="3"/>
  <c r="B787" i="3"/>
  <c r="E786" i="3"/>
  <c r="B786" i="3"/>
  <c r="E785" i="3"/>
  <c r="B785" i="3"/>
  <c r="E784" i="3"/>
  <c r="B784" i="3"/>
  <c r="E783" i="3"/>
  <c r="B783" i="3"/>
  <c r="E782" i="3"/>
  <c r="B782" i="3"/>
  <c r="E781" i="3"/>
  <c r="B781" i="3"/>
  <c r="E780" i="3"/>
  <c r="B780" i="3"/>
  <c r="E779" i="3"/>
  <c r="B779" i="3"/>
  <c r="E778" i="3"/>
  <c r="B778" i="3"/>
  <c r="E777" i="3"/>
  <c r="B777" i="3"/>
  <c r="E776" i="3"/>
  <c r="B776" i="3"/>
  <c r="E775" i="3"/>
  <c r="B775" i="3"/>
  <c r="E774" i="3"/>
  <c r="B774" i="3"/>
  <c r="E773" i="3"/>
  <c r="B773" i="3"/>
  <c r="E772" i="3"/>
  <c r="B772" i="3"/>
  <c r="E771" i="3"/>
  <c r="B771" i="3"/>
  <c r="E770" i="3"/>
  <c r="B770" i="3"/>
  <c r="E769" i="3"/>
  <c r="B769" i="3"/>
  <c r="E768" i="3"/>
  <c r="B768" i="3"/>
  <c r="E767" i="3"/>
  <c r="B767" i="3"/>
  <c r="E766" i="3"/>
  <c r="B766" i="3"/>
  <c r="E765" i="3"/>
  <c r="B765" i="3"/>
  <c r="E764" i="3"/>
  <c r="B764" i="3"/>
  <c r="E763" i="3"/>
  <c r="B763" i="3"/>
  <c r="E762" i="3"/>
  <c r="B762" i="3"/>
  <c r="E761" i="3"/>
  <c r="B761" i="3"/>
  <c r="E760" i="3"/>
  <c r="B760" i="3"/>
  <c r="E759" i="3"/>
  <c r="B759" i="3"/>
  <c r="E758" i="3"/>
  <c r="B758" i="3"/>
  <c r="E757" i="3"/>
  <c r="B757" i="3"/>
  <c r="E756" i="3"/>
  <c r="B756" i="3"/>
  <c r="E755" i="3"/>
  <c r="B755" i="3"/>
  <c r="E754" i="3"/>
  <c r="B754" i="3"/>
  <c r="E753" i="3"/>
  <c r="B753" i="3"/>
  <c r="E752" i="3"/>
  <c r="B752" i="3"/>
  <c r="E751" i="3"/>
  <c r="B751" i="3"/>
  <c r="E750" i="3"/>
  <c r="B750" i="3"/>
  <c r="E749" i="3"/>
  <c r="B749" i="3"/>
  <c r="E748" i="3"/>
  <c r="B748" i="3"/>
  <c r="E747" i="3"/>
  <c r="B747" i="3"/>
  <c r="E746" i="3"/>
  <c r="B746" i="3"/>
  <c r="E745" i="3"/>
  <c r="B745" i="3"/>
  <c r="E744" i="3"/>
  <c r="B744" i="3"/>
  <c r="E743" i="3"/>
  <c r="B743" i="3"/>
  <c r="E742" i="3"/>
  <c r="B742" i="3"/>
  <c r="E741" i="3"/>
  <c r="B741" i="3"/>
  <c r="E740" i="3"/>
  <c r="B740" i="3"/>
  <c r="E739" i="3"/>
  <c r="B739" i="3"/>
  <c r="E738" i="3"/>
  <c r="B738" i="3"/>
  <c r="E737" i="3"/>
  <c r="B737" i="3"/>
  <c r="E736" i="3"/>
  <c r="B736" i="3"/>
  <c r="E735" i="3"/>
  <c r="B735" i="3"/>
  <c r="E734" i="3"/>
  <c r="B734" i="3"/>
  <c r="E733" i="3"/>
  <c r="B733" i="3"/>
  <c r="E732" i="3"/>
  <c r="B732" i="3"/>
  <c r="E731" i="3"/>
  <c r="B731" i="3"/>
  <c r="E730" i="3"/>
  <c r="B730" i="3"/>
  <c r="E729" i="3"/>
  <c r="B729" i="3"/>
  <c r="E728" i="3"/>
  <c r="B728" i="3"/>
  <c r="E727" i="3"/>
  <c r="B727" i="3"/>
  <c r="E726" i="3"/>
  <c r="B726" i="3"/>
  <c r="E725" i="3"/>
  <c r="B725" i="3"/>
  <c r="E724" i="3"/>
  <c r="B724" i="3"/>
  <c r="E723" i="3"/>
  <c r="B723" i="3"/>
  <c r="E722" i="3"/>
  <c r="B722" i="3"/>
  <c r="E721" i="3"/>
  <c r="B721" i="3"/>
  <c r="E720" i="3"/>
  <c r="B720" i="3"/>
  <c r="E719" i="3"/>
  <c r="B719" i="3"/>
  <c r="E718" i="3"/>
  <c r="B718" i="3"/>
  <c r="E717" i="3"/>
  <c r="B717" i="3"/>
  <c r="E716" i="3"/>
  <c r="B716" i="3"/>
  <c r="E715" i="3"/>
  <c r="B715" i="3"/>
  <c r="E714" i="3"/>
  <c r="B714" i="3"/>
  <c r="E713" i="3"/>
  <c r="B713" i="3"/>
  <c r="E712" i="3"/>
  <c r="B712" i="3"/>
  <c r="E711" i="3"/>
  <c r="B711" i="3"/>
  <c r="E710" i="3"/>
  <c r="B710" i="3"/>
  <c r="E709" i="3"/>
  <c r="B709" i="3"/>
  <c r="E708" i="3"/>
  <c r="B708" i="3"/>
  <c r="E707" i="3"/>
  <c r="B707" i="3"/>
  <c r="E706" i="3"/>
  <c r="B706" i="3"/>
  <c r="E705" i="3"/>
  <c r="B705" i="3"/>
  <c r="E704" i="3"/>
  <c r="B704" i="3"/>
  <c r="E703" i="3"/>
  <c r="B703" i="3"/>
  <c r="E702" i="3"/>
  <c r="B702" i="3"/>
  <c r="E701" i="3"/>
  <c r="B701" i="3"/>
  <c r="E700" i="3"/>
  <c r="B700" i="3"/>
  <c r="E699" i="3"/>
  <c r="B699" i="3"/>
  <c r="E698" i="3"/>
  <c r="B698" i="3"/>
  <c r="E697" i="3"/>
  <c r="B697" i="3"/>
  <c r="E696" i="3"/>
  <c r="B696" i="3"/>
  <c r="E695" i="3"/>
  <c r="B695" i="3"/>
  <c r="E694" i="3"/>
  <c r="B694" i="3"/>
  <c r="E693" i="3"/>
  <c r="B693" i="3"/>
  <c r="E692" i="3"/>
  <c r="B692" i="3"/>
  <c r="E691" i="3"/>
  <c r="B691" i="3"/>
  <c r="E690" i="3"/>
  <c r="B690" i="3"/>
  <c r="E689" i="3"/>
  <c r="B689" i="3"/>
  <c r="E688" i="3"/>
  <c r="B688" i="3"/>
  <c r="E687" i="3"/>
  <c r="B687" i="3"/>
  <c r="E686" i="3"/>
  <c r="B686" i="3"/>
  <c r="E685" i="3"/>
  <c r="B685" i="3"/>
  <c r="E684" i="3"/>
  <c r="B684" i="3"/>
  <c r="E683" i="3"/>
  <c r="B683" i="3"/>
  <c r="E682" i="3"/>
  <c r="B682" i="3"/>
  <c r="E681" i="3"/>
  <c r="B681" i="3"/>
  <c r="E680" i="3"/>
  <c r="B680" i="3"/>
  <c r="E679" i="3"/>
  <c r="B679" i="3"/>
  <c r="E678" i="3"/>
  <c r="B678" i="3"/>
  <c r="E677" i="3"/>
  <c r="B677" i="3"/>
  <c r="E676" i="3"/>
  <c r="B676" i="3"/>
  <c r="E675" i="3"/>
  <c r="B675" i="3"/>
  <c r="E674" i="3"/>
  <c r="B674" i="3"/>
  <c r="E673" i="3"/>
  <c r="B673" i="3"/>
  <c r="E672" i="3"/>
  <c r="B672" i="3"/>
  <c r="E671" i="3"/>
  <c r="B671" i="3"/>
  <c r="E670" i="3"/>
  <c r="B670" i="3"/>
  <c r="E669" i="3"/>
  <c r="B669" i="3"/>
  <c r="E668" i="3"/>
  <c r="B668" i="3"/>
  <c r="E667" i="3"/>
  <c r="B667" i="3"/>
  <c r="E666" i="3"/>
  <c r="B666" i="3"/>
  <c r="E665" i="3"/>
  <c r="B665" i="3"/>
  <c r="E664" i="3"/>
  <c r="B664" i="3"/>
  <c r="E663" i="3"/>
  <c r="B663" i="3"/>
  <c r="E662" i="3"/>
  <c r="B662" i="3"/>
  <c r="E661" i="3"/>
  <c r="B661" i="3"/>
  <c r="E660" i="3"/>
  <c r="B660" i="3"/>
  <c r="E659" i="3"/>
  <c r="B659" i="3"/>
  <c r="E658" i="3"/>
  <c r="B658" i="3"/>
  <c r="E657" i="3"/>
  <c r="B657" i="3"/>
  <c r="E656" i="3"/>
  <c r="B656" i="3"/>
  <c r="E655" i="3"/>
  <c r="B655" i="3"/>
  <c r="E654" i="3"/>
  <c r="B654" i="3"/>
  <c r="E653" i="3"/>
  <c r="B653" i="3"/>
  <c r="E652" i="3"/>
  <c r="B652" i="3"/>
  <c r="E651" i="3"/>
  <c r="B651" i="3"/>
  <c r="E650" i="3"/>
  <c r="B650" i="3"/>
  <c r="E649" i="3"/>
  <c r="B649" i="3"/>
  <c r="E648" i="3"/>
  <c r="B648" i="3"/>
  <c r="E647" i="3"/>
  <c r="B647" i="3"/>
  <c r="E646" i="3"/>
  <c r="B646" i="3"/>
  <c r="E645" i="3"/>
  <c r="B645" i="3"/>
  <c r="E644" i="3"/>
  <c r="B644" i="3"/>
  <c r="E643" i="3"/>
  <c r="B643" i="3"/>
  <c r="E642" i="3"/>
  <c r="B642" i="3"/>
  <c r="E641" i="3"/>
  <c r="B641" i="3"/>
  <c r="E640" i="3"/>
  <c r="B640" i="3"/>
  <c r="E639" i="3"/>
  <c r="B639" i="3"/>
  <c r="E638" i="3"/>
  <c r="B638" i="3"/>
  <c r="E637" i="3"/>
  <c r="B637" i="3"/>
  <c r="E636" i="3"/>
  <c r="B636" i="3"/>
  <c r="E635" i="3"/>
  <c r="B635" i="3"/>
  <c r="E634" i="3"/>
  <c r="B634" i="3"/>
  <c r="E633" i="3"/>
  <c r="B633" i="3"/>
  <c r="E632" i="3"/>
  <c r="B632" i="3"/>
  <c r="E631" i="3"/>
  <c r="B631" i="3"/>
  <c r="E630" i="3"/>
  <c r="B630" i="3"/>
  <c r="E629" i="3"/>
  <c r="B629" i="3"/>
  <c r="E628" i="3"/>
  <c r="B628" i="3"/>
  <c r="E627" i="3"/>
  <c r="B627" i="3"/>
  <c r="E626" i="3"/>
  <c r="B626" i="3"/>
  <c r="E625" i="3"/>
  <c r="B625" i="3"/>
  <c r="E624" i="3"/>
  <c r="B624" i="3"/>
  <c r="E623" i="3"/>
  <c r="B623" i="3"/>
  <c r="E622" i="3"/>
  <c r="B622" i="3"/>
  <c r="E621" i="3"/>
  <c r="B621" i="3"/>
  <c r="E620" i="3"/>
  <c r="B620" i="3"/>
  <c r="E619" i="3"/>
  <c r="B619" i="3"/>
  <c r="E618" i="3"/>
  <c r="B618" i="3"/>
  <c r="E617" i="3"/>
  <c r="B617" i="3"/>
  <c r="E616" i="3"/>
  <c r="B616" i="3"/>
  <c r="E615" i="3"/>
  <c r="B615" i="3"/>
  <c r="E614" i="3"/>
  <c r="B614" i="3"/>
  <c r="E613" i="3"/>
  <c r="B613" i="3"/>
  <c r="E612" i="3"/>
  <c r="B612" i="3"/>
  <c r="E611" i="3"/>
  <c r="B611" i="3"/>
  <c r="E610" i="3"/>
  <c r="B610" i="3"/>
  <c r="E609" i="3"/>
  <c r="B609" i="3"/>
  <c r="E608" i="3"/>
  <c r="B608" i="3"/>
  <c r="E607" i="3"/>
  <c r="B607" i="3"/>
  <c r="E606" i="3"/>
  <c r="B606" i="3"/>
  <c r="E605" i="3"/>
  <c r="B605" i="3"/>
  <c r="E604" i="3"/>
  <c r="B604" i="3"/>
  <c r="E603" i="3"/>
  <c r="B603" i="3"/>
  <c r="E602" i="3"/>
  <c r="B602" i="3"/>
  <c r="E601" i="3"/>
  <c r="B601" i="3"/>
  <c r="E600" i="3"/>
  <c r="B600" i="3"/>
  <c r="E599" i="3"/>
  <c r="B599" i="3"/>
  <c r="E598" i="3"/>
  <c r="B598" i="3"/>
  <c r="E597" i="3"/>
  <c r="B597" i="3"/>
  <c r="E596" i="3"/>
  <c r="B596" i="3"/>
  <c r="E595" i="3"/>
  <c r="B595" i="3"/>
  <c r="E594" i="3"/>
  <c r="B594" i="3"/>
  <c r="E593" i="3"/>
  <c r="B593" i="3"/>
  <c r="E592" i="3"/>
  <c r="B592" i="3"/>
  <c r="E591" i="3"/>
  <c r="B591" i="3"/>
  <c r="E590" i="3"/>
  <c r="B590" i="3"/>
  <c r="E589" i="3"/>
  <c r="B589" i="3"/>
  <c r="E588" i="3"/>
  <c r="B588" i="3"/>
  <c r="E587" i="3"/>
  <c r="B587" i="3"/>
  <c r="E586" i="3"/>
  <c r="B586" i="3"/>
  <c r="E585" i="3"/>
  <c r="B585" i="3"/>
  <c r="E584" i="3"/>
  <c r="B584" i="3"/>
  <c r="E583" i="3"/>
  <c r="B583" i="3"/>
  <c r="E582" i="3"/>
  <c r="B582" i="3"/>
  <c r="E581" i="3"/>
  <c r="B581" i="3"/>
  <c r="E580" i="3"/>
  <c r="B580" i="3"/>
  <c r="E579" i="3"/>
  <c r="B579" i="3"/>
  <c r="E578" i="3"/>
  <c r="B578" i="3"/>
  <c r="E577" i="3"/>
  <c r="B577" i="3"/>
  <c r="E576" i="3"/>
  <c r="B576" i="3"/>
  <c r="E575" i="3"/>
  <c r="B575" i="3"/>
  <c r="E574" i="3"/>
  <c r="B574" i="3"/>
  <c r="E573" i="3"/>
  <c r="B573" i="3"/>
  <c r="E572" i="3"/>
  <c r="B572" i="3"/>
  <c r="E571" i="3"/>
  <c r="B571" i="3"/>
  <c r="E570" i="3"/>
  <c r="B570" i="3"/>
  <c r="E569" i="3"/>
  <c r="B569" i="3"/>
  <c r="E568" i="3"/>
  <c r="B568" i="3"/>
  <c r="E567" i="3"/>
  <c r="B567" i="3"/>
  <c r="E566" i="3"/>
  <c r="B566" i="3"/>
  <c r="E565" i="3"/>
  <c r="B565" i="3"/>
  <c r="E564" i="3"/>
  <c r="B564" i="3"/>
  <c r="E563" i="3"/>
  <c r="B563" i="3"/>
  <c r="E562" i="3"/>
  <c r="B562" i="3"/>
  <c r="E561" i="3"/>
  <c r="B561" i="3"/>
  <c r="E560" i="3"/>
  <c r="B560" i="3"/>
  <c r="E559" i="3"/>
  <c r="B559" i="3"/>
  <c r="E558" i="3"/>
  <c r="B558" i="3"/>
  <c r="E557" i="3"/>
  <c r="B557" i="3"/>
  <c r="E556" i="3"/>
  <c r="B556" i="3"/>
  <c r="E555" i="3"/>
  <c r="B555" i="3"/>
  <c r="E554" i="3"/>
  <c r="B554" i="3"/>
  <c r="E553" i="3"/>
  <c r="B553" i="3"/>
  <c r="E552" i="3"/>
  <c r="B552" i="3"/>
  <c r="E551" i="3"/>
  <c r="B551" i="3"/>
  <c r="E550" i="3"/>
  <c r="B550" i="3"/>
  <c r="E549" i="3"/>
  <c r="B549" i="3"/>
  <c r="E548" i="3"/>
  <c r="B548" i="3"/>
  <c r="E547" i="3"/>
  <c r="B547" i="3"/>
  <c r="E546" i="3"/>
  <c r="B546" i="3"/>
  <c r="E545" i="3"/>
  <c r="B545" i="3"/>
  <c r="E544" i="3"/>
  <c r="B544" i="3"/>
  <c r="E543" i="3"/>
  <c r="B543" i="3"/>
  <c r="E542" i="3"/>
  <c r="B542" i="3"/>
  <c r="E541" i="3"/>
  <c r="B541" i="3"/>
  <c r="E540" i="3"/>
  <c r="B540" i="3"/>
  <c r="E539" i="3"/>
  <c r="B539" i="3"/>
  <c r="E538" i="3"/>
  <c r="B538" i="3"/>
  <c r="E537" i="3"/>
  <c r="B537" i="3"/>
  <c r="E536" i="3"/>
  <c r="B536" i="3"/>
  <c r="E535" i="3"/>
  <c r="B535" i="3"/>
  <c r="E534" i="3"/>
  <c r="B534" i="3"/>
  <c r="E533" i="3"/>
  <c r="B533" i="3"/>
  <c r="E532" i="3"/>
  <c r="B532" i="3"/>
  <c r="E531" i="3"/>
  <c r="B531" i="3"/>
  <c r="E530" i="3"/>
  <c r="B530" i="3"/>
  <c r="E529" i="3"/>
  <c r="B529" i="3"/>
  <c r="E528" i="3"/>
  <c r="B528" i="3"/>
  <c r="E527" i="3"/>
  <c r="B527" i="3"/>
  <c r="E526" i="3"/>
  <c r="B526" i="3"/>
  <c r="E525" i="3"/>
  <c r="B525" i="3"/>
  <c r="E524" i="3"/>
  <c r="B524" i="3"/>
  <c r="E523" i="3"/>
  <c r="B523" i="3"/>
  <c r="E522" i="3"/>
  <c r="B522" i="3"/>
  <c r="E521" i="3"/>
  <c r="B521" i="3"/>
  <c r="E520" i="3"/>
  <c r="B520" i="3"/>
  <c r="E519" i="3"/>
  <c r="B519" i="3"/>
  <c r="F518" i="3"/>
  <c r="E518" i="3"/>
  <c r="B518" i="3"/>
  <c r="F517" i="3"/>
  <c r="E517" i="3"/>
  <c r="B517" i="3"/>
  <c r="E516" i="3"/>
  <c r="B516" i="3"/>
  <c r="F515" i="3"/>
  <c r="E515" i="3"/>
  <c r="B515" i="3"/>
  <c r="E514" i="3"/>
  <c r="B514" i="3"/>
  <c r="E513" i="3"/>
  <c r="B513" i="3"/>
  <c r="E512" i="3"/>
  <c r="B512" i="3"/>
  <c r="E511" i="3"/>
  <c r="B511" i="3"/>
  <c r="E510" i="3"/>
  <c r="B510" i="3"/>
  <c r="E509" i="3"/>
  <c r="B509" i="3"/>
  <c r="E508" i="3"/>
  <c r="B508" i="3"/>
  <c r="E507" i="3"/>
  <c r="B507" i="3"/>
  <c r="E506" i="3"/>
  <c r="B506" i="3"/>
  <c r="E505" i="3"/>
  <c r="B505" i="3"/>
  <c r="E504" i="3"/>
  <c r="B504" i="3"/>
  <c r="E503" i="3"/>
  <c r="B503" i="3"/>
  <c r="E502" i="3"/>
  <c r="B502" i="3"/>
  <c r="E501" i="3"/>
  <c r="B501" i="3"/>
  <c r="E500" i="3"/>
  <c r="B500" i="3"/>
  <c r="E499" i="3"/>
  <c r="B499" i="3"/>
  <c r="E498" i="3"/>
  <c r="B498" i="3"/>
  <c r="E497" i="3"/>
  <c r="B497" i="3"/>
  <c r="E496" i="3"/>
  <c r="B496" i="3"/>
  <c r="E495" i="3"/>
  <c r="B495" i="3"/>
  <c r="E494" i="3"/>
  <c r="B494" i="3"/>
  <c r="E493" i="3"/>
  <c r="B493" i="3"/>
  <c r="E492" i="3"/>
  <c r="B492" i="3"/>
  <c r="E491" i="3"/>
  <c r="B491" i="3"/>
  <c r="E490" i="3"/>
  <c r="B490" i="3"/>
  <c r="E489" i="3"/>
  <c r="B489" i="3"/>
  <c r="E488" i="3"/>
  <c r="B488" i="3"/>
  <c r="E487" i="3"/>
  <c r="B487" i="3"/>
  <c r="E486" i="3"/>
  <c r="B486" i="3"/>
  <c r="E485" i="3"/>
  <c r="B485" i="3"/>
  <c r="E484" i="3"/>
  <c r="B484" i="3"/>
  <c r="E483" i="3"/>
  <c r="B483" i="3"/>
  <c r="E482" i="3"/>
  <c r="B482" i="3"/>
  <c r="E481" i="3"/>
  <c r="B481" i="3"/>
  <c r="E480" i="3"/>
  <c r="B480" i="3"/>
  <c r="E479" i="3"/>
  <c r="B479" i="3"/>
  <c r="E478" i="3"/>
  <c r="B478" i="3"/>
  <c r="E477" i="3"/>
  <c r="B477" i="3"/>
  <c r="E476" i="3"/>
  <c r="B476" i="3"/>
  <c r="E475" i="3"/>
  <c r="B475" i="3"/>
  <c r="E474" i="3"/>
  <c r="B474" i="3"/>
  <c r="E473" i="3"/>
  <c r="B473" i="3"/>
  <c r="E472" i="3"/>
  <c r="B472" i="3"/>
  <c r="E471" i="3"/>
  <c r="B471" i="3"/>
  <c r="E470" i="3"/>
  <c r="B470" i="3"/>
  <c r="E469" i="3"/>
  <c r="B469" i="3"/>
  <c r="E468" i="3"/>
  <c r="B468" i="3"/>
  <c r="E467" i="3"/>
  <c r="B467" i="3"/>
  <c r="E466" i="3"/>
  <c r="B466" i="3"/>
  <c r="E465" i="3"/>
  <c r="B465" i="3"/>
  <c r="E464" i="3"/>
  <c r="B464" i="3"/>
  <c r="E463" i="3"/>
  <c r="B463" i="3"/>
  <c r="E462" i="3"/>
  <c r="B462" i="3"/>
  <c r="E461" i="3"/>
  <c r="B461" i="3"/>
  <c r="E460" i="3"/>
  <c r="B460" i="3"/>
  <c r="E459" i="3"/>
  <c r="B459" i="3"/>
  <c r="E458" i="3"/>
  <c r="B458" i="3"/>
  <c r="E457" i="3"/>
  <c r="B457" i="3"/>
  <c r="E456" i="3"/>
  <c r="B456" i="3"/>
  <c r="E455" i="3"/>
  <c r="B455" i="3"/>
  <c r="E454" i="3"/>
  <c r="B454" i="3"/>
  <c r="E453" i="3"/>
  <c r="B453" i="3"/>
  <c r="E452" i="3"/>
  <c r="B452" i="3"/>
  <c r="E451" i="3"/>
  <c r="B451" i="3"/>
  <c r="E450" i="3"/>
  <c r="B450" i="3"/>
  <c r="E449" i="3"/>
  <c r="B449" i="3"/>
  <c r="E448" i="3"/>
  <c r="B448" i="3"/>
  <c r="E447" i="3"/>
  <c r="B447" i="3"/>
  <c r="E446" i="3"/>
  <c r="B446" i="3"/>
  <c r="E445" i="3"/>
  <c r="B445" i="3"/>
  <c r="E444" i="3"/>
  <c r="B444" i="3"/>
  <c r="E443" i="3"/>
  <c r="B443" i="3"/>
  <c r="E442" i="3"/>
  <c r="B442" i="3"/>
  <c r="E441" i="3"/>
  <c r="B441" i="3"/>
  <c r="E440" i="3"/>
  <c r="B440" i="3"/>
  <c r="E439" i="3"/>
  <c r="B439" i="3"/>
  <c r="E438" i="3"/>
  <c r="B438" i="3"/>
  <c r="E437" i="3"/>
  <c r="B437" i="3"/>
  <c r="E436" i="3"/>
  <c r="B436" i="3"/>
  <c r="E435" i="3"/>
  <c r="B435" i="3"/>
  <c r="E434" i="3"/>
  <c r="B434" i="3"/>
  <c r="E433" i="3"/>
  <c r="B433" i="3"/>
  <c r="E432" i="3"/>
  <c r="B432" i="3"/>
  <c r="E431" i="3"/>
  <c r="B431" i="3"/>
  <c r="E430" i="3"/>
  <c r="B430" i="3"/>
  <c r="E429" i="3"/>
  <c r="B429" i="3"/>
  <c r="E428" i="3"/>
  <c r="B428" i="3"/>
  <c r="E427" i="3"/>
  <c r="B427" i="3"/>
  <c r="E426" i="3"/>
  <c r="B426" i="3"/>
  <c r="E425" i="3"/>
  <c r="B425" i="3"/>
  <c r="E424" i="3"/>
  <c r="B424" i="3"/>
  <c r="E423" i="3"/>
  <c r="B423" i="3"/>
  <c r="E422" i="3"/>
  <c r="B422" i="3"/>
  <c r="E421" i="3"/>
  <c r="B421" i="3"/>
  <c r="E420" i="3"/>
  <c r="B420" i="3"/>
  <c r="E419" i="3"/>
  <c r="B419" i="3"/>
  <c r="E418" i="3"/>
  <c r="B418" i="3"/>
  <c r="E417" i="3"/>
  <c r="B417" i="3"/>
  <c r="E416" i="3"/>
  <c r="B416" i="3"/>
  <c r="E415" i="3"/>
  <c r="B415" i="3"/>
  <c r="E414" i="3"/>
  <c r="B414" i="3"/>
  <c r="E413" i="3"/>
  <c r="B413" i="3"/>
  <c r="E412" i="3"/>
  <c r="B412" i="3"/>
  <c r="E411" i="3"/>
  <c r="B411" i="3"/>
  <c r="E410" i="3"/>
  <c r="B410" i="3"/>
  <c r="E409" i="3"/>
  <c r="B409" i="3"/>
  <c r="E408" i="3"/>
  <c r="B408" i="3"/>
  <c r="E407" i="3"/>
  <c r="B407" i="3"/>
  <c r="E406" i="3"/>
  <c r="B406" i="3"/>
  <c r="B405" i="3"/>
  <c r="B404" i="3"/>
  <c r="B403" i="3"/>
  <c r="E402" i="3"/>
  <c r="B402" i="3"/>
  <c r="B401" i="3"/>
  <c r="B400" i="3"/>
  <c r="E399" i="3"/>
  <c r="B399" i="3"/>
  <c r="E398" i="3"/>
  <c r="B398" i="3"/>
  <c r="B397" i="3"/>
  <c r="B396" i="3"/>
  <c r="B395" i="3"/>
  <c r="B394" i="3"/>
  <c r="E393" i="3"/>
  <c r="B393" i="3"/>
  <c r="E392" i="3"/>
  <c r="B392" i="3"/>
  <c r="E391" i="3"/>
  <c r="B391" i="3"/>
  <c r="E390" i="3"/>
  <c r="B390" i="3"/>
  <c r="E389" i="3"/>
  <c r="B389" i="3"/>
  <c r="E388" i="3"/>
  <c r="B388" i="3"/>
  <c r="E387" i="3"/>
  <c r="B387" i="3"/>
  <c r="E386" i="3"/>
  <c r="B386" i="3"/>
  <c r="E385" i="3"/>
  <c r="B385" i="3"/>
  <c r="E384" i="3"/>
  <c r="B384" i="3"/>
  <c r="E383" i="3"/>
  <c r="B383" i="3"/>
  <c r="E382" i="3"/>
  <c r="B382" i="3"/>
  <c r="E381" i="3"/>
  <c r="B381" i="3"/>
  <c r="E380" i="3"/>
  <c r="B380" i="3"/>
  <c r="E379" i="3"/>
  <c r="B379" i="3"/>
  <c r="E378" i="3"/>
  <c r="B378" i="3"/>
  <c r="E377" i="3"/>
  <c r="B377" i="3"/>
  <c r="E376" i="3"/>
  <c r="B376" i="3"/>
  <c r="E375" i="3"/>
  <c r="B375" i="3"/>
  <c r="E374" i="3"/>
  <c r="B374" i="3"/>
  <c r="E373" i="3"/>
  <c r="B373" i="3"/>
  <c r="E372" i="3"/>
  <c r="B372" i="3"/>
  <c r="E371" i="3"/>
  <c r="B371" i="3"/>
  <c r="E370" i="3"/>
  <c r="B370" i="3"/>
  <c r="E369" i="3"/>
  <c r="B369" i="3"/>
  <c r="E368" i="3"/>
  <c r="B368" i="3"/>
  <c r="E367" i="3"/>
  <c r="B367" i="3"/>
  <c r="E366" i="3"/>
  <c r="B366" i="3"/>
  <c r="E365" i="3"/>
  <c r="B365" i="3"/>
  <c r="E364" i="3"/>
  <c r="B364" i="3"/>
  <c r="E363" i="3"/>
  <c r="B363" i="3"/>
  <c r="E362" i="3"/>
  <c r="B362" i="3"/>
  <c r="E361" i="3"/>
  <c r="B361" i="3"/>
  <c r="E360" i="3"/>
  <c r="B360" i="3"/>
  <c r="E359" i="3"/>
  <c r="B359" i="3"/>
  <c r="E358" i="3"/>
  <c r="B358" i="3"/>
  <c r="E357" i="3"/>
  <c r="B357" i="3"/>
  <c r="E356" i="3"/>
  <c r="B356" i="3"/>
  <c r="E355" i="3"/>
  <c r="B355" i="3"/>
  <c r="E354" i="3"/>
  <c r="B354" i="3"/>
  <c r="E353" i="3"/>
  <c r="B353" i="3"/>
  <c r="E352" i="3"/>
  <c r="B352" i="3"/>
  <c r="E351" i="3"/>
  <c r="B351" i="3"/>
  <c r="E350" i="3"/>
  <c r="B350" i="3"/>
  <c r="E349" i="3"/>
  <c r="B349" i="3"/>
  <c r="E348" i="3"/>
  <c r="B348" i="3"/>
  <c r="E347" i="3"/>
  <c r="B347" i="3"/>
  <c r="E346" i="3"/>
  <c r="B346" i="3"/>
  <c r="E345" i="3"/>
  <c r="B345" i="3"/>
  <c r="E344" i="3"/>
  <c r="B344" i="3"/>
  <c r="E343" i="3"/>
  <c r="B343" i="3"/>
  <c r="E342" i="3"/>
  <c r="B342" i="3"/>
  <c r="E341" i="3"/>
  <c r="B341" i="3"/>
  <c r="E340" i="3"/>
  <c r="B340" i="3"/>
  <c r="E339" i="3"/>
  <c r="B339" i="3"/>
  <c r="E338" i="3"/>
  <c r="B338" i="3"/>
  <c r="E337" i="3"/>
  <c r="B337" i="3"/>
  <c r="E336" i="3"/>
  <c r="B336" i="3"/>
  <c r="E335" i="3"/>
  <c r="B335" i="3"/>
  <c r="E334" i="3"/>
  <c r="B334" i="3"/>
  <c r="E333" i="3"/>
  <c r="B333" i="3"/>
  <c r="E332" i="3"/>
  <c r="B332" i="3"/>
  <c r="E331" i="3"/>
  <c r="B331" i="3"/>
  <c r="E330" i="3"/>
  <c r="B330" i="3"/>
  <c r="E329" i="3"/>
  <c r="B329" i="3"/>
  <c r="E328" i="3"/>
  <c r="B328" i="3"/>
  <c r="E327" i="3"/>
  <c r="B327" i="3"/>
  <c r="E326" i="3"/>
  <c r="B326" i="3"/>
  <c r="E325" i="3"/>
  <c r="B325" i="3"/>
  <c r="E324" i="3"/>
  <c r="B324" i="3"/>
  <c r="E323" i="3"/>
  <c r="B323" i="3"/>
  <c r="E322" i="3"/>
  <c r="B322" i="3"/>
  <c r="E321" i="3"/>
  <c r="B321" i="3"/>
  <c r="E320" i="3"/>
  <c r="B320" i="3"/>
  <c r="E319" i="3"/>
  <c r="B319" i="3"/>
  <c r="E318" i="3"/>
  <c r="B318" i="3"/>
  <c r="E317" i="3"/>
  <c r="B317" i="3"/>
  <c r="E316" i="3"/>
  <c r="B316" i="3"/>
  <c r="E315" i="3"/>
  <c r="B315" i="3"/>
  <c r="E314" i="3"/>
  <c r="B314" i="3"/>
  <c r="E313" i="3"/>
  <c r="B313" i="3"/>
  <c r="E312" i="3"/>
  <c r="B312" i="3"/>
  <c r="E311" i="3"/>
  <c r="B311" i="3"/>
  <c r="E310" i="3"/>
  <c r="B310" i="3"/>
  <c r="E309" i="3"/>
  <c r="B309" i="3"/>
  <c r="E308" i="3"/>
  <c r="B308" i="3"/>
  <c r="E307" i="3"/>
  <c r="B307" i="3"/>
  <c r="E306" i="3"/>
  <c r="B306" i="3"/>
  <c r="E305" i="3"/>
  <c r="B305" i="3"/>
  <c r="E304" i="3"/>
  <c r="B304" i="3"/>
  <c r="E303" i="3"/>
  <c r="B303" i="3"/>
  <c r="E302" i="3"/>
  <c r="B302" i="3"/>
  <c r="E301" i="3"/>
  <c r="B301" i="3"/>
  <c r="E300" i="3"/>
  <c r="B300" i="3"/>
  <c r="E299" i="3"/>
  <c r="B299" i="3"/>
  <c r="E298" i="3"/>
  <c r="B298" i="3"/>
  <c r="E297" i="3"/>
  <c r="B297" i="3"/>
  <c r="E296" i="3"/>
  <c r="B296" i="3"/>
  <c r="E295" i="3"/>
  <c r="B295" i="3"/>
  <c r="E294" i="3"/>
  <c r="B294" i="3"/>
  <c r="E293" i="3"/>
  <c r="B293" i="3"/>
  <c r="E292" i="3"/>
  <c r="B292" i="3"/>
  <c r="E291" i="3"/>
  <c r="B291" i="3"/>
  <c r="E290" i="3"/>
  <c r="B290" i="3"/>
  <c r="E289" i="3"/>
  <c r="B289" i="3"/>
  <c r="E288" i="3"/>
  <c r="B288" i="3"/>
  <c r="E287" i="3"/>
  <c r="B287" i="3"/>
  <c r="E286" i="3"/>
  <c r="B286" i="3"/>
  <c r="E285" i="3"/>
  <c r="B285" i="3"/>
  <c r="E284" i="3"/>
  <c r="B284" i="3"/>
  <c r="E283" i="3"/>
  <c r="B283" i="3"/>
  <c r="E282" i="3"/>
  <c r="B282" i="3"/>
  <c r="E281" i="3"/>
  <c r="B281" i="3"/>
  <c r="E280" i="3"/>
  <c r="B280" i="3"/>
  <c r="E279" i="3"/>
  <c r="B279" i="3"/>
  <c r="E278" i="3"/>
  <c r="B278" i="3"/>
  <c r="E277" i="3"/>
  <c r="B277" i="3"/>
  <c r="E276" i="3"/>
  <c r="B276" i="3"/>
  <c r="E275" i="3"/>
  <c r="B275" i="3"/>
  <c r="E274" i="3"/>
  <c r="B274" i="3"/>
  <c r="E273" i="3"/>
  <c r="B273" i="3"/>
  <c r="E272" i="3"/>
  <c r="B272" i="3"/>
  <c r="E271" i="3"/>
  <c r="B271" i="3"/>
  <c r="E270" i="3"/>
  <c r="B270" i="3"/>
  <c r="E269" i="3"/>
  <c r="B269" i="3"/>
  <c r="E268" i="3"/>
  <c r="B268" i="3"/>
  <c r="E267" i="3"/>
  <c r="B267" i="3"/>
  <c r="E266" i="3"/>
  <c r="B266" i="3"/>
  <c r="E265" i="3"/>
  <c r="B265" i="3"/>
  <c r="E264" i="3"/>
  <c r="B264" i="3"/>
  <c r="E263" i="3"/>
  <c r="B263" i="3"/>
  <c r="E262" i="3"/>
  <c r="B262" i="3"/>
  <c r="E261" i="3"/>
  <c r="B261" i="3"/>
  <c r="E260" i="3"/>
  <c r="B260" i="3"/>
  <c r="E259" i="3"/>
  <c r="B259" i="3"/>
  <c r="E258" i="3"/>
  <c r="B258" i="3"/>
  <c r="E257" i="3"/>
  <c r="B257" i="3"/>
  <c r="E256" i="3"/>
  <c r="B256" i="3"/>
  <c r="E255" i="3"/>
  <c r="B255" i="3"/>
  <c r="E254" i="3"/>
  <c r="B254" i="3"/>
  <c r="E253" i="3"/>
  <c r="B253" i="3"/>
  <c r="E252" i="3"/>
  <c r="B252" i="3"/>
  <c r="E251" i="3"/>
  <c r="B251" i="3"/>
  <c r="E250" i="3"/>
  <c r="B250" i="3"/>
  <c r="E249" i="3"/>
  <c r="B249" i="3"/>
  <c r="E248" i="3"/>
  <c r="B248" i="3"/>
  <c r="E247" i="3"/>
  <c r="B247" i="3"/>
  <c r="E246" i="3"/>
  <c r="B246" i="3"/>
  <c r="E245" i="3"/>
  <c r="B245" i="3"/>
  <c r="E244" i="3"/>
  <c r="B244" i="3"/>
  <c r="E243" i="3"/>
  <c r="B243" i="3"/>
  <c r="E242" i="3"/>
  <c r="B242" i="3"/>
  <c r="E241" i="3"/>
  <c r="B241" i="3"/>
  <c r="E240" i="3"/>
  <c r="B240" i="3"/>
  <c r="E239" i="3"/>
  <c r="B239" i="3"/>
  <c r="E238" i="3"/>
  <c r="B238" i="3"/>
  <c r="E237" i="3"/>
  <c r="B237" i="3"/>
  <c r="E236" i="3"/>
  <c r="B236" i="3"/>
  <c r="E235" i="3"/>
  <c r="B235" i="3"/>
  <c r="E234" i="3"/>
  <c r="B234" i="3"/>
  <c r="E233" i="3"/>
  <c r="B233" i="3"/>
  <c r="E232" i="3"/>
  <c r="B232" i="3"/>
  <c r="E231" i="3"/>
  <c r="B231" i="3"/>
  <c r="E230" i="3"/>
  <c r="B230" i="3"/>
  <c r="E229" i="3"/>
  <c r="B229" i="3"/>
  <c r="E228" i="3"/>
  <c r="B228" i="3"/>
  <c r="E227" i="3"/>
  <c r="B227" i="3"/>
  <c r="E226" i="3"/>
  <c r="B226" i="3"/>
  <c r="E225" i="3"/>
  <c r="B225" i="3"/>
  <c r="E224" i="3"/>
  <c r="B224" i="3"/>
  <c r="E223" i="3"/>
  <c r="B223" i="3"/>
  <c r="E222" i="3"/>
  <c r="B222" i="3"/>
  <c r="E221" i="3"/>
  <c r="B221" i="3"/>
  <c r="E220" i="3"/>
  <c r="B220" i="3"/>
  <c r="E219" i="3"/>
  <c r="B219" i="3"/>
  <c r="E218" i="3"/>
  <c r="B218" i="3"/>
  <c r="E217" i="3"/>
  <c r="B217" i="3"/>
  <c r="E216" i="3"/>
  <c r="B216" i="3"/>
  <c r="E215" i="3"/>
  <c r="B215" i="3"/>
  <c r="E214" i="3"/>
  <c r="B214" i="3"/>
  <c r="E213" i="3"/>
  <c r="B213" i="3"/>
  <c r="E212" i="3"/>
  <c r="B212" i="3"/>
  <c r="E211" i="3"/>
  <c r="B211" i="3"/>
  <c r="E210" i="3"/>
  <c r="B210" i="3"/>
  <c r="E209" i="3"/>
  <c r="B209" i="3"/>
  <c r="E208" i="3"/>
  <c r="B208" i="3"/>
  <c r="E207" i="3"/>
  <c r="B207" i="3"/>
  <c r="E206" i="3"/>
  <c r="B206" i="3"/>
  <c r="E205" i="3"/>
  <c r="B205" i="3"/>
  <c r="E204" i="3"/>
  <c r="B204" i="3"/>
  <c r="E203" i="3"/>
  <c r="B203" i="3"/>
  <c r="E202" i="3"/>
  <c r="B202" i="3"/>
  <c r="E201" i="3"/>
  <c r="B201" i="3"/>
  <c r="E200" i="3"/>
  <c r="B200" i="3"/>
  <c r="E199" i="3"/>
  <c r="B199" i="3"/>
  <c r="E198" i="3"/>
  <c r="B198" i="3"/>
  <c r="E197" i="3"/>
  <c r="B197" i="3"/>
  <c r="E196" i="3"/>
  <c r="B196" i="3"/>
  <c r="E195" i="3"/>
  <c r="B195" i="3"/>
  <c r="E194" i="3"/>
  <c r="B194" i="3"/>
  <c r="E193" i="3"/>
  <c r="B193" i="3"/>
  <c r="E192" i="3"/>
  <c r="B192" i="3"/>
  <c r="E191" i="3"/>
  <c r="B191" i="3"/>
  <c r="E190" i="3"/>
  <c r="B190" i="3"/>
  <c r="E189" i="3"/>
  <c r="B189" i="3"/>
  <c r="E188" i="3"/>
  <c r="B188" i="3"/>
  <c r="E187" i="3"/>
  <c r="B187" i="3"/>
  <c r="E186" i="3"/>
  <c r="B186" i="3"/>
  <c r="E185" i="3"/>
  <c r="B185" i="3"/>
  <c r="E184" i="3"/>
  <c r="B184" i="3"/>
  <c r="E183" i="3"/>
  <c r="B183" i="3"/>
  <c r="E182" i="3"/>
  <c r="B182" i="3"/>
  <c r="E181" i="3"/>
  <c r="B181" i="3"/>
  <c r="E180" i="3"/>
  <c r="B180" i="3"/>
  <c r="E179" i="3"/>
  <c r="B179" i="3"/>
  <c r="E178" i="3"/>
  <c r="B178" i="3"/>
  <c r="E177" i="3"/>
  <c r="B177" i="3"/>
  <c r="E176" i="3"/>
  <c r="B176" i="3"/>
  <c r="E175" i="3"/>
  <c r="B175" i="3"/>
  <c r="E174" i="3"/>
  <c r="B174" i="3"/>
  <c r="E173" i="3"/>
  <c r="B173" i="3"/>
  <c r="E172" i="3"/>
  <c r="B172" i="3"/>
  <c r="E171" i="3"/>
  <c r="B171" i="3"/>
  <c r="E170" i="3"/>
  <c r="B170" i="3"/>
  <c r="E169" i="3"/>
  <c r="B169" i="3"/>
  <c r="E168" i="3"/>
  <c r="B168" i="3"/>
  <c r="E167" i="3"/>
  <c r="B167" i="3"/>
  <c r="E166" i="3"/>
  <c r="E165" i="3"/>
  <c r="E164" i="3"/>
  <c r="E163" i="3"/>
  <c r="E162" i="3"/>
  <c r="E161" i="3"/>
  <c r="E160" i="3"/>
  <c r="B160" i="3"/>
  <c r="E159" i="3"/>
  <c r="B159" i="3"/>
  <c r="E158" i="3"/>
  <c r="B158" i="3"/>
  <c r="E157" i="3"/>
  <c r="B157" i="3"/>
  <c r="E156" i="3"/>
  <c r="B156" i="3"/>
  <c r="E155" i="3"/>
  <c r="B155" i="3"/>
  <c r="E154" i="3"/>
  <c r="B154" i="3"/>
  <c r="E153" i="3"/>
  <c r="B153" i="3"/>
  <c r="E152" i="3"/>
  <c r="B152" i="3"/>
  <c r="E151" i="3"/>
  <c r="B151" i="3"/>
  <c r="E150" i="3"/>
  <c r="B150" i="3"/>
  <c r="E149" i="3"/>
  <c r="B149" i="3"/>
  <c r="E148" i="3"/>
  <c r="B148" i="3"/>
  <c r="E147" i="3"/>
  <c r="B147" i="3"/>
  <c r="E146" i="3"/>
  <c r="B146" i="3"/>
  <c r="E145" i="3"/>
  <c r="B145" i="3"/>
  <c r="E144" i="3"/>
  <c r="B144" i="3"/>
  <c r="E143" i="3"/>
  <c r="B143" i="3"/>
  <c r="E142" i="3"/>
  <c r="B142" i="3"/>
  <c r="E141" i="3"/>
  <c r="B141" i="3"/>
  <c r="E140" i="3"/>
  <c r="B140" i="3"/>
  <c r="E139" i="3"/>
  <c r="B139" i="3"/>
  <c r="E138" i="3"/>
  <c r="B138" i="3"/>
  <c r="E137" i="3"/>
  <c r="B137" i="3"/>
  <c r="E136" i="3"/>
  <c r="B136" i="3"/>
  <c r="E135" i="3"/>
  <c r="B135" i="3"/>
  <c r="E134" i="3"/>
  <c r="B134" i="3"/>
  <c r="E133" i="3"/>
  <c r="B133" i="3"/>
  <c r="E132" i="3"/>
  <c r="B132" i="3"/>
  <c r="E131" i="3"/>
  <c r="B131" i="3"/>
  <c r="E130" i="3"/>
  <c r="B130" i="3"/>
  <c r="E129" i="3"/>
  <c r="B129" i="3"/>
  <c r="E128" i="3"/>
  <c r="B128" i="3"/>
  <c r="E127" i="3"/>
  <c r="B127" i="3"/>
  <c r="E126" i="3"/>
  <c r="B126" i="3"/>
  <c r="E125" i="3"/>
  <c r="B125" i="3"/>
  <c r="E124" i="3"/>
  <c r="B124" i="3"/>
  <c r="E123" i="3"/>
  <c r="B123" i="3"/>
  <c r="E122" i="3"/>
  <c r="B122" i="3"/>
  <c r="E121" i="3"/>
  <c r="B121" i="3"/>
  <c r="E120" i="3"/>
  <c r="B120" i="3"/>
  <c r="E119" i="3"/>
  <c r="B119" i="3"/>
  <c r="E118" i="3"/>
  <c r="B118" i="3"/>
  <c r="E117" i="3"/>
  <c r="B117" i="3"/>
  <c r="E116" i="3"/>
  <c r="B116" i="3"/>
  <c r="E115" i="3"/>
  <c r="B115" i="3"/>
  <c r="E114" i="3"/>
  <c r="B114" i="3"/>
  <c r="E113" i="3"/>
  <c r="B113" i="3"/>
  <c r="E112" i="3"/>
  <c r="B112" i="3"/>
  <c r="E111" i="3"/>
  <c r="B111" i="3"/>
  <c r="E110" i="3"/>
  <c r="B110" i="3"/>
  <c r="E109" i="3"/>
  <c r="B109" i="3"/>
  <c r="E108" i="3"/>
  <c r="B108" i="3"/>
  <c r="E107" i="3"/>
  <c r="B107" i="3"/>
  <c r="E106" i="3"/>
  <c r="B106" i="3"/>
  <c r="E105" i="3"/>
  <c r="B105" i="3"/>
  <c r="E104" i="3"/>
  <c r="B104" i="3"/>
  <c r="E103" i="3"/>
  <c r="B103" i="3"/>
  <c r="E102" i="3"/>
  <c r="B102" i="3"/>
  <c r="E101" i="3"/>
  <c r="B101" i="3"/>
  <c r="E100" i="3"/>
  <c r="B100" i="3"/>
  <c r="E99" i="3"/>
  <c r="B99" i="3"/>
  <c r="E98" i="3"/>
  <c r="B98" i="3"/>
  <c r="E97" i="3"/>
  <c r="B97" i="3"/>
  <c r="E96" i="3"/>
  <c r="B96" i="3"/>
  <c r="E95" i="3"/>
  <c r="B95" i="3"/>
  <c r="E94" i="3"/>
  <c r="B94" i="3"/>
  <c r="E93" i="3"/>
  <c r="B93" i="3"/>
  <c r="E92" i="3"/>
  <c r="B92" i="3"/>
  <c r="E91" i="3"/>
  <c r="B91" i="3"/>
  <c r="E90" i="3"/>
  <c r="B90" i="3"/>
  <c r="E89" i="3"/>
  <c r="B89" i="3"/>
  <c r="E88" i="3"/>
  <c r="B88" i="3"/>
  <c r="E87" i="3"/>
  <c r="B87" i="3"/>
  <c r="E86" i="3"/>
  <c r="B86" i="3"/>
  <c r="E85" i="3"/>
  <c r="B85" i="3"/>
  <c r="E84" i="3"/>
  <c r="B84" i="3"/>
  <c r="E83" i="3"/>
  <c r="B83" i="3"/>
  <c r="E82" i="3"/>
  <c r="B82" i="3"/>
  <c r="E81" i="3"/>
  <c r="B81" i="3"/>
  <c r="E80" i="3"/>
  <c r="B80" i="3"/>
  <c r="E79" i="3"/>
  <c r="B79" i="3"/>
  <c r="E78" i="3"/>
  <c r="B78" i="3"/>
  <c r="E77" i="3"/>
  <c r="B77" i="3"/>
  <c r="E76" i="3"/>
  <c r="B76" i="3"/>
  <c r="E75" i="3"/>
  <c r="B75" i="3"/>
  <c r="E74" i="3"/>
  <c r="B74" i="3"/>
  <c r="E73" i="3"/>
  <c r="B73" i="3"/>
  <c r="E72" i="3"/>
  <c r="B72" i="3"/>
  <c r="E71" i="3"/>
  <c r="B71" i="3"/>
  <c r="E70" i="3"/>
  <c r="B70" i="3"/>
  <c r="E69" i="3"/>
  <c r="B69" i="3"/>
  <c r="E68" i="3"/>
  <c r="B68" i="3"/>
  <c r="E67" i="3"/>
  <c r="B67" i="3"/>
  <c r="E66" i="3"/>
  <c r="B66" i="3"/>
  <c r="E65" i="3"/>
  <c r="B65" i="3"/>
  <c r="E64" i="3"/>
  <c r="B64" i="3"/>
  <c r="E63" i="3"/>
  <c r="B63" i="3"/>
  <c r="E62" i="3"/>
  <c r="B62" i="3"/>
  <c r="E61" i="3"/>
  <c r="B61" i="3"/>
  <c r="E60" i="3"/>
  <c r="B60" i="3"/>
  <c r="E59" i="3"/>
  <c r="B59" i="3"/>
  <c r="E58" i="3"/>
  <c r="B58" i="3"/>
  <c r="E57" i="3"/>
  <c r="B57" i="3"/>
  <c r="E56" i="3"/>
  <c r="B56" i="3"/>
  <c r="E49" i="3"/>
  <c r="B49" i="3"/>
  <c r="E48" i="3"/>
  <c r="B48" i="3"/>
  <c r="E47" i="3"/>
  <c r="B47" i="3"/>
  <c r="E46" i="3"/>
  <c r="B46" i="3"/>
  <c r="E45" i="3"/>
  <c r="B45" i="3"/>
  <c r="E44" i="3"/>
  <c r="B44" i="3"/>
  <c r="E43" i="3"/>
  <c r="B43" i="3"/>
  <c r="E42" i="3"/>
  <c r="B42" i="3"/>
  <c r="E41" i="3"/>
  <c r="B41" i="3"/>
  <c r="E40" i="3"/>
  <c r="B40" i="3"/>
  <c r="E39" i="3"/>
  <c r="B39" i="3"/>
  <c r="E38" i="3"/>
  <c r="B38" i="3"/>
  <c r="E37" i="3"/>
  <c r="B37" i="3"/>
  <c r="E36" i="3"/>
  <c r="B36" i="3"/>
  <c r="E35" i="3"/>
  <c r="B35" i="3"/>
  <c r="E34" i="3"/>
  <c r="B34" i="3"/>
  <c r="E33" i="3"/>
  <c r="B33" i="3"/>
  <c r="E32" i="3"/>
  <c r="B32" i="3"/>
  <c r="E31" i="3"/>
  <c r="B31" i="3"/>
  <c r="E30" i="3"/>
  <c r="B30" i="3"/>
  <c r="E29" i="3"/>
  <c r="B29" i="3"/>
  <c r="E28" i="3"/>
  <c r="B28" i="3"/>
  <c r="E27" i="3"/>
  <c r="B27" i="3"/>
  <c r="E26" i="3"/>
  <c r="B26" i="3"/>
  <c r="E25" i="3"/>
  <c r="B25" i="3"/>
  <c r="E24" i="3"/>
  <c r="B24" i="3"/>
  <c r="E23" i="3"/>
  <c r="B23" i="3"/>
  <c r="E22" i="3"/>
  <c r="B22" i="3"/>
  <c r="E21" i="3"/>
  <c r="B21" i="3"/>
  <c r="E20" i="3"/>
  <c r="B20" i="3"/>
  <c r="E19" i="3"/>
  <c r="B19" i="3"/>
  <c r="E18" i="3"/>
  <c r="B18" i="3"/>
  <c r="E17" i="3"/>
  <c r="B17" i="3"/>
  <c r="E16" i="3"/>
  <c r="B16" i="3"/>
  <c r="E15" i="3"/>
  <c r="B15" i="3"/>
  <c r="E14" i="3"/>
  <c r="B14" i="3"/>
  <c r="E13" i="3"/>
  <c r="B13" i="3"/>
  <c r="E12" i="3"/>
  <c r="B12" i="3"/>
  <c r="E11" i="3"/>
  <c r="B11" i="3"/>
  <c r="E10" i="3"/>
  <c r="B10" i="3"/>
  <c r="E9" i="3"/>
  <c r="B9" i="3"/>
  <c r="E8" i="3"/>
  <c r="B8" i="3"/>
  <c r="E7" i="3"/>
  <c r="B7" i="3"/>
  <c r="E6" i="3"/>
  <c r="B6" i="3"/>
  <c r="E5" i="3"/>
  <c r="B5" i="3"/>
  <c r="E4" i="3"/>
  <c r="B4" i="3"/>
  <c r="E3" i="3"/>
  <c r="B3" i="3"/>
  <c r="E2" i="3"/>
  <c r="B2" i="3"/>
  <c r="T42" i="6" l="1"/>
  <c r="U20" i="5"/>
  <c r="S41" i="5"/>
  <c r="S46" i="5" s="1"/>
  <c r="U31" i="5"/>
  <c r="T41" i="5"/>
  <c r="U37" i="5"/>
  <c r="U35" i="5"/>
  <c r="U32" i="5"/>
  <c r="U8" i="5"/>
  <c r="U28" i="5"/>
  <c r="U34" i="5"/>
  <c r="U3" i="5"/>
  <c r="U12" i="5"/>
  <c r="U13" i="5"/>
  <c r="U30" i="5"/>
  <c r="U39" i="5"/>
  <c r="U5" i="5"/>
  <c r="U18" i="5"/>
  <c r="U23" i="5"/>
  <c r="U43" i="5"/>
  <c r="U38" i="5"/>
  <c r="U6" i="5"/>
  <c r="U16" i="5"/>
  <c r="U24" i="5"/>
  <c r="U33" i="5"/>
  <c r="U44" i="5"/>
  <c r="U7" i="5"/>
  <c r="U19" i="5"/>
  <c r="U25" i="5"/>
  <c r="U4" i="5"/>
  <c r="U10" i="5"/>
  <c r="U26" i="5"/>
  <c r="U2" i="5"/>
  <c r="U15" i="5"/>
  <c r="U21" i="5"/>
  <c r="U27" i="5"/>
  <c r="U36" i="5"/>
  <c r="U9" i="5"/>
  <c r="U14" i="5"/>
  <c r="U17" i="5"/>
  <c r="U29" i="5"/>
</calcChain>
</file>

<file path=xl/sharedStrings.xml><?xml version="1.0" encoding="utf-8"?>
<sst xmlns="http://schemas.openxmlformats.org/spreadsheetml/2006/main" count="7183" uniqueCount="292">
  <si>
    <t>Hospital ID</t>
  </si>
  <si>
    <t>Name</t>
  </si>
  <si>
    <t>June</t>
  </si>
  <si>
    <t>July</t>
  </si>
  <si>
    <t>August</t>
  </si>
  <si>
    <t>September</t>
  </si>
  <si>
    <t>October</t>
  </si>
  <si>
    <t>November</t>
  </si>
  <si>
    <t>Meritus</t>
  </si>
  <si>
    <t>Y</t>
  </si>
  <si>
    <t>UMMC</t>
  </si>
  <si>
    <t>UM-Capital Region Medical Center</t>
  </si>
  <si>
    <t>Holy Cross</t>
  </si>
  <si>
    <t>Frederick Health Hospital</t>
  </si>
  <si>
    <t>UM-Harford</t>
  </si>
  <si>
    <t>Mercy</t>
  </si>
  <si>
    <t>Requested</t>
  </si>
  <si>
    <t>Johns Hopkins</t>
  </si>
  <si>
    <t>Ascension Saint Agnes Hospital</t>
  </si>
  <si>
    <t>Sinai Hospital of Baltimore (SHB)</t>
  </si>
  <si>
    <t>Grace Medical center [210012 (GMC)]</t>
  </si>
  <si>
    <t>MedStar Franklin Square Medical Center</t>
  </si>
  <si>
    <t>Adventist White Oak Medical Center</t>
  </si>
  <si>
    <t>Garrett</t>
  </si>
  <si>
    <t>MedStar Montgomery Medical Center</t>
  </si>
  <si>
    <t>TidalHealth Peninsula Regional</t>
  </si>
  <si>
    <t>Suburban Hospital</t>
  </si>
  <si>
    <t>Anne Arundel Medical Center (AAMC)</t>
  </si>
  <si>
    <t>MedStar Union Memorial Hospital</t>
  </si>
  <si>
    <t>UPMC Western Maryland</t>
  </si>
  <si>
    <t>MedStar St. Mary's Hospital</t>
  </si>
  <si>
    <t>John Hopkins Bayview</t>
  </si>
  <si>
    <t>UM Shore Medical Center at Chestertown</t>
  </si>
  <si>
    <t>ChristianaCare, Union Hospital</t>
  </si>
  <si>
    <t>Carroll Hospital</t>
  </si>
  <si>
    <t>MedStar Harbor Hospital</t>
  </si>
  <si>
    <t>UM-Charles Regional Medical Center [88]</t>
  </si>
  <si>
    <t>UM Shore Medical Center at Easton [60]</t>
  </si>
  <si>
    <t>UMMC Midtown</t>
  </si>
  <si>
    <t>Calverthealth</t>
  </si>
  <si>
    <t>Northwest</t>
  </si>
  <si>
    <t>Baltimore Washington Medical Center [40]</t>
  </si>
  <si>
    <t>Greater Baltimore Medical Center (GBMC)</t>
  </si>
  <si>
    <t>Howard County General Hospital</t>
  </si>
  <si>
    <t>UM-Upper Chesapeake Medical Center [85]</t>
  </si>
  <si>
    <t>Doctors (DCMC)</t>
  </si>
  <si>
    <t>MedStar Good Samaritan Hospital</t>
  </si>
  <si>
    <t>Shady Grove Medical Center</t>
  </si>
  <si>
    <t>Fort  Washington Medical Center</t>
  </si>
  <si>
    <t>Atlantic General Hospital</t>
  </si>
  <si>
    <t>MedStar Southern MD Hospital Center</t>
  </si>
  <si>
    <t>UM-St. Joe</t>
  </si>
  <si>
    <t>HC-Germantown</t>
  </si>
  <si>
    <t>Shady Grove Medical Center Germantown Emergency Center (GEC)</t>
  </si>
  <si>
    <t>TidalHealth McCready</t>
  </si>
  <si>
    <t>Abbreviated name</t>
  </si>
  <si>
    <t>CMS Volume Score</t>
  </si>
  <si>
    <t>Notes</t>
  </si>
  <si>
    <t>UMMC Downtown</t>
  </si>
  <si>
    <t>High</t>
  </si>
  <si>
    <t xml:space="preserve">Holy Cross </t>
  </si>
  <si>
    <t xml:space="preserve">Mercy </t>
  </si>
  <si>
    <t xml:space="preserve">Suburban </t>
  </si>
  <si>
    <t xml:space="preserve">MedStar Union Memorial </t>
  </si>
  <si>
    <t xml:space="preserve">MedStar St. Mary's </t>
  </si>
  <si>
    <t>JH Bayview</t>
  </si>
  <si>
    <t xml:space="preserve">MedStar Harbor </t>
  </si>
  <si>
    <t xml:space="preserve">CHARLES REGIONAL </t>
  </si>
  <si>
    <t xml:space="preserve">UM SHORE EASTON </t>
  </si>
  <si>
    <t>GBMC</t>
  </si>
  <si>
    <t>MedStar Southern Maryland</t>
  </si>
  <si>
    <t xml:space="preserve">HARFORD MEMORIAL </t>
  </si>
  <si>
    <t>Low</t>
  </si>
  <si>
    <t xml:space="preserve">UM SHORE CHESTERTOWN </t>
  </si>
  <si>
    <t xml:space="preserve">Grace </t>
  </si>
  <si>
    <t>Sinai</t>
  </si>
  <si>
    <t>Medium</t>
  </si>
  <si>
    <t xml:space="preserve">White Oak </t>
  </si>
  <si>
    <t xml:space="preserve">MedStar Montgomery </t>
  </si>
  <si>
    <t>UPMC Western MD</t>
  </si>
  <si>
    <t xml:space="preserve">ChristianaCare, Union </t>
  </si>
  <si>
    <t>Calvert</t>
  </si>
  <si>
    <t xml:space="preserve">UPPER CHESAPEAKE </t>
  </si>
  <si>
    <t>Doctors</t>
  </si>
  <si>
    <t>imputed</t>
  </si>
  <si>
    <t xml:space="preserve">MedStar Good Samaritan </t>
  </si>
  <si>
    <t>Ft Washington</t>
  </si>
  <si>
    <t xml:space="preserve">Atlantic General </t>
  </si>
  <si>
    <t xml:space="preserve">UM ST. JOSEPH </t>
  </si>
  <si>
    <t xml:space="preserve">Holy Cross Germantown </t>
  </si>
  <si>
    <t xml:space="preserve">Frederick </t>
  </si>
  <si>
    <t>Not Available</t>
  </si>
  <si>
    <t xml:space="preserve">Ascension Saint Agnes </t>
  </si>
  <si>
    <t xml:space="preserve">Carroll </t>
  </si>
  <si>
    <t>UMMC MIDTOWN</t>
  </si>
  <si>
    <t>Germantown Emergency Center</t>
  </si>
  <si>
    <t xml:space="preserve">Meritus </t>
  </si>
  <si>
    <t>Very High</t>
  </si>
  <si>
    <t>UM CAPITAL REGION</t>
  </si>
  <si>
    <t xml:space="preserve">MedStar Franklin Square </t>
  </si>
  <si>
    <t xml:space="preserve">TidalHealth Peninsula </t>
  </si>
  <si>
    <t>AAMC</t>
  </si>
  <si>
    <t>UM BWMC</t>
  </si>
  <si>
    <t>Howard</t>
  </si>
  <si>
    <t xml:space="preserve">Shady Grove </t>
  </si>
  <si>
    <t>Measure</t>
  </si>
  <si>
    <t>Current month</t>
  </si>
  <si>
    <t>Monthly volume</t>
  </si>
  <si>
    <t>Monthly Median Time</t>
  </si>
  <si>
    <t>Rolling 12-month volume</t>
  </si>
  <si>
    <t>Rolling 12-month Median Time</t>
  </si>
  <si>
    <t>Footnotes</t>
  </si>
  <si>
    <t>ED-1c</t>
  </si>
  <si>
    <t>Meritus Heatlh EDDIE Project Monthly Metrics/EDDIE Project Rolling 12 Month Metrics  (Data Atlas)</t>
  </si>
  <si>
    <t>OP-18c</t>
  </si>
  <si>
    <t>ED-1b</t>
  </si>
  <si>
    <t>ED-1a</t>
  </si>
  <si>
    <t>OP-18b</t>
  </si>
  <si>
    <t>OP-18a</t>
  </si>
  <si>
    <t>Meritus Heatlh EDDIE Project Monthly Metrics/EDDIE Project Rolling 12 Month Metrics (Data Atlas)</t>
  </si>
  <si>
    <t>Observation included in ED-1 Measures. Includes prelminary data for psychiatry coding. Final data validation pending.</t>
  </si>
  <si>
    <t xml:space="preserve">IP Only; </t>
  </si>
  <si>
    <t>IP Only</t>
  </si>
  <si>
    <t>&lt;=10</t>
  </si>
  <si>
    <r>
      <rPr>
        <sz val="11"/>
        <rFont val="Aptos Narrow"/>
        <family val="2"/>
        <scheme val="minor"/>
      </rPr>
      <t>IP Only;</t>
    </r>
    <r>
      <rPr>
        <sz val="11"/>
        <color rgb="FFFF0000"/>
        <rFont val="Aptos Narrow"/>
        <family val="2"/>
        <scheme val="minor"/>
      </rPr>
      <t xml:space="preserve"> &lt;10 for July 2023 reporting period</t>
    </r>
  </si>
  <si>
    <t>IP Only; &lt;10 for September 2023 reporting period</t>
  </si>
  <si>
    <t>Monthly volume is &lt;10</t>
  </si>
  <si>
    <t>Data accuracy is still being validated and is subject to change</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</si>
  <si>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</si>
  <si>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</si>
  <si>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  ED Observation patients are excluded from this data.</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</si>
  <si>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</si>
  <si>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</si>
  <si>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 ED Observation patients are excluded from this data.</t>
  </si>
  <si>
    <t xml:space="preserve">ED-1:  All patients who boarded* in the ED and those patients who were transferred to another facility.  </t>
  </si>
  <si>
    <t xml:space="preserve">*Outpatient in a Bed is not operationally used in a manner that allows distinguishment between hospitalized and non-hospitalized populations.  </t>
  </si>
  <si>
    <t>Meditech via Access Data Repository Throughput Arrive to Depart ED (Admit: ED-1c) Filters Encounter on Prin DX mental health code</t>
  </si>
  <si>
    <t>Meditech via Access Data Repository Throughput Arrive to Depart ED (Discharged: OP-18c) Filters Encounter on Prin DX mental health code</t>
  </si>
  <si>
    <t>Meditech via Access Data Repository Throughput Arrive to Depart ED (Admit: ED-1b)--non mental health Prin DX</t>
  </si>
  <si>
    <t>Meditech via Access Data Repository Throughput Arrive to Depart ED (Admit: ED-1a) Includes Adult and Pediatric Encounters</t>
  </si>
  <si>
    <t>Meditech via Access Data Repository Throughput Arrive to Depart ED (Discharged: OP-18b) non mental health Prin DX</t>
  </si>
  <si>
    <t>Meditech via Access Data Repository Throughput Arrive to Depart ED (Discharged: OP-18a) Includes Adult and Pediatric Encounters</t>
  </si>
  <si>
    <t>Internal ED Dashboard in Tableau - (Filters LBH Facility, Date Range, ED Discharge Category, Behav Health Status)</t>
  </si>
  <si>
    <t>OP-18d</t>
  </si>
  <si>
    <t>ED-2c</t>
  </si>
  <si>
    <t>Cerner reports for 2023 methodology are only 2023 reporting cannot be applied to 2022 months</t>
  </si>
  <si>
    <t>ED-2c eCQM</t>
  </si>
  <si>
    <t>ED-2b</t>
  </si>
  <si>
    <t>ED-2b eCQM</t>
  </si>
  <si>
    <t>ED-2a</t>
  </si>
  <si>
    <t>ED-2a eCQM</t>
  </si>
  <si>
    <t>ED Admit to Inpatient Behavioral health patients based on ICD codes</t>
  </si>
  <si>
    <t>ED Discharged Behavioral health patients based on ICD codes</t>
  </si>
  <si>
    <t>ED Admit to Inpatient Non-behavioral health patients</t>
  </si>
  <si>
    <t>All ED Admit to Inpatient patients</t>
  </si>
  <si>
    <t>ED Discharged Non-behavioral health patients</t>
  </si>
  <si>
    <t>All ED Discharged patients</t>
  </si>
  <si>
    <t>ED-1c (Obs)</t>
  </si>
  <si>
    <t>ED Placed in Observation Behavioral health patients based on ICD codes</t>
  </si>
  <si>
    <t>ED-1b (Obs)</t>
  </si>
  <si>
    <t>ED Placed in Observation Non-behavioral health patients</t>
  </si>
  <si>
    <t>ED-1a (Obs)</t>
  </si>
  <si>
    <t>All ED Placed in Observation patients -- placed by the ED provider from the ED</t>
  </si>
  <si>
    <t xml:space="preserve">Includes Alternative Care Center (ACS-COVID-19 location) patients.   </t>
  </si>
  <si>
    <t>Includes Alternative Care Center (ACS-COVID-19 location) patients. Excludes Observation Patients</t>
  </si>
  <si>
    <t>Includes Alternative Care Center (ACS-COVID-19 location) patients.</t>
  </si>
  <si>
    <t>preliminary</t>
  </si>
  <si>
    <t>May</t>
  </si>
  <si>
    <t>Arrival to Bed</t>
  </si>
  <si>
    <t>Arrival to Initial Provider Visit</t>
  </si>
  <si>
    <t>Arrival to disposition entered</t>
  </si>
  <si>
    <t>Disposition entered to Depart</t>
  </si>
  <si>
    <t>Arrival to Depart for all transfers</t>
  </si>
  <si>
    <t>Arrival to Depart, Disposition to Home</t>
  </si>
  <si>
    <t>Arrival to Triage</t>
  </si>
  <si>
    <t>Arrival to Depart, Transferred Medical</t>
  </si>
  <si>
    <t>Arrival to Depart, Transferred Psych</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</si>
  <si>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</si>
  <si>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</si>
  <si>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</si>
  <si>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t>
  </si>
  <si>
    <t>Source:  DataBay&gt;Hospital App&gt; ED Throughput.  Uses CMS OP Table 7.01: Mental Disorders codes</t>
  </si>
  <si>
    <t>Source:  DataBay&gt;Hospital App&gt; ED Throughput. Uses CMS OP Table 7.01: Mental Disorders codes. Excludes patients who expire in ED.</t>
  </si>
  <si>
    <t>Source:  DataBay&gt;Hospital App&gt; ED Throughput. Includes Observation.  Excludes CMS OP Table 7.01: Mental Disorders codes</t>
  </si>
  <si>
    <t>Source:  DataBay&gt;Hospital App&gt; ED Throughput.  Includes Observation.</t>
  </si>
  <si>
    <t>Source:  DataBay&gt;Hospital App&gt; ED Throughput. Excludes CMS OP Table 7.01: Mental Disorders codes. Excludes patients who expire in ED.</t>
  </si>
  <si>
    <t>Source:  DataBay&gt;Hospital App&gt; ED Throughput. Includes all dispositions. Excludes patients who expire in ED.</t>
  </si>
  <si>
    <t>Source:  DataBay&gt;Hospital App&gt; ED Throughput. Uses CMS OP Table 7.01: Mental Disorders codes</t>
  </si>
  <si>
    <t>Source:  DataBay&gt;Hospital App&gt; ED Throughput. Excludes CMS OP Table 7.01: Mental Disorders codes</t>
  </si>
  <si>
    <t>Source:  DataBay&gt;Hospital App&gt; ED Throughput. Includes all dispositions</t>
  </si>
  <si>
    <t>Source:  DataBay&gt;Hospital App&gt; ED Throughput.  Includes Observation. Uses CMS OP Table 7.01: Mental Disorders codes</t>
  </si>
  <si>
    <t>Data is pulled by ED Arrival Year-Month. Note: 137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</si>
  <si>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153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</si>
  <si>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84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</si>
  <si>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</si>
  <si>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131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</si>
  <si>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44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</si>
  <si>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127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 The report is reviewed each month for accuracy to ensure data is closely aligned with the measure speficiations.</t>
  </si>
  <si>
    <t>Data is pulled by ED Arrival Year-Month. Note: 179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 The report is reviewed each month for accuracy to ensure data is closely aligned with the measure speficiations.</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</si>
  <si>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</si>
  <si>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there were still LWBS/AMA patients within the population even after attempting to exclude them. The report has been updated to eliminate LWBS from a new discharge disposition field along with eliminating diagnosis codes for AMA/LWBS as well. Note: 25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</si>
  <si>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identified with an observation date.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</si>
  <si>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Removed OBS</t>
  </si>
  <si>
    <t>Removed LBT, LWBS, PAT1, elopment, and expired</t>
  </si>
  <si>
    <t xml:space="preserve">Removed OBS </t>
  </si>
  <si>
    <t>Removed OBS and expired</t>
  </si>
  <si>
    <t>Removed OBS  and expired</t>
  </si>
  <si>
    <t>Filtered to include only patients with discharge dispo of admit to psych.</t>
  </si>
  <si>
    <t>Includes all patients, including observation patients (ED arrival to ED bed request)</t>
  </si>
  <si>
    <t>Excludes expired patients and patients left without treatment/left without being seen</t>
  </si>
  <si>
    <t>Unable to stratify data at this time</t>
  </si>
  <si>
    <t>Source:  DataBay&gt;Hospital App&gt; ED Throughput. Uses CMS OP Table 7.01: Mental Disorders codes.Excludes patients who expire in ED.</t>
  </si>
  <si>
    <t>NA</t>
  </si>
  <si>
    <t>Excludes observation patients</t>
  </si>
  <si>
    <t>Psych/Mental Health Patients Admitted and DC through ED, excludes expired</t>
  </si>
  <si>
    <t>All Patients Admitted through ED/Excludes Psych Mental Health/FastTrack</t>
  </si>
  <si>
    <t>All Patients Admitted through ED/Excludes FastTrack</t>
  </si>
  <si>
    <t>Non Psych/Mental Health Patients Admitted and DC through ED, excludes expired</t>
  </si>
  <si>
    <t>All Patients Admitted/DC ED excludes expired patients only</t>
  </si>
  <si>
    <t>All Psych/Mental Health Patients only Admitted through ED/Excludes FastTrack</t>
  </si>
  <si>
    <t>Observation Patients admitted through ED Includes Psych/Mental Health</t>
  </si>
  <si>
    <t>All Patients Admitted through ED excludes Psych/Mental Health and Observation patients</t>
  </si>
  <si>
    <t>All Psych/Mental Health Patients only Admitted through ED</t>
  </si>
  <si>
    <t>&lt;10</t>
  </si>
  <si>
    <t>*Patients who boarded and left AMA, as well as whose condition resolved while boarding are included in this metric.</t>
  </si>
  <si>
    <t>IP Only; &lt;10 for July 2023 reporting period</t>
  </si>
  <si>
    <t>This data is for the Germantown Emergency Center (210087). The Medicare provider ID was not included in the dropdowns</t>
  </si>
  <si>
    <t>Hospital ID 210045</t>
  </si>
  <si>
    <t>Hospital ID 210045-not in dropdown</t>
  </si>
  <si>
    <t>IP Only; &lt;10 for October 2023 reporting period</t>
  </si>
  <si>
    <t>IP Only; &lt;10 for November 2023 reporting period</t>
  </si>
  <si>
    <t xml:space="preserve">November </t>
  </si>
  <si>
    <t>Cerner reports for 2023 eCQM methodology are only 2023 reporting cannot be applied to 2022 months</t>
  </si>
  <si>
    <t>DCMC</t>
  </si>
  <si>
    <t>Johns Hopkins Bayview</t>
  </si>
  <si>
    <t>Data is pulled by ED Arrival Year-Month. Note: 119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</si>
  <si>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45 charts in the measure are not finalized and therefore do not have principal diagnoses to stratify data. Any patient without a principal diagnosis was excluded from the stratified data. Once coded, patients will be captured in future rolling 12 month submissions.</t>
  </si>
  <si>
    <t>December</t>
  </si>
  <si>
    <t>IP Only; &lt;10 for December 2023 reporting period</t>
  </si>
  <si>
    <t xml:space="preserve">December </t>
  </si>
  <si>
    <t>Data is pulled by ED Arrival Year-Month. Note: 135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</si>
  <si>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81 charts in the measure are not finalized and therefore do not have principal diagnoses to stratify data. Any patient without a principal diagnosis was excluded from the stratified data. Once coded, patients will be captured in future rolling 12 month submissions.</t>
  </si>
  <si>
    <t>January</t>
  </si>
  <si>
    <t>IP Only; &lt;10 for January 2024 reporting period</t>
  </si>
  <si>
    <t xml:space="preserve">January  </t>
  </si>
  <si>
    <t>Data is pulled by ED Arrival Year-Month. Note: 105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</si>
  <si>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56 charts in the measure are not finalized and therefore do not have principal diagnoses to stratify data. Any patient without a principal diagnosis was excluded from the stratified data. Once coded, patients will be captured in future rolling 12 month submissions.</t>
  </si>
  <si>
    <t>June Median</t>
  </si>
  <si>
    <t>Rolling Median June YTD</t>
  </si>
  <si>
    <t>July Median</t>
  </si>
  <si>
    <t>Rolling Median July YTD</t>
  </si>
  <si>
    <t>August Median</t>
  </si>
  <si>
    <t>Rolling Median August YTD</t>
  </si>
  <si>
    <t>September Median</t>
  </si>
  <si>
    <t>Rolling Median September YTD</t>
  </si>
  <si>
    <t>October Median</t>
  </si>
  <si>
    <t>Rolling Median October YTD</t>
  </si>
  <si>
    <t>November Median</t>
  </si>
  <si>
    <t>Rolling Median November YTD</t>
  </si>
  <si>
    <t>December Median</t>
  </si>
  <si>
    <t>Rolling Median December YTD</t>
  </si>
  <si>
    <t>Average Median (Attainment)</t>
  </si>
  <si>
    <t>Change from Base Month to Latest (Improvement)</t>
  </si>
  <si>
    <t>Statewide Median</t>
  </si>
  <si>
    <t xml:space="preserve">median </t>
  </si>
  <si>
    <t>January Median</t>
  </si>
  <si>
    <t>Rolling Median January YTD</t>
  </si>
  <si>
    <t>Sept Median</t>
  </si>
  <si>
    <t>Rolling Median Sept YTD</t>
  </si>
  <si>
    <t>Rolling November Median</t>
  </si>
  <si>
    <t>Rolling December Median</t>
  </si>
  <si>
    <t>Statewide Average Median (Attainment)</t>
  </si>
  <si>
    <t>median</t>
  </si>
  <si>
    <t>Oct Median</t>
  </si>
  <si>
    <t>Rolling Median Oct YTD</t>
  </si>
  <si>
    <t>Rolling January Median YTD</t>
  </si>
  <si>
    <t xml:space="preserve">Ft. Washington </t>
  </si>
  <si>
    <t>Shady Grove</t>
  </si>
  <si>
    <t>White Oak</t>
  </si>
  <si>
    <t>Grace</t>
  </si>
  <si>
    <t>Germantown Emergency</t>
  </si>
  <si>
    <t>Rolling September  YTD</t>
  </si>
  <si>
    <t>Rolling October  YTD</t>
  </si>
  <si>
    <t>Rolling November YTD</t>
  </si>
  <si>
    <t>Statewide Average Change (Improvement)</t>
  </si>
  <si>
    <t>Rolling Median OCt YTD</t>
  </si>
  <si>
    <t>Rolling  November YTD</t>
  </si>
  <si>
    <t>Times</t>
  </si>
  <si>
    <t>Volume</t>
  </si>
  <si>
    <t>Ft. Washington</t>
  </si>
  <si>
    <t>UM SHORE Chestertown</t>
  </si>
  <si>
    <t xml:space="preserve">UM SHORE Chestertown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</si>
</sst>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font>
      <sz val="11"/>
      <color theme="1"/>
      <name val="Aptos Narrow"/>
      <family val="2"/>
      <scheme val="minor"/>
    </font>
    <font>
      <sz val="11"/>
      <color theme="1"/>
      <name val="Aptos Narrow"/>
      <family val="2"/>
      <scheme val="minor"/>
    </font>
    <font>
      <sz val="11"/>
      <color rgb="FF006100"/>
      <name val="Aptos Narrow"/>
      <family val="2"/>
      <scheme val="minor"/>
    </font>
    <font>
      <sz val="11"/>
      <color rgb="FFFF0000"/>
      <name val="Aptos Narrow"/>
      <family val="2"/>
      <scheme val="minor"/>
    </font>
    <font>
      <b/>
      <sz val="11"/>
      <color theme="1"/>
      <name val="Aptos Narrow"/>
      <family val="2"/>
      <scheme val="minor"/>
    </font>
    <font>
      <b/>
      <sz val="11"/>
      <color rgb="FF000000"/>
      <name val="Calibri"/>
      <family val="2"/>
    </font>
    <font>
      <sz val="11"/>
      <color rgb="FF000000"/>
      <name val="Calibri"/>
      <family val="2"/>
    </font>
    <font>
      <sz val="10"/>
      <color theme="1"/>
      <name val="Aptos Narrow"/>
      <family val="2"/>
      <scheme val="minor"/>
    </font>
    <font>
      <sz val="11"/>
      <name val="Dialog"/>
    </font>
    <font>
      <sz val="11"/>
      <name val="Aptos Narrow"/>
      <family val="2"/>
      <scheme val="minor"/>
    </font>
    <font>
      <b/>
      <sz val="11"/>
      <name val="Aptos Narrow"/>
      <family val="2"/>
      <scheme val="minor"/>
    </font>
  </fonts>
  <fills count="7">
    <fill>
      <patternFill patternType="none"/>
    </fill>
    <fill>
      <patternFill patternType="gray125"/>
    </fill>
    <fill>
      <patternFill patternType="solid">
        <fgColor rgb="FFC6EFCE"/>
      </patternFill>
    </fill>
    <fill>
      <patternFill patternType="solid">
        <fgColor rgb="FFD9D9D9"/>
        <bgColor rgb="FFD9D9D9"/>
      </patternFill>
    </fill>
    <fill>
      <patternFill patternType="solid">
        <fgColor theme="7"/>
        <bgColor indexed="64"/>
      </patternFill>
    </fill>
    <fill>
      <patternFill patternType="solid">
        <fgColor rgb="FFFFFF00"/>
        <bgColor indexed="64"/>
      </patternFill>
    </fill>
    <fill>
      <patternFill patternType="solid">
        <fgColor theme="4" tint="0.79998168889431442"/>
        <bgColor theme="4" tint="0.7999816888943144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2" fillId="2" borderId="0" applyNumberFormat="0" applyBorder="0" applyAlignment="0" applyProtection="0"/>
    <xf numFmtId="43" fontId="1" fillId="0" borderId="0" applyFont="0" applyFill="0" applyBorder="0" applyAlignment="0" applyProtection="0"/>
  </cellStyleXfs>
  <cellXfs count="51">
    <xf numFmtId="0" fontId="0" fillId="0" borderId="0" xfId="0"/>
    <xf numFmtId="0" fontId="5" fillId="3" borderId="1" xfId="0" applyFont="1" applyFill="1" applyBorder="1" applyAlignment="1">
      <alignment horizontal="center"/>
    </xf>
    <xf numFmtId="0" fontId="6" fillId="0" borderId="0" xfId="0" applyFont="1" applyAlignment="1">
      <alignment horizontal="right"/>
    </xf>
    <xf numFmtId="0" fontId="7"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7" fillId="4" borderId="0" xfId="0" applyFont="1" applyFill="1" applyAlignment="1">
      <alignment horizontal="center"/>
    </xf>
    <xf numFmtId="0" fontId="6" fillId="5" borderId="0" xfId="0" applyFont="1" applyFill="1" applyAlignment="1">
      <alignment horizontal="right"/>
    </xf>
    <xf numFmtId="0" fontId="0" fillId="0" borderId="0" xfId="0" applyAlignment="1">
      <alignment wrapText="1"/>
    </xf>
    <xf numFmtId="0" fontId="0" fillId="0" borderId="2" xfId="0" applyBorder="1"/>
    <xf numFmtId="0" fontId="4" fillId="0" borderId="0" xfId="0" applyFont="1"/>
    <xf numFmtId="0" fontId="0" fillId="0" borderId="3" xfId="0" applyBorder="1"/>
    <xf numFmtId="0" fontId="8" fillId="0" borderId="0" xfId="0" applyFont="1" applyAlignment="1">
      <alignment horizontal="right"/>
    </xf>
    <xf numFmtId="0" fontId="2" fillId="0" borderId="0" xfId="1" applyFill="1"/>
    <xf numFmtId="0" fontId="2" fillId="0" borderId="0" xfId="1" applyFill="1" applyAlignment="1">
      <alignment horizontal="right"/>
    </xf>
    <xf numFmtId="0" fontId="0" fillId="0" borderId="0" xfId="0" applyAlignment="1">
      <alignment horizontal="right" wrapText="1"/>
    </xf>
    <xf numFmtId="3" fontId="0" fillId="0" borderId="0" xfId="0" applyNumberFormat="1"/>
    <xf numFmtId="0" fontId="0" fillId="0" borderId="0" xfId="0" applyAlignment="1">
      <alignment horizontal="center" wrapText="1"/>
    </xf>
    <xf numFmtId="49" fontId="0" fillId="0" borderId="0" xfId="0" applyNumberFormat="1" applyAlignment="1">
      <alignment wrapText="1"/>
    </xf>
    <xf numFmtId="2" fontId="0" fillId="0" borderId="0" xfId="0" applyNumberFormat="1"/>
    <xf numFmtId="0" fontId="2" fillId="0" borderId="0" xfId="1" applyFill="1" applyBorder="1" applyAlignment="1">
      <alignment horizontal="right"/>
    </xf>
    <xf numFmtId="0" fontId="0" fillId="0" borderId="4" xfId="0" applyBorder="1"/>
    <xf numFmtId="0" fontId="0" fillId="0" borderId="5" xfId="0" applyBorder="1"/>
    <xf numFmtId="0" fontId="9" fillId="0" borderId="0" xfId="0" applyFont="1"/>
    <xf numFmtId="16" fontId="0" fillId="0" borderId="0" xfId="0" applyNumberFormat="1"/>
    <xf numFmtId="0" fontId="0" fillId="0" borderId="0" xfId="0" applyAlignment="1">
      <alignment horizontal="right"/>
    </xf>
    <xf numFmtId="0" fontId="7" fillId="0" borderId="6" xfId="0" applyFont="1" applyBorder="1"/>
    <xf numFmtId="0" fontId="7" fillId="0" borderId="7" xfId="0" applyFont="1" applyBorder="1"/>
    <xf numFmtId="0" fontId="7" fillId="0" borderId="0" xfId="0" applyFont="1" applyAlignment="1">
      <alignment horizontal="right"/>
    </xf>
    <xf numFmtId="3" fontId="0" fillId="0" borderId="0" xfId="0" applyNumberFormat="1" applyAlignment="1">
      <alignment horizontal="right"/>
    </xf>
    <xf numFmtId="0" fontId="4" fillId="6" borderId="3" xfId="0" applyFont="1" applyFill="1" applyBorder="1"/>
    <xf numFmtId="0" fontId="4" fillId="6" borderId="3" xfId="0" applyFont="1" applyFill="1" applyBorder="1" applyAlignment="1">
      <alignment wrapText="1"/>
    </xf>
    <xf numFmtId="0" fontId="4" fillId="6" borderId="0" xfId="0" applyFont="1" applyFill="1" applyAlignment="1">
      <alignment wrapText="1"/>
    </xf>
    <xf numFmtId="164" fontId="0" fillId="0" borderId="0" xfId="2" applyNumberFormat="1" applyFont="1" applyAlignment="1">
      <alignment wrapText="1"/>
    </xf>
    <xf numFmtId="0" fontId="4" fillId="0" borderId="3" xfId="0" applyFont="1" applyBorder="1"/>
    <xf numFmtId="1" fontId="0" fillId="0" borderId="0" xfId="0" applyNumberFormat="1"/>
    <xf numFmtId="165" fontId="0" fillId="0" borderId="0" xfId="0" applyNumberFormat="1"/>
    <xf numFmtId="1" fontId="0" fillId="0" borderId="0" xfId="0" applyNumberFormat="1" applyAlignment="1">
      <alignment wrapText="1"/>
    </xf>
    <xf numFmtId="0" fontId="6" fillId="0" borderId="0" xfId="0" applyFont="1"/>
    <xf numFmtId="0" fontId="10" fillId="0" borderId="3" xfId="0" applyFont="1" applyBorder="1"/>
    <xf numFmtId="0" fontId="4" fillId="6" borderId="0" xfId="0" applyFont="1" applyFill="1"/>
    <xf numFmtId="0" fontId="0" fillId="0" borderId="0" xfId="0" applyAlignment="1">
      <alignment horizontal="left"/>
    </xf>
    <xf numFmtId="0" fontId="0" fillId="0" borderId="8" xfId="0" applyBorder="1" applyAlignment="1">
      <alignment horizontal="right" wrapText="1"/>
    </xf>
    <xf numFmtId="0" fontId="0" fillId="0" borderId="9" xfId="0" applyBorder="1" applyAlignment="1">
      <alignment wrapText="1"/>
    </xf>
    <xf numFmtId="0" fontId="0" fillId="0" borderId="9" xfId="0" applyBorder="1" applyAlignment="1">
      <alignment horizontal="right" wrapText="1"/>
    </xf>
    <xf numFmtId="0" fontId="0" fillId="0" borderId="10" xfId="0" applyBorder="1" applyAlignment="1">
      <alignment horizontal="right" wrapText="1"/>
    </xf>
    <xf numFmtId="0" fontId="0" fillId="0" borderId="11" xfId="0" applyBorder="1" applyAlignment="1">
      <alignment wrapText="1"/>
    </xf>
    <xf numFmtId="0" fontId="0" fillId="0" borderId="11" xfId="0" applyBorder="1" applyAlignment="1">
      <alignment horizontal="right" wrapText="1"/>
    </xf>
    <xf numFmtId="0" fontId="0" fillId="5" borderId="0" xfId="0" applyFill="1"/>
    <xf numFmtId="0" fontId="0" fillId="0" borderId="8" xfId="0" applyBorder="1"/>
  </cellXfs>
  <cellStyles count="3">
    <cellStyle name="Comma 2" xfId="2" xr:uid="{8D627DCE-9891-40AE-8A93-10DA70D3D44A}"/>
    <cellStyle name="Good" xfId="1" builtinId="26"/>
    <cellStyle name="Normal" xfId="0" builtinId="0"/>
  </cellStyles>
  <dxfs count="0"/>
  <tableStyles count="0" defaultTableStyle="TableStyleMedium2" defaultPivotStyle="PivotStyleLight16"/>
  <colors>
    <mruColors>
      <color rgb="FFCFAC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5C39-4187-9027-B456CFE3335D}"/>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5C39-4187-9027-B456CFE3335D}"/>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3-5C39-4187-9027-B456CFE3335D}"/>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 Volume'!$C$1</c:f>
              <c:strCache>
                <c:ptCount val="1"/>
                <c:pt idx="0">
                  <c:v>Very High</c:v>
                </c:pt>
              </c:strCache>
            </c:strRef>
          </c:tx>
          <c:spPr>
            <a:solidFill>
              <a:srgbClr val="0070C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Volume'!$C$2:$C$45</c:f>
              <c:numCache>
                <c:formatCode>General</c:formatCode>
                <c:ptCount val="44"/>
                <c:pt idx="35">
                  <c:v>184</c:v>
                </c:pt>
                <c:pt idx="36">
                  <c:v>217</c:v>
                </c:pt>
                <c:pt idx="37">
                  <c:v>231</c:v>
                </c:pt>
                <c:pt idx="38">
                  <c:v>268</c:v>
                </c:pt>
                <c:pt idx="39">
                  <c:v>272</c:v>
                </c:pt>
                <c:pt idx="40">
                  <c:v>274.5</c:v>
                </c:pt>
                <c:pt idx="41">
                  <c:v>280</c:v>
                </c:pt>
                <c:pt idx="42">
                  <c:v>313</c:v>
                </c:pt>
                <c:pt idx="43">
                  <c:v>416</c:v>
                </c:pt>
              </c:numCache>
            </c:numRef>
          </c:val>
          <c:extLst>
            <c:ext xmlns:c16="http://schemas.microsoft.com/office/drawing/2014/chart" uri="{C3380CC4-5D6E-409C-BE32-E72D297353CC}">
              <c16:uniqueId val="{00000000-06B6-4B98-BA86-509B958CC378}"/>
            </c:ext>
          </c:extLst>
        </c:ser>
        <c:ser>
          <c:idx val="1"/>
          <c:order val="1"/>
          <c:tx>
            <c:strRef>
              <c:f>'OP18a Volume'!$D$1</c:f>
              <c:strCache>
                <c:ptCount val="1"/>
                <c:pt idx="0">
                  <c:v>High</c:v>
                </c:pt>
              </c:strCache>
            </c:strRef>
          </c:tx>
          <c:spPr>
            <a:solidFill>
              <a:schemeClr val="accent2"/>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Volume'!$D$2:$D$45</c:f>
              <c:numCache>
                <c:formatCode>General</c:formatCode>
                <c:ptCount val="44"/>
                <c:pt idx="23">
                  <c:v>195</c:v>
                </c:pt>
                <c:pt idx="24">
                  <c:v>200</c:v>
                </c:pt>
                <c:pt idx="25">
                  <c:v>214</c:v>
                </c:pt>
                <c:pt idx="26">
                  <c:v>235</c:v>
                </c:pt>
                <c:pt idx="27">
                  <c:v>249</c:v>
                </c:pt>
                <c:pt idx="28">
                  <c:v>261</c:v>
                </c:pt>
                <c:pt idx="29">
                  <c:v>265</c:v>
                </c:pt>
                <c:pt idx="30">
                  <c:v>276</c:v>
                </c:pt>
                <c:pt idx="31">
                  <c:v>298</c:v>
                </c:pt>
                <c:pt idx="32">
                  <c:v>316</c:v>
                </c:pt>
                <c:pt idx="33">
                  <c:v>337</c:v>
                </c:pt>
                <c:pt idx="34">
                  <c:v>381</c:v>
                </c:pt>
              </c:numCache>
            </c:numRef>
          </c:val>
          <c:extLst>
            <c:ext xmlns:c16="http://schemas.microsoft.com/office/drawing/2014/chart" uri="{C3380CC4-5D6E-409C-BE32-E72D297353CC}">
              <c16:uniqueId val="{00000001-06B6-4B98-BA86-509B958CC378}"/>
            </c:ext>
          </c:extLst>
        </c:ser>
        <c:ser>
          <c:idx val="2"/>
          <c:order val="2"/>
          <c:tx>
            <c:strRef>
              <c:f>'OP18a Volume'!$E$1</c:f>
              <c:strCache>
                <c:ptCount val="1"/>
                <c:pt idx="0">
                  <c:v>Medium</c:v>
                </c:pt>
              </c:strCache>
            </c:strRef>
          </c:tx>
          <c:spPr>
            <a:solidFill>
              <a:schemeClr val="bg1">
                <a:lumMod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Volume'!$E$2:$E$45</c:f>
              <c:numCache>
                <c:formatCode>General</c:formatCode>
                <c:ptCount val="44"/>
                <c:pt idx="9">
                  <c:v>127</c:v>
                </c:pt>
                <c:pt idx="10">
                  <c:v>218</c:v>
                </c:pt>
                <c:pt idx="11">
                  <c:v>234</c:v>
                </c:pt>
                <c:pt idx="12">
                  <c:v>236</c:v>
                </c:pt>
                <c:pt idx="13">
                  <c:v>241</c:v>
                </c:pt>
                <c:pt idx="14">
                  <c:v>256</c:v>
                </c:pt>
                <c:pt idx="15">
                  <c:v>265.5</c:v>
                </c:pt>
                <c:pt idx="16">
                  <c:v>268</c:v>
                </c:pt>
                <c:pt idx="17">
                  <c:v>272</c:v>
                </c:pt>
                <c:pt idx="18">
                  <c:v>280</c:v>
                </c:pt>
                <c:pt idx="19">
                  <c:v>302</c:v>
                </c:pt>
                <c:pt idx="20">
                  <c:v>302</c:v>
                </c:pt>
                <c:pt idx="21">
                  <c:v>303</c:v>
                </c:pt>
                <c:pt idx="22">
                  <c:v>445</c:v>
                </c:pt>
              </c:numCache>
            </c:numRef>
          </c:val>
          <c:extLst>
            <c:ext xmlns:c16="http://schemas.microsoft.com/office/drawing/2014/chart" uri="{C3380CC4-5D6E-409C-BE32-E72D297353CC}">
              <c16:uniqueId val="{00000002-06B6-4B98-BA86-509B958CC378}"/>
            </c:ext>
          </c:extLst>
        </c:ser>
        <c:ser>
          <c:idx val="3"/>
          <c:order val="3"/>
          <c:tx>
            <c:strRef>
              <c:f>'OP18a Volume'!$F$1</c:f>
              <c:strCache>
                <c:ptCount val="1"/>
                <c:pt idx="0">
                  <c:v>Low</c:v>
                </c:pt>
              </c:strCache>
            </c:strRef>
          </c:tx>
          <c:spPr>
            <a:solidFill>
              <a:srgbClr val="FFC00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Volume'!$F$2:$F$45</c:f>
              <c:numCache>
                <c:formatCode>General</c:formatCode>
                <c:ptCount val="44"/>
                <c:pt idx="5">
                  <c:v>134</c:v>
                </c:pt>
                <c:pt idx="6">
                  <c:v>199</c:v>
                </c:pt>
                <c:pt idx="7">
                  <c:v>227</c:v>
                </c:pt>
                <c:pt idx="8">
                  <c:v>243</c:v>
                </c:pt>
              </c:numCache>
            </c:numRef>
          </c:val>
          <c:extLst>
            <c:ext xmlns:c16="http://schemas.microsoft.com/office/drawing/2014/chart" uri="{C3380CC4-5D6E-409C-BE32-E72D297353CC}">
              <c16:uniqueId val="{00000003-06B6-4B98-BA86-509B958CC378}"/>
            </c:ext>
          </c:extLst>
        </c:ser>
        <c:ser>
          <c:idx val="4"/>
          <c:order val="4"/>
          <c:tx>
            <c:strRef>
              <c:f>'OP18a Volume'!$G$1</c:f>
              <c:strCache>
                <c:ptCount val="1"/>
                <c:pt idx="0">
                  <c:v>Not Available</c:v>
                </c:pt>
              </c:strCache>
            </c:strRef>
          </c:tx>
          <c:spPr>
            <a:solidFill>
              <a:schemeClr val="tx2">
                <a:lumMod val="50000"/>
                <a:lumOff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Volume'!$G$2:$G$45</c:f>
              <c:numCache>
                <c:formatCode>General</c:formatCode>
                <c:ptCount val="44"/>
                <c:pt idx="0">
                  <c:v>178</c:v>
                </c:pt>
                <c:pt idx="1">
                  <c:v>209</c:v>
                </c:pt>
                <c:pt idx="2">
                  <c:v>238</c:v>
                </c:pt>
                <c:pt idx="3">
                  <c:v>269</c:v>
                </c:pt>
                <c:pt idx="4">
                  <c:v>313.5</c:v>
                </c:pt>
              </c:numCache>
            </c:numRef>
          </c:val>
          <c:extLst>
            <c:ext xmlns:c16="http://schemas.microsoft.com/office/drawing/2014/chart" uri="{C3380CC4-5D6E-409C-BE32-E72D297353CC}">
              <c16:uniqueId val="{00000004-06B6-4B98-BA86-509B958CC378}"/>
            </c:ext>
          </c:extLst>
        </c:ser>
        <c:dLbls>
          <c:showLegendKey val="0"/>
          <c:showVal val="0"/>
          <c:showCatName val="0"/>
          <c:showSerName val="0"/>
          <c:showPercent val="0"/>
          <c:showBubbleSize val="0"/>
        </c:dLbls>
        <c:gapWidth val="74"/>
        <c:overlap val="100"/>
        <c:axId val="1012946960"/>
        <c:axId val="1088134320"/>
      </c:barChart>
      <c:catAx>
        <c:axId val="101294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34320"/>
        <c:crosses val="autoZero"/>
        <c:auto val="1"/>
        <c:lblAlgn val="ctr"/>
        <c:lblOffset val="100"/>
        <c:noMultiLvlLbl val="0"/>
      </c:catAx>
      <c:valAx>
        <c:axId val="108813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 Volume'!$C$1</c:f>
              <c:strCache>
                <c:ptCount val="1"/>
                <c:pt idx="0">
                  <c:v>Very High</c:v>
                </c:pt>
              </c:strCache>
            </c:strRef>
          </c:tx>
          <c:spPr>
            <a:solidFill>
              <a:srgbClr val="0070C0"/>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Volume'!$C$2:$C$45</c:f>
              <c:numCache>
                <c:formatCode>General</c:formatCode>
                <c:ptCount val="44"/>
                <c:pt idx="35">
                  <c:v>183</c:v>
                </c:pt>
                <c:pt idx="36">
                  <c:v>217</c:v>
                </c:pt>
                <c:pt idx="37">
                  <c:v>229</c:v>
                </c:pt>
                <c:pt idx="38">
                  <c:v>266</c:v>
                </c:pt>
                <c:pt idx="39">
                  <c:v>269</c:v>
                </c:pt>
                <c:pt idx="40">
                  <c:v>270</c:v>
                </c:pt>
                <c:pt idx="41">
                  <c:v>275</c:v>
                </c:pt>
                <c:pt idx="42">
                  <c:v>302</c:v>
                </c:pt>
                <c:pt idx="43">
                  <c:v>416</c:v>
                </c:pt>
              </c:numCache>
            </c:numRef>
          </c:val>
          <c:extLst>
            <c:ext xmlns:c16="http://schemas.microsoft.com/office/drawing/2014/chart" uri="{C3380CC4-5D6E-409C-BE32-E72D297353CC}">
              <c16:uniqueId val="{00000000-AAE8-4640-B91A-044896073A5C}"/>
            </c:ext>
          </c:extLst>
        </c:ser>
        <c:ser>
          <c:idx val="1"/>
          <c:order val="1"/>
          <c:tx>
            <c:strRef>
              <c:f>'OP18b Volume'!$D$1</c:f>
              <c:strCache>
                <c:ptCount val="1"/>
                <c:pt idx="0">
                  <c:v>High</c:v>
                </c:pt>
              </c:strCache>
            </c:strRef>
          </c:tx>
          <c:spPr>
            <a:solidFill>
              <a:schemeClr val="accent2"/>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Volume'!$D$2:$D$45</c:f>
              <c:numCache>
                <c:formatCode>General</c:formatCode>
                <c:ptCount val="44"/>
                <c:pt idx="23">
                  <c:v>192</c:v>
                </c:pt>
                <c:pt idx="24">
                  <c:v>193</c:v>
                </c:pt>
                <c:pt idx="25">
                  <c:v>211</c:v>
                </c:pt>
                <c:pt idx="26">
                  <c:v>232</c:v>
                </c:pt>
                <c:pt idx="27">
                  <c:v>247</c:v>
                </c:pt>
                <c:pt idx="28">
                  <c:v>259</c:v>
                </c:pt>
                <c:pt idx="29">
                  <c:v>263.5</c:v>
                </c:pt>
                <c:pt idx="30">
                  <c:v>269</c:v>
                </c:pt>
                <c:pt idx="31">
                  <c:v>285</c:v>
                </c:pt>
                <c:pt idx="32">
                  <c:v>311</c:v>
                </c:pt>
                <c:pt idx="33">
                  <c:v>334</c:v>
                </c:pt>
                <c:pt idx="34">
                  <c:v>377</c:v>
                </c:pt>
              </c:numCache>
            </c:numRef>
          </c:val>
          <c:extLst>
            <c:ext xmlns:c16="http://schemas.microsoft.com/office/drawing/2014/chart" uri="{C3380CC4-5D6E-409C-BE32-E72D297353CC}">
              <c16:uniqueId val="{00000001-AAE8-4640-B91A-044896073A5C}"/>
            </c:ext>
          </c:extLst>
        </c:ser>
        <c:ser>
          <c:idx val="2"/>
          <c:order val="2"/>
          <c:tx>
            <c:strRef>
              <c:f>'OP18b Volume'!$E$1</c:f>
              <c:strCache>
                <c:ptCount val="1"/>
                <c:pt idx="0">
                  <c:v>Medium</c:v>
                </c:pt>
              </c:strCache>
            </c:strRef>
          </c:tx>
          <c:spPr>
            <a:solidFill>
              <a:schemeClr val="bg1">
                <a:lumMod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Volume'!$E$2:$E$45</c:f>
              <c:numCache>
                <c:formatCode>General</c:formatCode>
                <c:ptCount val="44"/>
                <c:pt idx="9">
                  <c:v>127</c:v>
                </c:pt>
                <c:pt idx="10">
                  <c:v>216</c:v>
                </c:pt>
                <c:pt idx="11">
                  <c:v>230</c:v>
                </c:pt>
                <c:pt idx="12">
                  <c:v>232</c:v>
                </c:pt>
                <c:pt idx="13">
                  <c:v>238</c:v>
                </c:pt>
                <c:pt idx="14">
                  <c:v>249</c:v>
                </c:pt>
                <c:pt idx="15">
                  <c:v>265</c:v>
                </c:pt>
                <c:pt idx="16">
                  <c:v>265</c:v>
                </c:pt>
                <c:pt idx="17">
                  <c:v>266</c:v>
                </c:pt>
                <c:pt idx="18">
                  <c:v>280</c:v>
                </c:pt>
                <c:pt idx="19">
                  <c:v>291</c:v>
                </c:pt>
                <c:pt idx="20">
                  <c:v>296</c:v>
                </c:pt>
                <c:pt idx="21">
                  <c:v>298.5</c:v>
                </c:pt>
                <c:pt idx="22">
                  <c:v>444</c:v>
                </c:pt>
              </c:numCache>
            </c:numRef>
          </c:val>
          <c:extLst>
            <c:ext xmlns:c16="http://schemas.microsoft.com/office/drawing/2014/chart" uri="{C3380CC4-5D6E-409C-BE32-E72D297353CC}">
              <c16:uniqueId val="{00000002-AAE8-4640-B91A-044896073A5C}"/>
            </c:ext>
          </c:extLst>
        </c:ser>
        <c:ser>
          <c:idx val="3"/>
          <c:order val="3"/>
          <c:tx>
            <c:strRef>
              <c:f>'OP18b Volume'!$F$1</c:f>
              <c:strCache>
                <c:ptCount val="1"/>
                <c:pt idx="0">
                  <c:v>Low</c:v>
                </c:pt>
              </c:strCache>
            </c:strRef>
          </c:tx>
          <c:spPr>
            <a:solidFill>
              <a:srgbClr val="CFAC15"/>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Volume'!$F$2:$F$45</c:f>
              <c:numCache>
                <c:formatCode>General</c:formatCode>
                <c:ptCount val="44"/>
                <c:pt idx="5">
                  <c:v>133</c:v>
                </c:pt>
                <c:pt idx="6">
                  <c:v>196</c:v>
                </c:pt>
                <c:pt idx="7">
                  <c:v>215</c:v>
                </c:pt>
                <c:pt idx="8">
                  <c:v>236</c:v>
                </c:pt>
              </c:numCache>
            </c:numRef>
          </c:val>
          <c:extLst>
            <c:ext xmlns:c16="http://schemas.microsoft.com/office/drawing/2014/chart" uri="{C3380CC4-5D6E-409C-BE32-E72D297353CC}">
              <c16:uniqueId val="{00000003-AAE8-4640-B91A-044896073A5C}"/>
            </c:ext>
          </c:extLst>
        </c:ser>
        <c:ser>
          <c:idx val="4"/>
          <c:order val="4"/>
          <c:tx>
            <c:strRef>
              <c:f>'OP18b Volume'!$G$1</c:f>
              <c:strCache>
                <c:ptCount val="1"/>
                <c:pt idx="0">
                  <c:v>Not Available</c:v>
                </c:pt>
              </c:strCache>
            </c:strRef>
          </c:tx>
          <c:spPr>
            <a:solidFill>
              <a:schemeClr val="tx2">
                <a:lumMod val="50000"/>
                <a:lumOff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Volume'!$G$2:$G$45</c:f>
              <c:numCache>
                <c:formatCode>General</c:formatCode>
                <c:ptCount val="44"/>
                <c:pt idx="0">
                  <c:v>178</c:v>
                </c:pt>
                <c:pt idx="1">
                  <c:v>207</c:v>
                </c:pt>
                <c:pt idx="2">
                  <c:v>234</c:v>
                </c:pt>
                <c:pt idx="3">
                  <c:v>261</c:v>
                </c:pt>
                <c:pt idx="4">
                  <c:v>300</c:v>
                </c:pt>
              </c:numCache>
            </c:numRef>
          </c:val>
          <c:extLst>
            <c:ext xmlns:c16="http://schemas.microsoft.com/office/drawing/2014/chart" uri="{C3380CC4-5D6E-409C-BE32-E72D297353CC}">
              <c16:uniqueId val="{00000004-AAE8-4640-B91A-044896073A5C}"/>
            </c:ext>
          </c:extLst>
        </c:ser>
        <c:dLbls>
          <c:showLegendKey val="0"/>
          <c:showVal val="0"/>
          <c:showCatName val="0"/>
          <c:showSerName val="0"/>
          <c:showPercent val="0"/>
          <c:showBubbleSize val="0"/>
        </c:dLbls>
        <c:gapWidth val="89"/>
        <c:overlap val="100"/>
        <c:axId val="1018880928"/>
        <c:axId val="1629972944"/>
      </c:barChart>
      <c:catAx>
        <c:axId val="10188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9972944"/>
        <c:crosses val="autoZero"/>
        <c:auto val="1"/>
        <c:lblAlgn val="ctr"/>
        <c:lblOffset val="100"/>
        <c:noMultiLvlLbl val="0"/>
      </c:catAx>
      <c:valAx>
        <c:axId val="162997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80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 Volume'!$C$1</c:f>
              <c:strCache>
                <c:ptCount val="1"/>
                <c:pt idx="0">
                  <c:v>Very High</c:v>
                </c:pt>
              </c:strCache>
            </c:strRef>
          </c:tx>
          <c:spPr>
            <a:solidFill>
              <a:srgbClr val="0070C0"/>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Volume'!$C$2:$C$46</c:f>
              <c:numCache>
                <c:formatCode>General</c:formatCode>
                <c:ptCount val="45"/>
                <c:pt idx="36">
                  <c:v>208</c:v>
                </c:pt>
                <c:pt idx="37">
                  <c:v>293</c:v>
                </c:pt>
                <c:pt idx="38">
                  <c:v>330</c:v>
                </c:pt>
                <c:pt idx="39">
                  <c:v>349</c:v>
                </c:pt>
                <c:pt idx="40">
                  <c:v>406.5</c:v>
                </c:pt>
                <c:pt idx="41">
                  <c:v>443</c:v>
                </c:pt>
                <c:pt idx="42">
                  <c:v>465.5</c:v>
                </c:pt>
                <c:pt idx="43">
                  <c:v>598</c:v>
                </c:pt>
                <c:pt idx="44">
                  <c:v>714</c:v>
                </c:pt>
              </c:numCache>
            </c:numRef>
          </c:val>
          <c:extLst>
            <c:ext xmlns:c16="http://schemas.microsoft.com/office/drawing/2014/chart" uri="{C3380CC4-5D6E-409C-BE32-E72D297353CC}">
              <c16:uniqueId val="{00000000-C79E-4376-99AB-BC2B03DF3F43}"/>
            </c:ext>
          </c:extLst>
        </c:ser>
        <c:ser>
          <c:idx val="1"/>
          <c:order val="1"/>
          <c:tx>
            <c:strRef>
              <c:f>'OP18c Volume'!$D$1</c:f>
              <c:strCache>
                <c:ptCount val="1"/>
                <c:pt idx="0">
                  <c:v>High</c:v>
                </c:pt>
              </c:strCache>
            </c:strRef>
          </c:tx>
          <c:spPr>
            <a:solidFill>
              <a:schemeClr val="accent2"/>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Volume'!$D$2:$D$46</c:f>
              <c:numCache>
                <c:formatCode>General</c:formatCode>
                <c:ptCount val="45"/>
                <c:pt idx="24">
                  <c:v>290</c:v>
                </c:pt>
                <c:pt idx="25">
                  <c:v>308</c:v>
                </c:pt>
                <c:pt idx="26">
                  <c:v>324</c:v>
                </c:pt>
                <c:pt idx="27">
                  <c:v>330</c:v>
                </c:pt>
                <c:pt idx="28">
                  <c:v>346</c:v>
                </c:pt>
                <c:pt idx="29">
                  <c:v>366.5</c:v>
                </c:pt>
                <c:pt idx="30">
                  <c:v>414</c:v>
                </c:pt>
                <c:pt idx="31">
                  <c:v>450</c:v>
                </c:pt>
                <c:pt idx="32">
                  <c:v>491.5</c:v>
                </c:pt>
                <c:pt idx="33">
                  <c:v>577</c:v>
                </c:pt>
                <c:pt idx="34">
                  <c:v>586</c:v>
                </c:pt>
                <c:pt idx="35">
                  <c:v>593</c:v>
                </c:pt>
              </c:numCache>
            </c:numRef>
          </c:val>
          <c:extLst>
            <c:ext xmlns:c16="http://schemas.microsoft.com/office/drawing/2014/chart" uri="{C3380CC4-5D6E-409C-BE32-E72D297353CC}">
              <c16:uniqueId val="{00000001-C79E-4376-99AB-BC2B03DF3F43}"/>
            </c:ext>
          </c:extLst>
        </c:ser>
        <c:ser>
          <c:idx val="2"/>
          <c:order val="2"/>
          <c:tx>
            <c:strRef>
              <c:f>'OP18c Volume'!$E$1</c:f>
              <c:strCache>
                <c:ptCount val="1"/>
                <c:pt idx="0">
                  <c:v>Medium</c:v>
                </c:pt>
              </c:strCache>
            </c:strRef>
          </c:tx>
          <c:spPr>
            <a:solidFill>
              <a:schemeClr val="bg1">
                <a:lumMod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Volume'!$E$2:$E$46</c:f>
              <c:numCache>
                <c:formatCode>General</c:formatCode>
                <c:ptCount val="45"/>
                <c:pt idx="10">
                  <c:v>145</c:v>
                </c:pt>
                <c:pt idx="11">
                  <c:v>283</c:v>
                </c:pt>
                <c:pt idx="12">
                  <c:v>341</c:v>
                </c:pt>
                <c:pt idx="13">
                  <c:v>349</c:v>
                </c:pt>
                <c:pt idx="14">
                  <c:v>351.5</c:v>
                </c:pt>
                <c:pt idx="15">
                  <c:v>406</c:v>
                </c:pt>
                <c:pt idx="16">
                  <c:v>416.5</c:v>
                </c:pt>
                <c:pt idx="17">
                  <c:v>447</c:v>
                </c:pt>
                <c:pt idx="18">
                  <c:v>479</c:v>
                </c:pt>
                <c:pt idx="19">
                  <c:v>634</c:v>
                </c:pt>
                <c:pt idx="20">
                  <c:v>659</c:v>
                </c:pt>
                <c:pt idx="21">
                  <c:v>739</c:v>
                </c:pt>
                <c:pt idx="22">
                  <c:v>1237</c:v>
                </c:pt>
                <c:pt idx="23">
                  <c:v>1801</c:v>
                </c:pt>
              </c:numCache>
            </c:numRef>
          </c:val>
          <c:extLst>
            <c:ext xmlns:c16="http://schemas.microsoft.com/office/drawing/2014/chart" uri="{C3380CC4-5D6E-409C-BE32-E72D297353CC}">
              <c16:uniqueId val="{00000002-C79E-4376-99AB-BC2B03DF3F43}"/>
            </c:ext>
          </c:extLst>
        </c:ser>
        <c:ser>
          <c:idx val="3"/>
          <c:order val="3"/>
          <c:tx>
            <c:strRef>
              <c:f>'OP18c Volume'!$F$1</c:f>
              <c:strCache>
                <c:ptCount val="1"/>
                <c:pt idx="0">
                  <c:v>Low</c:v>
                </c:pt>
              </c:strCache>
            </c:strRef>
          </c:tx>
          <c:spPr>
            <a:solidFill>
              <a:srgbClr val="CFAC15"/>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Volume'!$F$2:$F$46</c:f>
              <c:numCache>
                <c:formatCode>General</c:formatCode>
                <c:ptCount val="45"/>
                <c:pt idx="6">
                  <c:v>144</c:v>
                </c:pt>
                <c:pt idx="7">
                  <c:v>371</c:v>
                </c:pt>
                <c:pt idx="8">
                  <c:v>411.5</c:v>
                </c:pt>
                <c:pt idx="9">
                  <c:v>837</c:v>
                </c:pt>
              </c:numCache>
            </c:numRef>
          </c:val>
          <c:extLst>
            <c:ext xmlns:c16="http://schemas.microsoft.com/office/drawing/2014/chart" uri="{C3380CC4-5D6E-409C-BE32-E72D297353CC}">
              <c16:uniqueId val="{00000003-C79E-4376-99AB-BC2B03DF3F43}"/>
            </c:ext>
          </c:extLst>
        </c:ser>
        <c:ser>
          <c:idx val="4"/>
          <c:order val="4"/>
          <c:tx>
            <c:strRef>
              <c:f>'OP18c Volume'!$G$1</c:f>
              <c:strCache>
                <c:ptCount val="1"/>
                <c:pt idx="0">
                  <c:v>Not Available</c:v>
                </c:pt>
              </c:strCache>
            </c:strRef>
          </c:tx>
          <c:spPr>
            <a:solidFill>
              <a:schemeClr val="tx2">
                <a:lumMod val="50000"/>
                <a:lumOff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Volume'!$G$2:$G$46</c:f>
              <c:numCache>
                <c:formatCode>General</c:formatCode>
                <c:ptCount val="45"/>
                <c:pt idx="0">
                  <c:v>133</c:v>
                </c:pt>
                <c:pt idx="1">
                  <c:v>210</c:v>
                </c:pt>
                <c:pt idx="2">
                  <c:v>329</c:v>
                </c:pt>
                <c:pt idx="3">
                  <c:v>391</c:v>
                </c:pt>
                <c:pt idx="4">
                  <c:v>484</c:v>
                </c:pt>
                <c:pt idx="5">
                  <c:v>492</c:v>
                </c:pt>
              </c:numCache>
            </c:numRef>
          </c:val>
          <c:extLst>
            <c:ext xmlns:c16="http://schemas.microsoft.com/office/drawing/2014/chart" uri="{C3380CC4-5D6E-409C-BE32-E72D297353CC}">
              <c16:uniqueId val="{00000004-C79E-4376-99AB-BC2B03DF3F43}"/>
            </c:ext>
          </c:extLst>
        </c:ser>
        <c:dLbls>
          <c:showLegendKey val="0"/>
          <c:showVal val="0"/>
          <c:showCatName val="0"/>
          <c:showSerName val="0"/>
          <c:showPercent val="0"/>
          <c:showBubbleSize val="0"/>
        </c:dLbls>
        <c:gapWidth val="82"/>
        <c:overlap val="91"/>
        <c:axId val="1012951280"/>
        <c:axId val="1088119936"/>
      </c:barChart>
      <c:catAx>
        <c:axId val="101295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19936"/>
        <c:crosses val="autoZero"/>
        <c:auto val="1"/>
        <c:lblAlgn val="ctr"/>
        <c:lblOffset val="100"/>
        <c:noMultiLvlLbl val="0"/>
      </c:catAx>
      <c:valAx>
        <c:axId val="10881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a:t>
                </a:r>
                <a:r>
                  <a:rPr lang="en-US" sz="1400" baseline="0"/>
                  <a:t>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51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Average Median (Attainment)</c:v>
          </c:tx>
          <c:spPr>
            <a:solidFill>
              <a:srgbClr val="0070C0"/>
            </a:solidFill>
            <a:ln>
              <a:noFill/>
            </a:ln>
            <a:effectLst/>
          </c:spPr>
          <c:invertIfNegative val="0"/>
          <c:dPt>
            <c:idx val="31"/>
            <c:invertIfNegative val="0"/>
            <c:bubble3D val="0"/>
            <c:spPr>
              <a:solidFill>
                <a:srgbClr val="0070C0"/>
              </a:solidFill>
              <a:ln>
                <a:solidFill>
                  <a:schemeClr val="accent1"/>
                </a:solidFill>
              </a:ln>
              <a:effectLst/>
            </c:spPr>
            <c:extLst>
              <c:ext xmlns:c16="http://schemas.microsoft.com/office/drawing/2014/chart" uri="{C3380CC4-5D6E-409C-BE32-E72D297353CC}">
                <c16:uniqueId val="{00000001-8112-2C44-B44B-74A88E9E1198}"/>
              </c:ext>
            </c:extLst>
          </c:dPt>
          <c:cat>
            <c:strRef>
              <c:f>ED1b!$B$2:$B$46</c:f>
              <c:strCache>
                <c:ptCount val="43"/>
                <c:pt idx="0">
                  <c:v>Atlantic General </c:v>
                </c:pt>
                <c:pt idx="1">
                  <c:v>Garrett</c:v>
                </c:pt>
                <c:pt idx="2">
                  <c:v>MedStar St. Mary's </c:v>
                </c:pt>
                <c:pt idx="3">
                  <c:v>Meritus </c:v>
                </c:pt>
                <c:pt idx="4">
                  <c:v>MedStar Union Memorial </c:v>
                </c:pt>
                <c:pt idx="5">
                  <c:v>Calvert</c:v>
                </c:pt>
                <c:pt idx="6">
                  <c:v>Frederick </c:v>
                </c:pt>
                <c:pt idx="7">
                  <c:v>ChristianaCare, Union </c:v>
                </c:pt>
                <c:pt idx="8">
                  <c:v>TidalHealth Peninsula </c:v>
                </c:pt>
                <c:pt idx="9">
                  <c:v>Shady Grove</c:v>
                </c:pt>
                <c:pt idx="10">
                  <c:v>HARFORD MEMORIAL </c:v>
                </c:pt>
                <c:pt idx="11">
                  <c:v>MedStar Harbor </c:v>
                </c:pt>
                <c:pt idx="12">
                  <c:v>GBMC</c:v>
                </c:pt>
                <c:pt idx="13">
                  <c:v>Holy Cross Germantown </c:v>
                </c:pt>
                <c:pt idx="14">
                  <c:v>Suburban </c:v>
                </c:pt>
                <c:pt idx="15">
                  <c:v>Mercy </c:v>
                </c:pt>
                <c:pt idx="16">
                  <c:v>UPMC Western MD</c:v>
                </c:pt>
                <c:pt idx="17">
                  <c:v>MedStar Montgomery </c:v>
                </c:pt>
                <c:pt idx="18">
                  <c:v>MedStar Franklin Square </c:v>
                </c:pt>
                <c:pt idx="19">
                  <c:v>CHARLES REGIONAL </c:v>
                </c:pt>
                <c:pt idx="20">
                  <c:v>Ft. Washington </c:v>
                </c:pt>
                <c:pt idx="21">
                  <c:v>Holy Cross </c:v>
                </c:pt>
                <c:pt idx="22">
                  <c:v>Doctors</c:v>
                </c:pt>
                <c:pt idx="23">
                  <c:v>AAMC</c:v>
                </c:pt>
                <c:pt idx="24">
                  <c:v>MedStar Good Samaritan </c:v>
                </c:pt>
                <c:pt idx="25">
                  <c:v>MedStar Southern Maryland</c:v>
                </c:pt>
                <c:pt idx="26">
                  <c:v>Carroll </c:v>
                </c:pt>
                <c:pt idx="27">
                  <c:v>UM ST. JOSEPH </c:v>
                </c:pt>
                <c:pt idx="28">
                  <c:v>Ascension Saint Agnes </c:v>
                </c:pt>
                <c:pt idx="29">
                  <c:v>Northwest</c:v>
                </c:pt>
                <c:pt idx="30">
                  <c:v>UMMC Downtown</c:v>
                </c:pt>
                <c:pt idx="31">
                  <c:v>Johns Hopkins</c:v>
                </c:pt>
                <c:pt idx="32">
                  <c:v>UMMC MIDTOWN</c:v>
                </c:pt>
                <c:pt idx="33">
                  <c:v>UM BWMC</c:v>
                </c:pt>
                <c:pt idx="34">
                  <c:v>Sinai</c:v>
                </c:pt>
                <c:pt idx="35">
                  <c:v>Howard</c:v>
                </c:pt>
                <c:pt idx="36">
                  <c:v>UM CAPITAL REGION</c:v>
                </c:pt>
                <c:pt idx="37">
                  <c:v>UPPER CHESAPEAKE </c:v>
                </c:pt>
                <c:pt idx="38">
                  <c:v>White Oak</c:v>
                </c:pt>
                <c:pt idx="39">
                  <c:v>JH Bayview</c:v>
                </c:pt>
                <c:pt idx="40">
                  <c:v>UM SHORE EASTON </c:v>
                </c:pt>
                <c:pt idx="42">
                  <c:v>Statewide Median</c:v>
                </c:pt>
              </c:strCache>
            </c:strRef>
          </c:cat>
          <c:val>
            <c:numRef>
              <c:f>ED1b!$S$2:$S$46</c:f>
              <c:numCache>
                <c:formatCode>0</c:formatCode>
                <c:ptCount val="43"/>
                <c:pt idx="0">
                  <c:v>204.9375</c:v>
                </c:pt>
                <c:pt idx="1">
                  <c:v>253.3</c:v>
                </c:pt>
                <c:pt idx="2">
                  <c:v>382.9375</c:v>
                </c:pt>
                <c:pt idx="3">
                  <c:v>389.125</c:v>
                </c:pt>
                <c:pt idx="4">
                  <c:v>414.5625</c:v>
                </c:pt>
                <c:pt idx="5">
                  <c:v>419.14285714285717</c:v>
                </c:pt>
                <c:pt idx="6">
                  <c:v>421.75</c:v>
                </c:pt>
                <c:pt idx="7">
                  <c:v>438.6875</c:v>
                </c:pt>
                <c:pt idx="8">
                  <c:v>442.71428571428572</c:v>
                </c:pt>
                <c:pt idx="9">
                  <c:v>451.875</c:v>
                </c:pt>
                <c:pt idx="10">
                  <c:v>459.5625</c:v>
                </c:pt>
                <c:pt idx="11">
                  <c:v>470.875</c:v>
                </c:pt>
                <c:pt idx="12">
                  <c:v>470.9375</c:v>
                </c:pt>
                <c:pt idx="13">
                  <c:v>471.125</c:v>
                </c:pt>
                <c:pt idx="14">
                  <c:v>476.875</c:v>
                </c:pt>
                <c:pt idx="15">
                  <c:v>487.75</c:v>
                </c:pt>
                <c:pt idx="16">
                  <c:v>491</c:v>
                </c:pt>
                <c:pt idx="17">
                  <c:v>491.0625</c:v>
                </c:pt>
                <c:pt idx="18">
                  <c:v>504.25</c:v>
                </c:pt>
                <c:pt idx="19">
                  <c:v>508.39583333749999</c:v>
                </c:pt>
                <c:pt idx="20">
                  <c:v>510.875</c:v>
                </c:pt>
                <c:pt idx="21">
                  <c:v>528</c:v>
                </c:pt>
                <c:pt idx="22">
                  <c:v>530</c:v>
                </c:pt>
                <c:pt idx="23">
                  <c:v>557</c:v>
                </c:pt>
                <c:pt idx="24">
                  <c:v>568</c:v>
                </c:pt>
                <c:pt idx="25">
                  <c:v>581.4375</c:v>
                </c:pt>
                <c:pt idx="26">
                  <c:v>591</c:v>
                </c:pt>
                <c:pt idx="27">
                  <c:v>621.25</c:v>
                </c:pt>
                <c:pt idx="28">
                  <c:v>627.5</c:v>
                </c:pt>
                <c:pt idx="29">
                  <c:v>632.625</c:v>
                </c:pt>
                <c:pt idx="30">
                  <c:v>652.3125</c:v>
                </c:pt>
                <c:pt idx="31">
                  <c:v>665.625</c:v>
                </c:pt>
                <c:pt idx="32">
                  <c:v>677.25</c:v>
                </c:pt>
                <c:pt idx="33">
                  <c:v>714.9375</c:v>
                </c:pt>
                <c:pt idx="34">
                  <c:v>752.375</c:v>
                </c:pt>
                <c:pt idx="35">
                  <c:v>786.5</c:v>
                </c:pt>
                <c:pt idx="36">
                  <c:v>796.5625</c:v>
                </c:pt>
                <c:pt idx="37">
                  <c:v>866.375</c:v>
                </c:pt>
                <c:pt idx="38">
                  <c:v>1034.125</c:v>
                </c:pt>
                <c:pt idx="39">
                  <c:v>1079.25</c:v>
                </c:pt>
                <c:pt idx="40">
                  <c:v>1344.5</c:v>
                </c:pt>
                <c:pt idx="42">
                  <c:v>509.63541666875</c:v>
                </c:pt>
              </c:numCache>
            </c:numRef>
          </c:val>
          <c:extLst>
            <c:ext xmlns:c16="http://schemas.microsoft.com/office/drawing/2014/chart" uri="{C3380CC4-5D6E-409C-BE32-E72D297353CC}">
              <c16:uniqueId val="{00000014-49BD-4698-A016-501E7D5B02BD}"/>
            </c:ext>
          </c:extLst>
        </c:ser>
        <c:dLbls>
          <c:showLegendKey val="0"/>
          <c:showVal val="0"/>
          <c:showCatName val="0"/>
          <c:showSerName val="0"/>
          <c:showPercent val="0"/>
          <c:showBubbleSize val="0"/>
        </c:dLbls>
        <c:gapWidth val="219"/>
        <c:axId val="632948768"/>
        <c:axId val="1034752880"/>
      </c:barChart>
      <c:lineChart>
        <c:grouping val="standard"/>
        <c:varyColors val="0"/>
        <c:ser>
          <c:idx val="2"/>
          <c:order val="2"/>
          <c:tx>
            <c:v>Statewide</c:v>
          </c:tx>
          <c:spPr>
            <a:ln w="28575" cap="rnd">
              <a:solidFill>
                <a:schemeClr val="accent6"/>
              </a:solidFill>
              <a:round/>
            </a:ln>
            <a:effectLst/>
          </c:spPr>
          <c:marker>
            <c:symbol val="none"/>
          </c:marker>
          <c:val>
            <c:numRef>
              <c:f>ED1b!$V$2:$V$46</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val>
          <c:smooth val="0"/>
          <c:extLst>
            <c:ext xmlns:c16="http://schemas.microsoft.com/office/drawing/2014/chart" uri="{C3380CC4-5D6E-409C-BE32-E72D297353CC}">
              <c16:uniqueId val="{00000016-49BD-4698-A016-501E7D5B02BD}"/>
            </c:ext>
          </c:extLst>
        </c:ser>
        <c:dLbls>
          <c:showLegendKey val="0"/>
          <c:showVal val="0"/>
          <c:showCatName val="0"/>
          <c:showSerName val="0"/>
          <c:showPercent val="0"/>
          <c:showBubbleSize val="0"/>
        </c:dLbls>
        <c:marker val="1"/>
        <c:smooth val="0"/>
        <c:axId val="2081798896"/>
        <c:axId val="2081796416"/>
      </c:lineChart>
      <c:scatterChart>
        <c:scatterStyle val="lineMarker"/>
        <c:varyColors val="0"/>
        <c:ser>
          <c:idx val="1"/>
          <c:order val="1"/>
          <c:tx>
            <c:strRef>
              <c:f>ED1b!$T$1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ED1b!$T$2:$T$46</c:f>
              <c:numCache>
                <c:formatCode>0</c:formatCode>
                <c:ptCount val="43"/>
                <c:pt idx="0">
                  <c:v>-16.5</c:v>
                </c:pt>
                <c:pt idx="1">
                  <c:v>11</c:v>
                </c:pt>
                <c:pt idx="2">
                  <c:v>75.5</c:v>
                </c:pt>
                <c:pt idx="3">
                  <c:v>34</c:v>
                </c:pt>
                <c:pt idx="4">
                  <c:v>136.5</c:v>
                </c:pt>
                <c:pt idx="5">
                  <c:v>57</c:v>
                </c:pt>
                <c:pt idx="6">
                  <c:v>158</c:v>
                </c:pt>
                <c:pt idx="7">
                  <c:v>255</c:v>
                </c:pt>
                <c:pt idx="8">
                  <c:v>-4</c:v>
                </c:pt>
                <c:pt idx="9">
                  <c:v>29</c:v>
                </c:pt>
                <c:pt idx="10">
                  <c:v>225</c:v>
                </c:pt>
                <c:pt idx="11">
                  <c:v>40</c:v>
                </c:pt>
                <c:pt idx="12">
                  <c:v>120</c:v>
                </c:pt>
                <c:pt idx="13">
                  <c:v>242</c:v>
                </c:pt>
                <c:pt idx="14">
                  <c:v>-4</c:v>
                </c:pt>
                <c:pt idx="15">
                  <c:v>-33</c:v>
                </c:pt>
                <c:pt idx="16">
                  <c:v>349</c:v>
                </c:pt>
                <c:pt idx="17">
                  <c:v>19.5</c:v>
                </c:pt>
                <c:pt idx="18">
                  <c:v>140</c:v>
                </c:pt>
                <c:pt idx="19">
                  <c:v>130</c:v>
                </c:pt>
                <c:pt idx="20">
                  <c:v>-34</c:v>
                </c:pt>
                <c:pt idx="21">
                  <c:v>33</c:v>
                </c:pt>
                <c:pt idx="22">
                  <c:v>2</c:v>
                </c:pt>
                <c:pt idx="23">
                  <c:v>103</c:v>
                </c:pt>
                <c:pt idx="24">
                  <c:v>525</c:v>
                </c:pt>
                <c:pt idx="25">
                  <c:v>151.5</c:v>
                </c:pt>
                <c:pt idx="26">
                  <c:v>396</c:v>
                </c:pt>
                <c:pt idx="27">
                  <c:v>173.5</c:v>
                </c:pt>
                <c:pt idx="28">
                  <c:v>173</c:v>
                </c:pt>
                <c:pt idx="29">
                  <c:v>288</c:v>
                </c:pt>
                <c:pt idx="30">
                  <c:v>89</c:v>
                </c:pt>
                <c:pt idx="31">
                  <c:v>-2</c:v>
                </c:pt>
                <c:pt idx="32">
                  <c:v>17.5</c:v>
                </c:pt>
                <c:pt idx="33">
                  <c:v>209</c:v>
                </c:pt>
                <c:pt idx="34">
                  <c:v>472</c:v>
                </c:pt>
                <c:pt idx="35">
                  <c:v>63</c:v>
                </c:pt>
                <c:pt idx="36">
                  <c:v>122.5</c:v>
                </c:pt>
                <c:pt idx="37">
                  <c:v>822.5</c:v>
                </c:pt>
                <c:pt idx="38">
                  <c:v>-426</c:v>
                </c:pt>
                <c:pt idx="39">
                  <c:v>375</c:v>
                </c:pt>
                <c:pt idx="40">
                  <c:v>415</c:v>
                </c:pt>
                <c:pt idx="42">
                  <c:v>115.75</c:v>
                </c:pt>
              </c:numCache>
            </c:numRef>
          </c:yVal>
          <c:smooth val="0"/>
          <c:extLst>
            <c:ext xmlns:c16="http://schemas.microsoft.com/office/drawing/2014/chart" uri="{C3380CC4-5D6E-409C-BE32-E72D297353CC}">
              <c16:uniqueId val="{00000015-49BD-4698-A016-501E7D5B02BD}"/>
            </c:ext>
          </c:extLst>
        </c:ser>
        <c:dLbls>
          <c:showLegendKey val="0"/>
          <c:showVal val="0"/>
          <c:showCatName val="0"/>
          <c:showSerName val="0"/>
          <c:showPercent val="0"/>
          <c:showBubbleSize val="0"/>
        </c:dLbls>
        <c:axId val="2081798896"/>
        <c:axId val="2081796416"/>
      </c:scatterChart>
      <c:catAx>
        <c:axId val="6329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52880"/>
        <c:crosses val="autoZero"/>
        <c:auto val="1"/>
        <c:lblAlgn val="ctr"/>
        <c:lblOffset val="100"/>
        <c:noMultiLvlLbl val="0"/>
      </c:catAx>
      <c:valAx>
        <c:axId val="103475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8768"/>
        <c:crosses val="autoZero"/>
        <c:crossBetween val="between"/>
      </c:valAx>
      <c:valAx>
        <c:axId val="2081796416"/>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8896"/>
        <c:crosses val="max"/>
        <c:crossBetween val="midCat"/>
      </c:valAx>
      <c:valAx>
        <c:axId val="2081798896"/>
        <c:scaling>
          <c:orientation val="minMax"/>
        </c:scaling>
        <c:delete val="1"/>
        <c:axPos val="b"/>
        <c:majorTickMark val="out"/>
        <c:minorTickMark val="none"/>
        <c:tickLblPos val="nextTo"/>
        <c:crossAx val="2081796416"/>
        <c:crosses val="autoZero"/>
        <c:crossBetween val="midCat"/>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ED1c!$S$1</c:f>
              <c:strCache>
                <c:ptCount val="1"/>
                <c:pt idx="0">
                  <c:v> Average Median (Attainment) </c:v>
                </c:pt>
              </c:strCache>
            </c:strRef>
          </c:tx>
          <c:spPr>
            <a:solidFill>
              <a:srgbClr val="0070C0"/>
            </a:solidFill>
            <a:ln>
              <a:noFill/>
            </a:ln>
            <a:effectLst/>
          </c:spPr>
          <c:invertIfNegative val="0"/>
          <c:cat>
            <c:strRef>
              <c:f>ED1c!$B$2:$B$42</c:f>
              <c:strCache>
                <c:ptCount val="41"/>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pt idx="40">
                  <c:v>Statewide Median</c:v>
                </c:pt>
              </c:strCache>
            </c:strRef>
          </c:cat>
          <c:val>
            <c:numRef>
              <c:f>ED1c!$S$2:$S$42</c:f>
              <c:numCache>
                <c:formatCode>0</c:formatCode>
                <c:ptCount val="41"/>
                <c:pt idx="0">
                  <c:v>256.85714285714283</c:v>
                </c:pt>
                <c:pt idx="1">
                  <c:v>337.625</c:v>
                </c:pt>
                <c:pt idx="2">
                  <c:v>347.9375</c:v>
                </c:pt>
                <c:pt idx="3">
                  <c:v>376.5</c:v>
                </c:pt>
                <c:pt idx="4">
                  <c:v>391.75</c:v>
                </c:pt>
                <c:pt idx="5">
                  <c:v>442.125</c:v>
                </c:pt>
                <c:pt idx="6">
                  <c:v>494.28571428571428</c:v>
                </c:pt>
                <c:pt idx="7">
                  <c:v>495.75</c:v>
                </c:pt>
                <c:pt idx="8">
                  <c:v>497.0625</c:v>
                </c:pt>
                <c:pt idx="9">
                  <c:v>532.5</c:v>
                </c:pt>
                <c:pt idx="10">
                  <c:v>552.5</c:v>
                </c:pt>
                <c:pt idx="11">
                  <c:v>553.8125</c:v>
                </c:pt>
                <c:pt idx="12">
                  <c:v>570.125</c:v>
                </c:pt>
                <c:pt idx="13">
                  <c:v>576.625</c:v>
                </c:pt>
                <c:pt idx="14">
                  <c:v>587.3125</c:v>
                </c:pt>
                <c:pt idx="15">
                  <c:v>596.25</c:v>
                </c:pt>
                <c:pt idx="16">
                  <c:v>604.5</c:v>
                </c:pt>
                <c:pt idx="17">
                  <c:v>632.375</c:v>
                </c:pt>
                <c:pt idx="18">
                  <c:v>633.875</c:v>
                </c:pt>
                <c:pt idx="19">
                  <c:v>636.375</c:v>
                </c:pt>
                <c:pt idx="20">
                  <c:v>703.25</c:v>
                </c:pt>
                <c:pt idx="21">
                  <c:v>765.25</c:v>
                </c:pt>
                <c:pt idx="22">
                  <c:v>784.84375</c:v>
                </c:pt>
                <c:pt idx="23">
                  <c:v>798.6875</c:v>
                </c:pt>
                <c:pt idx="24">
                  <c:v>804.25</c:v>
                </c:pt>
                <c:pt idx="25">
                  <c:v>870.5</c:v>
                </c:pt>
                <c:pt idx="26">
                  <c:v>886.5</c:v>
                </c:pt>
                <c:pt idx="27">
                  <c:v>984.875</c:v>
                </c:pt>
                <c:pt idx="28">
                  <c:v>985.875</c:v>
                </c:pt>
                <c:pt idx="29">
                  <c:v>1096.125</c:v>
                </c:pt>
                <c:pt idx="30">
                  <c:v>1261.4375</c:v>
                </c:pt>
                <c:pt idx="31">
                  <c:v>1265.875</c:v>
                </c:pt>
                <c:pt idx="32">
                  <c:v>1292.75</c:v>
                </c:pt>
                <c:pt idx="33">
                  <c:v>1321.4375</c:v>
                </c:pt>
                <c:pt idx="34">
                  <c:v>1362.25</c:v>
                </c:pt>
                <c:pt idx="35">
                  <c:v>1367.375</c:v>
                </c:pt>
                <c:pt idx="36">
                  <c:v>1419.5</c:v>
                </c:pt>
                <c:pt idx="37">
                  <c:v>1420.2645833333333</c:v>
                </c:pt>
                <c:pt idx="38">
                  <c:v>1598.5625</c:v>
                </c:pt>
                <c:pt idx="40">
                  <c:v>636.375</c:v>
                </c:pt>
              </c:numCache>
            </c:numRef>
          </c:val>
          <c:extLst>
            <c:ext xmlns:c16="http://schemas.microsoft.com/office/drawing/2014/chart" uri="{C3380CC4-5D6E-409C-BE32-E72D297353CC}">
              <c16:uniqueId val="{00000000-D284-4F2B-A9F8-EC517BE67F62}"/>
            </c:ext>
          </c:extLst>
        </c:ser>
        <c:dLbls>
          <c:showLegendKey val="0"/>
          <c:showVal val="0"/>
          <c:showCatName val="0"/>
          <c:showSerName val="0"/>
          <c:showPercent val="0"/>
          <c:showBubbleSize val="0"/>
        </c:dLbls>
        <c:gapWidth val="219"/>
        <c:overlap val="-27"/>
        <c:axId val="631289808"/>
        <c:axId val="1034754864"/>
      </c:barChart>
      <c:lineChart>
        <c:grouping val="standard"/>
        <c:varyColors val="0"/>
        <c:ser>
          <c:idx val="2"/>
          <c:order val="2"/>
          <c:tx>
            <c:v>Statewide</c:v>
          </c:tx>
          <c:spPr>
            <a:ln w="28575" cap="rnd">
              <a:solidFill>
                <a:schemeClr val="accent6"/>
              </a:solidFill>
              <a:round/>
            </a:ln>
            <a:effectLst/>
          </c:spPr>
          <c:marker>
            <c:symbol val="none"/>
          </c:marker>
          <c:cat>
            <c:strRef>
              <c:f>ED1c!$B$2:$B$40</c:f>
              <c:strCache>
                <c:ptCount val="39"/>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strCache>
            </c:strRef>
          </c:cat>
          <c:val>
            <c:numRef>
              <c:f>ED1c!$U$2:$U$40</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D284-4F2B-A9F8-EC517BE67F62}"/>
            </c:ext>
          </c:extLst>
        </c:ser>
        <c:dLbls>
          <c:showLegendKey val="0"/>
          <c:showVal val="0"/>
          <c:showCatName val="0"/>
          <c:showSerName val="0"/>
          <c:showPercent val="0"/>
          <c:showBubbleSize val="0"/>
        </c:dLbls>
        <c:marker val="1"/>
        <c:smooth val="0"/>
        <c:axId val="806470384"/>
        <c:axId val="885726912"/>
      </c:lineChart>
      <c:scatterChart>
        <c:scatterStyle val="lineMarker"/>
        <c:varyColors val="0"/>
        <c:ser>
          <c:idx val="1"/>
          <c:order val="1"/>
          <c:tx>
            <c:strRef>
              <c:f>ED1c!$T$1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ED1c!$T$2:$T$42</c:f>
              <c:numCache>
                <c:formatCode>0</c:formatCode>
                <c:ptCount val="41"/>
                <c:pt idx="0">
                  <c:v>255</c:v>
                </c:pt>
                <c:pt idx="1">
                  <c:v>0</c:v>
                </c:pt>
                <c:pt idx="2">
                  <c:v>474</c:v>
                </c:pt>
                <c:pt idx="3">
                  <c:v>-19</c:v>
                </c:pt>
                <c:pt idx="4">
                  <c:v>32</c:v>
                </c:pt>
                <c:pt idx="5">
                  <c:v>76</c:v>
                </c:pt>
                <c:pt idx="6">
                  <c:v>-244</c:v>
                </c:pt>
                <c:pt idx="7">
                  <c:v>148</c:v>
                </c:pt>
                <c:pt idx="8">
                  <c:v>18.5</c:v>
                </c:pt>
                <c:pt idx="9">
                  <c:v>47</c:v>
                </c:pt>
                <c:pt idx="10">
                  <c:v>80.5</c:v>
                </c:pt>
                <c:pt idx="11">
                  <c:v>-63</c:v>
                </c:pt>
                <c:pt idx="12">
                  <c:v>-104</c:v>
                </c:pt>
                <c:pt idx="13">
                  <c:v>38</c:v>
                </c:pt>
                <c:pt idx="14">
                  <c:v>255</c:v>
                </c:pt>
                <c:pt idx="15">
                  <c:v>798</c:v>
                </c:pt>
                <c:pt idx="16">
                  <c:v>-41</c:v>
                </c:pt>
                <c:pt idx="17">
                  <c:v>74</c:v>
                </c:pt>
                <c:pt idx="18">
                  <c:v>-110</c:v>
                </c:pt>
                <c:pt idx="19">
                  <c:v>381</c:v>
                </c:pt>
                <c:pt idx="20">
                  <c:v>-73</c:v>
                </c:pt>
                <c:pt idx="21">
                  <c:v>118</c:v>
                </c:pt>
                <c:pt idx="22">
                  <c:v>479</c:v>
                </c:pt>
                <c:pt idx="23">
                  <c:v>17</c:v>
                </c:pt>
                <c:pt idx="24">
                  <c:v>59</c:v>
                </c:pt>
                <c:pt idx="25">
                  <c:v>-132</c:v>
                </c:pt>
                <c:pt idx="26">
                  <c:v>474</c:v>
                </c:pt>
                <c:pt idx="27">
                  <c:v>719</c:v>
                </c:pt>
                <c:pt idx="28">
                  <c:v>-168</c:v>
                </c:pt>
                <c:pt idx="29">
                  <c:v>237.5</c:v>
                </c:pt>
                <c:pt idx="30">
                  <c:v>-232</c:v>
                </c:pt>
                <c:pt idx="31">
                  <c:v>-38</c:v>
                </c:pt>
                <c:pt idx="32">
                  <c:v>-67</c:v>
                </c:pt>
                <c:pt idx="33">
                  <c:v>-213</c:v>
                </c:pt>
                <c:pt idx="34">
                  <c:v>166</c:v>
                </c:pt>
                <c:pt idx="35">
                  <c:v>10</c:v>
                </c:pt>
                <c:pt idx="36">
                  <c:v>172</c:v>
                </c:pt>
                <c:pt idx="37">
                  <c:v>50</c:v>
                </c:pt>
                <c:pt idx="38">
                  <c:v>177</c:v>
                </c:pt>
                <c:pt idx="40">
                  <c:v>50</c:v>
                </c:pt>
              </c:numCache>
            </c:numRef>
          </c:yVal>
          <c:smooth val="0"/>
          <c:extLst>
            <c:ext xmlns:c16="http://schemas.microsoft.com/office/drawing/2014/chart" uri="{C3380CC4-5D6E-409C-BE32-E72D297353CC}">
              <c16:uniqueId val="{00000001-D284-4F2B-A9F8-EC517BE67F62}"/>
            </c:ext>
          </c:extLst>
        </c:ser>
        <c:dLbls>
          <c:showLegendKey val="0"/>
          <c:showVal val="0"/>
          <c:showCatName val="0"/>
          <c:showSerName val="0"/>
          <c:showPercent val="0"/>
          <c:showBubbleSize val="0"/>
        </c:dLbls>
        <c:axId val="806470384"/>
        <c:axId val="885726912"/>
      </c:scatterChart>
      <c:catAx>
        <c:axId val="6312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34754864"/>
        <c:crosses val="autoZero"/>
        <c:auto val="1"/>
        <c:lblAlgn val="ctr"/>
        <c:lblOffset val="100"/>
        <c:noMultiLvlLbl val="0"/>
      </c:catAx>
      <c:valAx>
        <c:axId val="10347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ED</a:t>
                </a:r>
                <a:r>
                  <a:rPr lang="en-US" sz="1400" baseline="0"/>
                  <a:t> Length of Stay in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89808"/>
        <c:crosses val="autoZero"/>
        <c:crossBetween val="between"/>
      </c:valAx>
      <c:valAx>
        <c:axId val="88572691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70384"/>
        <c:crosses val="max"/>
        <c:crossBetween val="between"/>
      </c:valAx>
      <c:catAx>
        <c:axId val="806470384"/>
        <c:scaling>
          <c:orientation val="minMax"/>
        </c:scaling>
        <c:delete val="1"/>
        <c:axPos val="b"/>
        <c:numFmt formatCode="General" sourceLinked="1"/>
        <c:majorTickMark val="out"/>
        <c:minorTickMark val="none"/>
        <c:tickLblPos val="nextTo"/>
        <c:crossAx val="885726912"/>
        <c:crosses val="autoZero"/>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OP18a!$S$1</c:f>
              <c:strCache>
                <c:ptCount val="1"/>
                <c:pt idx="0">
                  <c:v> Average Median (Attainment) </c:v>
                </c:pt>
              </c:strCache>
            </c:strRef>
          </c:tx>
          <c:spPr>
            <a:solidFill>
              <a:srgbClr val="0070C0"/>
            </a:solidFill>
            <a:ln>
              <a:noFill/>
            </a:ln>
            <a:effectLst/>
          </c:spPr>
          <c:invertIfNegative val="0"/>
          <c:cat>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cat>
          <c:val>
            <c:numRef>
              <c:f>OP18a!$S$2:$S$48</c:f>
              <c:numCache>
                <c:formatCode>0</c:formatCode>
                <c:ptCount val="46"/>
                <c:pt idx="0">
                  <c:v>71.333333333333329</c:v>
                </c:pt>
                <c:pt idx="1">
                  <c:v>128.375</c:v>
                </c:pt>
                <c:pt idx="2">
                  <c:v>146.9</c:v>
                </c:pt>
                <c:pt idx="3">
                  <c:v>170.625</c:v>
                </c:pt>
                <c:pt idx="4">
                  <c:v>177.375</c:v>
                </c:pt>
                <c:pt idx="5">
                  <c:v>184</c:v>
                </c:pt>
                <c:pt idx="6">
                  <c:v>190.28571428571428</c:v>
                </c:pt>
                <c:pt idx="7">
                  <c:v>206.5</c:v>
                </c:pt>
                <c:pt idx="8">
                  <c:v>208.5</c:v>
                </c:pt>
                <c:pt idx="9">
                  <c:v>216.25</c:v>
                </c:pt>
                <c:pt idx="10">
                  <c:v>217.375</c:v>
                </c:pt>
                <c:pt idx="11">
                  <c:v>228.5</c:v>
                </c:pt>
                <c:pt idx="12">
                  <c:v>229</c:v>
                </c:pt>
                <c:pt idx="13">
                  <c:v>230.625</c:v>
                </c:pt>
                <c:pt idx="14">
                  <c:v>234.3125</c:v>
                </c:pt>
                <c:pt idx="15">
                  <c:v>234.6875</c:v>
                </c:pt>
                <c:pt idx="16">
                  <c:v>235.25</c:v>
                </c:pt>
                <c:pt idx="17">
                  <c:v>237</c:v>
                </c:pt>
                <c:pt idx="18">
                  <c:v>237.625</c:v>
                </c:pt>
                <c:pt idx="19">
                  <c:v>238.75</c:v>
                </c:pt>
                <c:pt idx="20">
                  <c:v>245.625</c:v>
                </c:pt>
                <c:pt idx="21">
                  <c:v>247.375</c:v>
                </c:pt>
                <c:pt idx="22">
                  <c:v>247.5</c:v>
                </c:pt>
                <c:pt idx="23">
                  <c:v>250.21428571428572</c:v>
                </c:pt>
                <c:pt idx="24">
                  <c:v>259.875</c:v>
                </c:pt>
                <c:pt idx="25">
                  <c:v>260.625</c:v>
                </c:pt>
                <c:pt idx="26">
                  <c:v>261.875</c:v>
                </c:pt>
                <c:pt idx="27">
                  <c:v>264.125</c:v>
                </c:pt>
                <c:pt idx="28">
                  <c:v>270.8125</c:v>
                </c:pt>
                <c:pt idx="29">
                  <c:v>271.0625</c:v>
                </c:pt>
                <c:pt idx="30">
                  <c:v>272.4375</c:v>
                </c:pt>
                <c:pt idx="31">
                  <c:v>281.125</c:v>
                </c:pt>
                <c:pt idx="32">
                  <c:v>284.875</c:v>
                </c:pt>
                <c:pt idx="33">
                  <c:v>288.625</c:v>
                </c:pt>
                <c:pt idx="34">
                  <c:v>289.25</c:v>
                </c:pt>
                <c:pt idx="35">
                  <c:v>290</c:v>
                </c:pt>
                <c:pt idx="36">
                  <c:v>290.875</c:v>
                </c:pt>
                <c:pt idx="37">
                  <c:v>304.125</c:v>
                </c:pt>
                <c:pt idx="38">
                  <c:v>310.0625</c:v>
                </c:pt>
                <c:pt idx="39">
                  <c:v>313.375</c:v>
                </c:pt>
                <c:pt idx="40">
                  <c:v>324.875</c:v>
                </c:pt>
                <c:pt idx="41">
                  <c:v>351.0625</c:v>
                </c:pt>
                <c:pt idx="42">
                  <c:v>383.5</c:v>
                </c:pt>
                <c:pt idx="43">
                  <c:v>425.125</c:v>
                </c:pt>
                <c:pt idx="45">
                  <c:v>247.5</c:v>
                </c:pt>
              </c:numCache>
            </c:numRef>
          </c:val>
          <c:extLst>
            <c:ext xmlns:c16="http://schemas.microsoft.com/office/drawing/2014/chart" uri="{C3380CC4-5D6E-409C-BE32-E72D297353CC}">
              <c16:uniqueId val="{00000000-B13A-45DB-A520-B1F62659B25D}"/>
            </c:ext>
          </c:extLst>
        </c:ser>
        <c:dLbls>
          <c:showLegendKey val="0"/>
          <c:showVal val="0"/>
          <c:showCatName val="0"/>
          <c:showSerName val="0"/>
          <c:showPercent val="0"/>
          <c:showBubbleSize val="0"/>
        </c:dLbls>
        <c:gapWidth val="219"/>
        <c:overlap val="-27"/>
        <c:axId val="1012946480"/>
        <c:axId val="1625672112"/>
      </c:barChart>
      <c:lineChart>
        <c:grouping val="standard"/>
        <c:varyColors val="0"/>
        <c:ser>
          <c:idx val="2"/>
          <c:order val="2"/>
          <c:tx>
            <c:v>Statewide</c:v>
          </c:tx>
          <c:spPr>
            <a:ln w="28575" cap="rnd">
              <a:solidFill>
                <a:schemeClr val="accent6"/>
              </a:solidFill>
              <a:round/>
            </a:ln>
            <a:effectLst/>
          </c:spPr>
          <c:marker>
            <c:symbol val="none"/>
          </c:marker>
          <c:val>
            <c:numRef>
              <c:f>OP18a!$U$2:$U$46</c:f>
              <c:numCache>
                <c:formatCode>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mooth val="0"/>
          <c:extLst>
            <c:ext xmlns:c16="http://schemas.microsoft.com/office/drawing/2014/chart" uri="{C3380CC4-5D6E-409C-BE32-E72D297353CC}">
              <c16:uniqueId val="{00000003-B13A-45DB-A520-B1F62659B25D}"/>
            </c:ext>
          </c:extLst>
        </c:ser>
        <c:dLbls>
          <c:showLegendKey val="0"/>
          <c:showVal val="0"/>
          <c:showCatName val="0"/>
          <c:showSerName val="0"/>
          <c:showPercent val="0"/>
          <c:showBubbleSize val="0"/>
        </c:dLbls>
        <c:marker val="1"/>
        <c:smooth val="0"/>
        <c:axId val="1625653760"/>
        <c:axId val="1625667648"/>
      </c:lineChart>
      <c:scatterChart>
        <c:scatterStyle val="lineMarker"/>
        <c:varyColors val="0"/>
        <c:ser>
          <c:idx val="1"/>
          <c:order val="1"/>
          <c:tx>
            <c:strRef>
              <c:f>OP18a!$T$1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xVal>
          <c:yVal>
            <c:numRef>
              <c:f>OP18a!$T$2:$T$48</c:f>
              <c:numCache>
                <c:formatCode>0</c:formatCode>
                <c:ptCount val="46"/>
                <c:pt idx="0">
                  <c:v>6</c:v>
                </c:pt>
                <c:pt idx="1">
                  <c:v>-4</c:v>
                </c:pt>
                <c:pt idx="2">
                  <c:v>-11</c:v>
                </c:pt>
                <c:pt idx="3">
                  <c:v>48</c:v>
                </c:pt>
                <c:pt idx="4">
                  <c:v>30</c:v>
                </c:pt>
                <c:pt idx="5">
                  <c:v>17</c:v>
                </c:pt>
                <c:pt idx="6">
                  <c:v>0</c:v>
                </c:pt>
                <c:pt idx="7">
                  <c:v>-13</c:v>
                </c:pt>
                <c:pt idx="8">
                  <c:v>15</c:v>
                </c:pt>
                <c:pt idx="9">
                  <c:v>6</c:v>
                </c:pt>
                <c:pt idx="10">
                  <c:v>-13</c:v>
                </c:pt>
                <c:pt idx="11">
                  <c:v>-9</c:v>
                </c:pt>
                <c:pt idx="12">
                  <c:v>17</c:v>
                </c:pt>
                <c:pt idx="13">
                  <c:v>17</c:v>
                </c:pt>
                <c:pt idx="14">
                  <c:v>2</c:v>
                </c:pt>
                <c:pt idx="15">
                  <c:v>36.5</c:v>
                </c:pt>
                <c:pt idx="16">
                  <c:v>23</c:v>
                </c:pt>
                <c:pt idx="17">
                  <c:v>-8</c:v>
                </c:pt>
                <c:pt idx="18">
                  <c:v>-23</c:v>
                </c:pt>
                <c:pt idx="19">
                  <c:v>7</c:v>
                </c:pt>
                <c:pt idx="20">
                  <c:v>-29</c:v>
                </c:pt>
                <c:pt idx="21">
                  <c:v>36</c:v>
                </c:pt>
                <c:pt idx="22">
                  <c:v>-65</c:v>
                </c:pt>
                <c:pt idx="23">
                  <c:v>20</c:v>
                </c:pt>
                <c:pt idx="24">
                  <c:v>184</c:v>
                </c:pt>
                <c:pt idx="25">
                  <c:v>-19</c:v>
                </c:pt>
                <c:pt idx="26">
                  <c:v>10</c:v>
                </c:pt>
                <c:pt idx="27">
                  <c:v>12</c:v>
                </c:pt>
                <c:pt idx="28">
                  <c:v>8.5</c:v>
                </c:pt>
                <c:pt idx="29">
                  <c:v>9.5</c:v>
                </c:pt>
                <c:pt idx="30">
                  <c:v>47.5</c:v>
                </c:pt>
                <c:pt idx="31">
                  <c:v>-10</c:v>
                </c:pt>
                <c:pt idx="32">
                  <c:v>25</c:v>
                </c:pt>
                <c:pt idx="33">
                  <c:v>-44</c:v>
                </c:pt>
                <c:pt idx="34">
                  <c:v>-16</c:v>
                </c:pt>
                <c:pt idx="35">
                  <c:v>-14</c:v>
                </c:pt>
                <c:pt idx="36">
                  <c:v>-9</c:v>
                </c:pt>
                <c:pt idx="37">
                  <c:v>6</c:v>
                </c:pt>
                <c:pt idx="38">
                  <c:v>-11</c:v>
                </c:pt>
                <c:pt idx="39">
                  <c:v>-15</c:v>
                </c:pt>
                <c:pt idx="40">
                  <c:v>17</c:v>
                </c:pt>
                <c:pt idx="41">
                  <c:v>14</c:v>
                </c:pt>
                <c:pt idx="42">
                  <c:v>59</c:v>
                </c:pt>
                <c:pt idx="43">
                  <c:v>-10</c:v>
                </c:pt>
                <c:pt idx="45">
                  <c:v>6</c:v>
                </c:pt>
              </c:numCache>
            </c:numRef>
          </c:yVal>
          <c:smooth val="0"/>
          <c:extLst>
            <c:ext xmlns:c16="http://schemas.microsoft.com/office/drawing/2014/chart" uri="{C3380CC4-5D6E-409C-BE32-E72D297353CC}">
              <c16:uniqueId val="{00000001-B13A-45DB-A520-B1F62659B25D}"/>
            </c:ext>
          </c:extLst>
        </c:ser>
        <c:dLbls>
          <c:showLegendKey val="0"/>
          <c:showVal val="0"/>
          <c:showCatName val="0"/>
          <c:showSerName val="0"/>
          <c:showPercent val="0"/>
          <c:showBubbleSize val="0"/>
        </c:dLbls>
        <c:axId val="1625653760"/>
        <c:axId val="1625667648"/>
      </c:scatterChart>
      <c:catAx>
        <c:axId val="10129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5672112"/>
        <c:crosses val="autoZero"/>
        <c:auto val="1"/>
        <c:lblAlgn val="ctr"/>
        <c:lblOffset val="100"/>
        <c:noMultiLvlLbl val="0"/>
      </c:catAx>
      <c:valAx>
        <c:axId val="16256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480"/>
        <c:crosses val="autoZero"/>
        <c:crossBetween val="between"/>
      </c:valAx>
      <c:valAx>
        <c:axId val="162566764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653760"/>
        <c:crosses val="max"/>
        <c:crossBetween val="between"/>
      </c:valAx>
      <c:catAx>
        <c:axId val="1625653760"/>
        <c:scaling>
          <c:orientation val="minMax"/>
        </c:scaling>
        <c:delete val="1"/>
        <c:axPos val="t"/>
        <c:majorTickMark val="out"/>
        <c:minorTickMark val="none"/>
        <c:tickLblPos val="nextTo"/>
        <c:crossAx val="1625667648"/>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OP18b!$S$1</c:f>
              <c:strCache>
                <c:ptCount val="1"/>
                <c:pt idx="0">
                  <c:v> Average Median (Attainment) </c:v>
                </c:pt>
              </c:strCache>
            </c:strRef>
          </c:tx>
          <c:spPr>
            <a:solidFill>
              <a:srgbClr val="0070C0"/>
            </a:solidFill>
            <a:ln>
              <a:noFill/>
            </a:ln>
            <a:effectLst/>
          </c:spPr>
          <c:invertIfNegative val="0"/>
          <c:cat>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cat>
          <c:val>
            <c:numRef>
              <c:f>OP18b!$S$2:$S$48</c:f>
              <c:numCache>
                <c:formatCode>0</c:formatCode>
                <c:ptCount val="47"/>
                <c:pt idx="0">
                  <c:v>71</c:v>
                </c:pt>
                <c:pt idx="1">
                  <c:v>127.625</c:v>
                </c:pt>
                <c:pt idx="2">
                  <c:v>143.19999999999999</c:v>
                </c:pt>
                <c:pt idx="3">
                  <c:v>166.625</c:v>
                </c:pt>
                <c:pt idx="4">
                  <c:v>170.6875</c:v>
                </c:pt>
                <c:pt idx="5">
                  <c:v>173.1875</c:v>
                </c:pt>
                <c:pt idx="6">
                  <c:v>189.85714285714286</c:v>
                </c:pt>
                <c:pt idx="7">
                  <c:v>195</c:v>
                </c:pt>
                <c:pt idx="8">
                  <c:v>206.375</c:v>
                </c:pt>
                <c:pt idx="9">
                  <c:v>214.25</c:v>
                </c:pt>
                <c:pt idx="10">
                  <c:v>215</c:v>
                </c:pt>
                <c:pt idx="11">
                  <c:v>217.375</c:v>
                </c:pt>
                <c:pt idx="12">
                  <c:v>224.375</c:v>
                </c:pt>
                <c:pt idx="13">
                  <c:v>228.5</c:v>
                </c:pt>
                <c:pt idx="14">
                  <c:v>230.0625</c:v>
                </c:pt>
                <c:pt idx="15">
                  <c:v>230.0625</c:v>
                </c:pt>
                <c:pt idx="16">
                  <c:v>232.875</c:v>
                </c:pt>
                <c:pt idx="17">
                  <c:v>233.25</c:v>
                </c:pt>
                <c:pt idx="18">
                  <c:v>233.75</c:v>
                </c:pt>
                <c:pt idx="19">
                  <c:v>234.875</c:v>
                </c:pt>
                <c:pt idx="20">
                  <c:v>237.42857142857142</c:v>
                </c:pt>
                <c:pt idx="21">
                  <c:v>239</c:v>
                </c:pt>
                <c:pt idx="22">
                  <c:v>244.25</c:v>
                </c:pt>
                <c:pt idx="23">
                  <c:v>244.85714285714286</c:v>
                </c:pt>
                <c:pt idx="24">
                  <c:v>246</c:v>
                </c:pt>
                <c:pt idx="25">
                  <c:v>247.25</c:v>
                </c:pt>
                <c:pt idx="26">
                  <c:v>257.5</c:v>
                </c:pt>
                <c:pt idx="27">
                  <c:v>262.0625</c:v>
                </c:pt>
                <c:pt idx="28">
                  <c:v>264</c:v>
                </c:pt>
                <c:pt idx="29">
                  <c:v>264.125</c:v>
                </c:pt>
                <c:pt idx="30">
                  <c:v>266.77708333750002</c:v>
                </c:pt>
                <c:pt idx="31">
                  <c:v>268.0625</c:v>
                </c:pt>
                <c:pt idx="32">
                  <c:v>274.375</c:v>
                </c:pt>
                <c:pt idx="33">
                  <c:v>275.75</c:v>
                </c:pt>
                <c:pt idx="34">
                  <c:v>279</c:v>
                </c:pt>
                <c:pt idx="35">
                  <c:v>281.375</c:v>
                </c:pt>
                <c:pt idx="36">
                  <c:v>283.125</c:v>
                </c:pt>
                <c:pt idx="37">
                  <c:v>284.875</c:v>
                </c:pt>
                <c:pt idx="38">
                  <c:v>298.375</c:v>
                </c:pt>
                <c:pt idx="39">
                  <c:v>305</c:v>
                </c:pt>
                <c:pt idx="40">
                  <c:v>305.5625</c:v>
                </c:pt>
                <c:pt idx="41">
                  <c:v>320.5</c:v>
                </c:pt>
                <c:pt idx="42">
                  <c:v>347.6875</c:v>
                </c:pt>
                <c:pt idx="43">
                  <c:v>384.875</c:v>
                </c:pt>
                <c:pt idx="44">
                  <c:v>424.5</c:v>
                </c:pt>
                <c:pt idx="46">
                  <c:v>244.25</c:v>
                </c:pt>
              </c:numCache>
            </c:numRef>
          </c:val>
          <c:extLst>
            <c:ext xmlns:c16="http://schemas.microsoft.com/office/drawing/2014/chart" uri="{C3380CC4-5D6E-409C-BE32-E72D297353CC}">
              <c16:uniqueId val="{00000000-7FB8-477C-B821-A787813A8636}"/>
            </c:ext>
          </c:extLst>
        </c:ser>
        <c:dLbls>
          <c:showLegendKey val="0"/>
          <c:showVal val="0"/>
          <c:showCatName val="0"/>
          <c:showSerName val="0"/>
          <c:showPercent val="0"/>
          <c:showBubbleSize val="0"/>
        </c:dLbls>
        <c:gapWidth val="219"/>
        <c:overlap val="-27"/>
        <c:axId val="631299936"/>
        <c:axId val="1034737504"/>
      </c:barChart>
      <c:lineChart>
        <c:grouping val="standard"/>
        <c:varyColors val="0"/>
        <c:ser>
          <c:idx val="2"/>
          <c:order val="2"/>
          <c:tx>
            <c:v>Statewide</c:v>
          </c:tx>
          <c:spPr>
            <a:ln w="28575" cap="rnd">
              <a:solidFill>
                <a:schemeClr val="accent6"/>
              </a:solidFill>
              <a:round/>
            </a:ln>
            <a:effectLst/>
          </c:spPr>
          <c:marker>
            <c:symbol val="none"/>
          </c:marker>
          <c:val>
            <c:numRef>
              <c:f>OP18b!$V$2:$V$46</c:f>
              <c:numCache>
                <c:formatCode>0</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2-7FB8-477C-B821-A787813A8636}"/>
            </c:ext>
          </c:extLst>
        </c:ser>
        <c:dLbls>
          <c:showLegendKey val="0"/>
          <c:showVal val="0"/>
          <c:showCatName val="0"/>
          <c:showSerName val="0"/>
          <c:showPercent val="0"/>
          <c:showBubbleSize val="0"/>
        </c:dLbls>
        <c:marker val="1"/>
        <c:smooth val="0"/>
        <c:axId val="1034728576"/>
        <c:axId val="1034738992"/>
      </c:lineChart>
      <c:scatterChart>
        <c:scatterStyle val="lineMarker"/>
        <c:varyColors val="0"/>
        <c:ser>
          <c:idx val="1"/>
          <c:order val="1"/>
          <c:tx>
            <c:strRef>
              <c:f>OP18b!$T$1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xVal>
          <c:yVal>
            <c:numRef>
              <c:f>OP18b!$T$2:$T$48</c:f>
              <c:numCache>
                <c:formatCode>0</c:formatCode>
                <c:ptCount val="47"/>
                <c:pt idx="0">
                  <c:v>5</c:v>
                </c:pt>
                <c:pt idx="1">
                  <c:v>4</c:v>
                </c:pt>
                <c:pt idx="2">
                  <c:v>-5</c:v>
                </c:pt>
                <c:pt idx="3">
                  <c:v>16</c:v>
                </c:pt>
                <c:pt idx="4">
                  <c:v>16</c:v>
                </c:pt>
                <c:pt idx="5">
                  <c:v>30</c:v>
                </c:pt>
                <c:pt idx="6">
                  <c:v>-1</c:v>
                </c:pt>
                <c:pt idx="7">
                  <c:v>-11</c:v>
                </c:pt>
                <c:pt idx="8">
                  <c:v>14</c:v>
                </c:pt>
                <c:pt idx="9">
                  <c:v>6</c:v>
                </c:pt>
                <c:pt idx="10">
                  <c:v>-15</c:v>
                </c:pt>
                <c:pt idx="11">
                  <c:v>-5</c:v>
                </c:pt>
                <c:pt idx="12">
                  <c:v>21</c:v>
                </c:pt>
                <c:pt idx="13">
                  <c:v>17</c:v>
                </c:pt>
                <c:pt idx="14">
                  <c:v>18</c:v>
                </c:pt>
                <c:pt idx="15">
                  <c:v>4</c:v>
                </c:pt>
                <c:pt idx="16">
                  <c:v>6</c:v>
                </c:pt>
                <c:pt idx="17">
                  <c:v>-24</c:v>
                </c:pt>
                <c:pt idx="18">
                  <c:v>-7</c:v>
                </c:pt>
                <c:pt idx="19">
                  <c:v>35</c:v>
                </c:pt>
                <c:pt idx="20">
                  <c:v>-13</c:v>
                </c:pt>
                <c:pt idx="21">
                  <c:v>9</c:v>
                </c:pt>
                <c:pt idx="22">
                  <c:v>35</c:v>
                </c:pt>
                <c:pt idx="23">
                  <c:v>15</c:v>
                </c:pt>
                <c:pt idx="24">
                  <c:v>20</c:v>
                </c:pt>
                <c:pt idx="25">
                  <c:v>-65</c:v>
                </c:pt>
                <c:pt idx="26">
                  <c:v>12</c:v>
                </c:pt>
                <c:pt idx="27">
                  <c:v>-19.5</c:v>
                </c:pt>
                <c:pt idx="28">
                  <c:v>12</c:v>
                </c:pt>
                <c:pt idx="29">
                  <c:v>7</c:v>
                </c:pt>
                <c:pt idx="30">
                  <c:v>9</c:v>
                </c:pt>
                <c:pt idx="31">
                  <c:v>46</c:v>
                </c:pt>
                <c:pt idx="32">
                  <c:v>-5</c:v>
                </c:pt>
                <c:pt idx="33">
                  <c:v>-9</c:v>
                </c:pt>
                <c:pt idx="34">
                  <c:v>27</c:v>
                </c:pt>
                <c:pt idx="35">
                  <c:v>-14</c:v>
                </c:pt>
                <c:pt idx="36">
                  <c:v>-11</c:v>
                </c:pt>
                <c:pt idx="37">
                  <c:v>-43</c:v>
                </c:pt>
                <c:pt idx="38">
                  <c:v>10</c:v>
                </c:pt>
                <c:pt idx="39">
                  <c:v>-18</c:v>
                </c:pt>
                <c:pt idx="40">
                  <c:v>-9.5</c:v>
                </c:pt>
                <c:pt idx="41">
                  <c:v>19</c:v>
                </c:pt>
                <c:pt idx="42">
                  <c:v>11</c:v>
                </c:pt>
                <c:pt idx="43">
                  <c:v>59</c:v>
                </c:pt>
                <c:pt idx="44">
                  <c:v>-11</c:v>
                </c:pt>
                <c:pt idx="45">
                  <c:v>0</c:v>
                </c:pt>
                <c:pt idx="46">
                  <c:v>6</c:v>
                </c:pt>
              </c:numCache>
            </c:numRef>
          </c:yVal>
          <c:smooth val="0"/>
          <c:extLst>
            <c:ext xmlns:c16="http://schemas.microsoft.com/office/drawing/2014/chart" uri="{C3380CC4-5D6E-409C-BE32-E72D297353CC}">
              <c16:uniqueId val="{00000001-7FB8-477C-B821-A787813A8636}"/>
            </c:ext>
          </c:extLst>
        </c:ser>
        <c:dLbls>
          <c:showLegendKey val="0"/>
          <c:showVal val="0"/>
          <c:showCatName val="0"/>
          <c:showSerName val="0"/>
          <c:showPercent val="0"/>
          <c:showBubbleSize val="0"/>
        </c:dLbls>
        <c:axId val="1034728576"/>
        <c:axId val="1034738992"/>
      </c:scatterChart>
      <c:catAx>
        <c:axId val="6312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37504"/>
        <c:crosses val="autoZero"/>
        <c:auto val="1"/>
        <c:lblAlgn val="ctr"/>
        <c:lblOffset val="100"/>
        <c:noMultiLvlLbl val="0"/>
      </c:catAx>
      <c:valAx>
        <c:axId val="103473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ED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99936"/>
        <c:crosses val="autoZero"/>
        <c:crossBetween val="between"/>
      </c:valAx>
      <c:valAx>
        <c:axId val="103473899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728576"/>
        <c:crosses val="max"/>
        <c:crossBetween val="between"/>
      </c:valAx>
      <c:catAx>
        <c:axId val="1034728576"/>
        <c:scaling>
          <c:orientation val="minMax"/>
        </c:scaling>
        <c:delete val="1"/>
        <c:axPos val="t"/>
        <c:majorTickMark val="out"/>
        <c:minorTickMark val="none"/>
        <c:tickLblPos val="nextTo"/>
        <c:crossAx val="1034738992"/>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OP18c!$S$1</c:f>
              <c:strCache>
                <c:ptCount val="1"/>
                <c:pt idx="0">
                  <c:v> Average Median (Attainment) </c:v>
                </c:pt>
              </c:strCache>
            </c:strRef>
          </c:tx>
          <c:spPr>
            <a:solidFill>
              <a:srgbClr val="0070C0"/>
            </a:solidFill>
            <a:ln>
              <a:noFill/>
            </a:ln>
            <a:effectLst/>
          </c:spPr>
          <c:invertIfNegative val="0"/>
          <c:cat>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cat>
          <c:val>
            <c:numRef>
              <c:f>OP18c!$S$2:$S$48</c:f>
              <c:numCache>
                <c:formatCode>0</c:formatCode>
                <c:ptCount val="47"/>
                <c:pt idx="0">
                  <c:v>60.875</c:v>
                </c:pt>
                <c:pt idx="1">
                  <c:v>87</c:v>
                </c:pt>
                <c:pt idx="2">
                  <c:v>158</c:v>
                </c:pt>
                <c:pt idx="3">
                  <c:v>208.2</c:v>
                </c:pt>
                <c:pt idx="4">
                  <c:v>225</c:v>
                </c:pt>
                <c:pt idx="5">
                  <c:v>252.25</c:v>
                </c:pt>
                <c:pt idx="6">
                  <c:v>271.5</c:v>
                </c:pt>
                <c:pt idx="7">
                  <c:v>287</c:v>
                </c:pt>
                <c:pt idx="8">
                  <c:v>293.375</c:v>
                </c:pt>
                <c:pt idx="9">
                  <c:v>297.85714285714283</c:v>
                </c:pt>
                <c:pt idx="10">
                  <c:v>299</c:v>
                </c:pt>
                <c:pt idx="11">
                  <c:v>317.6875</c:v>
                </c:pt>
                <c:pt idx="12">
                  <c:v>325.1875</c:v>
                </c:pt>
                <c:pt idx="13">
                  <c:v>327.125</c:v>
                </c:pt>
                <c:pt idx="14">
                  <c:v>327.9375</c:v>
                </c:pt>
                <c:pt idx="15">
                  <c:v>339.5625</c:v>
                </c:pt>
                <c:pt idx="16">
                  <c:v>341.1875</c:v>
                </c:pt>
                <c:pt idx="17">
                  <c:v>343.375</c:v>
                </c:pt>
                <c:pt idx="18">
                  <c:v>356.125</c:v>
                </c:pt>
                <c:pt idx="19">
                  <c:v>361.1875</c:v>
                </c:pt>
                <c:pt idx="20">
                  <c:v>364.3125</c:v>
                </c:pt>
                <c:pt idx="21">
                  <c:v>371.625</c:v>
                </c:pt>
                <c:pt idx="22">
                  <c:v>374</c:v>
                </c:pt>
                <c:pt idx="23">
                  <c:v>399.14285714285717</c:v>
                </c:pt>
                <c:pt idx="24">
                  <c:v>403</c:v>
                </c:pt>
                <c:pt idx="25">
                  <c:v>428.5625</c:v>
                </c:pt>
                <c:pt idx="26">
                  <c:v>434.25</c:v>
                </c:pt>
                <c:pt idx="27">
                  <c:v>438.625</c:v>
                </c:pt>
                <c:pt idx="28">
                  <c:v>445.875</c:v>
                </c:pt>
                <c:pt idx="29">
                  <c:v>446.5</c:v>
                </c:pt>
                <c:pt idx="30">
                  <c:v>450.1875</c:v>
                </c:pt>
                <c:pt idx="31">
                  <c:v>483.4375</c:v>
                </c:pt>
                <c:pt idx="32">
                  <c:v>541</c:v>
                </c:pt>
                <c:pt idx="33">
                  <c:v>551.0625</c:v>
                </c:pt>
                <c:pt idx="34">
                  <c:v>553.375</c:v>
                </c:pt>
                <c:pt idx="35">
                  <c:v>556.875</c:v>
                </c:pt>
                <c:pt idx="36">
                  <c:v>559.5</c:v>
                </c:pt>
                <c:pt idx="37">
                  <c:v>564.375</c:v>
                </c:pt>
                <c:pt idx="38">
                  <c:v>604</c:v>
                </c:pt>
                <c:pt idx="39">
                  <c:v>639.5</c:v>
                </c:pt>
                <c:pt idx="40">
                  <c:v>648.9375</c:v>
                </c:pt>
                <c:pt idx="41">
                  <c:v>653.25</c:v>
                </c:pt>
                <c:pt idx="42">
                  <c:v>717.375</c:v>
                </c:pt>
                <c:pt idx="43">
                  <c:v>839.625</c:v>
                </c:pt>
                <c:pt idx="44">
                  <c:v>993.125</c:v>
                </c:pt>
                <c:pt idx="46">
                  <c:v>374</c:v>
                </c:pt>
              </c:numCache>
            </c:numRef>
          </c:val>
          <c:extLst>
            <c:ext xmlns:c16="http://schemas.microsoft.com/office/drawing/2014/chart" uri="{C3380CC4-5D6E-409C-BE32-E72D297353CC}">
              <c16:uniqueId val="{00000000-4CE3-419E-BCD7-EDD856ECC663}"/>
            </c:ext>
          </c:extLst>
        </c:ser>
        <c:dLbls>
          <c:showLegendKey val="0"/>
          <c:showVal val="0"/>
          <c:showCatName val="0"/>
          <c:showSerName val="0"/>
          <c:showPercent val="0"/>
          <c:showBubbleSize val="0"/>
        </c:dLbls>
        <c:gapWidth val="219"/>
        <c:overlap val="-27"/>
        <c:axId val="1016725792"/>
        <c:axId val="885730384"/>
      </c:barChart>
      <c:lineChart>
        <c:grouping val="standard"/>
        <c:varyColors val="0"/>
        <c:ser>
          <c:idx val="2"/>
          <c:order val="2"/>
          <c:tx>
            <c:v>Statewide</c:v>
          </c:tx>
          <c:spPr>
            <a:ln w="28575" cap="rnd">
              <a:solidFill>
                <a:schemeClr val="accent6"/>
              </a:solidFill>
              <a:round/>
            </a:ln>
            <a:effectLst/>
          </c:spPr>
          <c:marker>
            <c:symbol val="none"/>
          </c:marker>
          <c:val>
            <c:numRef>
              <c:f>OP18c!$V$2:$V$48</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6">
                  <c:v>0</c:v>
                </c:pt>
              </c:numCache>
            </c:numRef>
          </c:val>
          <c:smooth val="0"/>
          <c:extLst>
            <c:ext xmlns:c16="http://schemas.microsoft.com/office/drawing/2014/chart" uri="{C3380CC4-5D6E-409C-BE32-E72D297353CC}">
              <c16:uniqueId val="{00000002-4CE3-419E-BCD7-EDD856ECC663}"/>
            </c:ext>
          </c:extLst>
        </c:ser>
        <c:dLbls>
          <c:showLegendKey val="0"/>
          <c:showVal val="0"/>
          <c:showCatName val="0"/>
          <c:showSerName val="0"/>
          <c:showPercent val="0"/>
          <c:showBubbleSize val="0"/>
        </c:dLbls>
        <c:marker val="1"/>
        <c:smooth val="0"/>
        <c:axId val="1620904016"/>
        <c:axId val="1620903520"/>
      </c:lineChart>
      <c:scatterChart>
        <c:scatterStyle val="lineMarker"/>
        <c:varyColors val="0"/>
        <c:ser>
          <c:idx val="1"/>
          <c:order val="1"/>
          <c:tx>
            <c:strRef>
              <c:f>OP18c!$T$1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xVal>
          <c:yVal>
            <c:numRef>
              <c:f>OP18c!$T$2:$T$48</c:f>
              <c:numCache>
                <c:formatCode>0</c:formatCode>
                <c:ptCount val="47"/>
                <c:pt idx="0">
                  <c:v>123</c:v>
                </c:pt>
                <c:pt idx="1">
                  <c:v>109</c:v>
                </c:pt>
                <c:pt idx="2">
                  <c:v>-19</c:v>
                </c:pt>
                <c:pt idx="3">
                  <c:v>-144</c:v>
                </c:pt>
                <c:pt idx="4">
                  <c:v>208</c:v>
                </c:pt>
                <c:pt idx="5">
                  <c:v>139</c:v>
                </c:pt>
                <c:pt idx="6">
                  <c:v>24</c:v>
                </c:pt>
                <c:pt idx="7">
                  <c:v>48</c:v>
                </c:pt>
                <c:pt idx="8">
                  <c:v>-12</c:v>
                </c:pt>
                <c:pt idx="9">
                  <c:v>1</c:v>
                </c:pt>
                <c:pt idx="10">
                  <c:v>90.5</c:v>
                </c:pt>
                <c:pt idx="11">
                  <c:v>8</c:v>
                </c:pt>
                <c:pt idx="12">
                  <c:v>27.5</c:v>
                </c:pt>
                <c:pt idx="13">
                  <c:v>7</c:v>
                </c:pt>
                <c:pt idx="14">
                  <c:v>-3</c:v>
                </c:pt>
                <c:pt idx="15">
                  <c:v>197.5</c:v>
                </c:pt>
                <c:pt idx="16">
                  <c:v>-55.5</c:v>
                </c:pt>
                <c:pt idx="17">
                  <c:v>140.5</c:v>
                </c:pt>
                <c:pt idx="18">
                  <c:v>40</c:v>
                </c:pt>
                <c:pt idx="19">
                  <c:v>53</c:v>
                </c:pt>
                <c:pt idx="20">
                  <c:v>46</c:v>
                </c:pt>
                <c:pt idx="21">
                  <c:v>12</c:v>
                </c:pt>
                <c:pt idx="22">
                  <c:v>-45</c:v>
                </c:pt>
                <c:pt idx="23">
                  <c:v>141</c:v>
                </c:pt>
                <c:pt idx="24">
                  <c:v>-4</c:v>
                </c:pt>
                <c:pt idx="25">
                  <c:v>94</c:v>
                </c:pt>
                <c:pt idx="26">
                  <c:v>-173</c:v>
                </c:pt>
                <c:pt idx="27">
                  <c:v>101</c:v>
                </c:pt>
                <c:pt idx="28">
                  <c:v>30</c:v>
                </c:pt>
                <c:pt idx="29">
                  <c:v>-81</c:v>
                </c:pt>
                <c:pt idx="30">
                  <c:v>-30</c:v>
                </c:pt>
                <c:pt idx="31">
                  <c:v>-42.5</c:v>
                </c:pt>
                <c:pt idx="32">
                  <c:v>-58</c:v>
                </c:pt>
                <c:pt idx="33">
                  <c:v>161</c:v>
                </c:pt>
                <c:pt idx="34">
                  <c:v>-244</c:v>
                </c:pt>
                <c:pt idx="35">
                  <c:v>1072</c:v>
                </c:pt>
                <c:pt idx="36">
                  <c:v>102</c:v>
                </c:pt>
                <c:pt idx="37">
                  <c:v>27</c:v>
                </c:pt>
                <c:pt idx="38">
                  <c:v>80</c:v>
                </c:pt>
                <c:pt idx="39">
                  <c:v>-174</c:v>
                </c:pt>
                <c:pt idx="40">
                  <c:v>-66</c:v>
                </c:pt>
                <c:pt idx="41">
                  <c:v>-33</c:v>
                </c:pt>
                <c:pt idx="42">
                  <c:v>39</c:v>
                </c:pt>
                <c:pt idx="43">
                  <c:v>489</c:v>
                </c:pt>
                <c:pt idx="44">
                  <c:v>-75</c:v>
                </c:pt>
                <c:pt idx="46">
                  <c:v>27</c:v>
                </c:pt>
              </c:numCache>
            </c:numRef>
          </c:yVal>
          <c:smooth val="0"/>
          <c:extLst>
            <c:ext xmlns:c16="http://schemas.microsoft.com/office/drawing/2014/chart" uri="{C3380CC4-5D6E-409C-BE32-E72D297353CC}">
              <c16:uniqueId val="{00000001-4CE3-419E-BCD7-EDD856ECC663}"/>
            </c:ext>
          </c:extLst>
        </c:ser>
        <c:dLbls>
          <c:showLegendKey val="0"/>
          <c:showVal val="0"/>
          <c:showCatName val="0"/>
          <c:showSerName val="0"/>
          <c:showPercent val="0"/>
          <c:showBubbleSize val="0"/>
        </c:dLbls>
        <c:axId val="1620904016"/>
        <c:axId val="1620903520"/>
      </c:scatterChart>
      <c:catAx>
        <c:axId val="10167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5730384"/>
        <c:crosses val="autoZero"/>
        <c:auto val="1"/>
        <c:lblAlgn val="ctr"/>
        <c:lblOffset val="100"/>
        <c:noMultiLvlLbl val="0"/>
      </c:catAx>
      <c:valAx>
        <c:axId val="8857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5792"/>
        <c:crosses val="autoZero"/>
        <c:crossBetween val="between"/>
      </c:valAx>
      <c:valAx>
        <c:axId val="162090352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of Stay Minutes</a:t>
                </a:r>
                <a:endParaRPr lang="en-US" sz="1200"/>
              </a:p>
            </c:rich>
          </c:tx>
          <c:layout>
            <c:manualLayout>
              <c:xMode val="edge"/>
              <c:yMode val="edge"/>
              <c:x val="0.9732942252505522"/>
              <c:y val="0.2754531462604001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04016"/>
        <c:crosses val="max"/>
        <c:crossBetween val="between"/>
      </c:valAx>
      <c:catAx>
        <c:axId val="1620904016"/>
        <c:scaling>
          <c:orientation val="minMax"/>
        </c:scaling>
        <c:delete val="1"/>
        <c:axPos val="t"/>
        <c:majorTickMark val="out"/>
        <c:minorTickMark val="none"/>
        <c:tickLblPos val="nextTo"/>
        <c:crossAx val="1620903520"/>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 Volume'!$C$1</c:f>
              <c:strCache>
                <c:ptCount val="1"/>
                <c:pt idx="0">
                  <c:v>Very High</c:v>
                </c:pt>
              </c:strCache>
            </c:strRef>
          </c:tx>
          <c:spPr>
            <a:solidFill>
              <a:srgbClr val="0070C0"/>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Volume'!$C$2:$C$42</c:f>
              <c:numCache>
                <c:formatCode>General</c:formatCode>
                <c:ptCount val="41"/>
                <c:pt idx="32">
                  <c:v>437</c:v>
                </c:pt>
                <c:pt idx="33">
                  <c:v>441</c:v>
                </c:pt>
                <c:pt idx="34">
                  <c:v>450</c:v>
                </c:pt>
                <c:pt idx="35">
                  <c:v>596</c:v>
                </c:pt>
                <c:pt idx="36">
                  <c:v>597</c:v>
                </c:pt>
                <c:pt idx="37">
                  <c:v>804</c:v>
                </c:pt>
                <c:pt idx="38">
                  <c:v>889</c:v>
                </c:pt>
                <c:pt idx="39">
                  <c:v>895</c:v>
                </c:pt>
                <c:pt idx="40">
                  <c:v>1057</c:v>
                </c:pt>
              </c:numCache>
            </c:numRef>
          </c:val>
          <c:extLst>
            <c:ext xmlns:c16="http://schemas.microsoft.com/office/drawing/2014/chart" uri="{C3380CC4-5D6E-409C-BE32-E72D297353CC}">
              <c16:uniqueId val="{00000000-32CE-448A-A49A-D036CEA152B1}"/>
            </c:ext>
          </c:extLst>
        </c:ser>
        <c:ser>
          <c:idx val="1"/>
          <c:order val="1"/>
          <c:tx>
            <c:strRef>
              <c:f>'ED1a Volume'!$D$1</c:f>
              <c:strCache>
                <c:ptCount val="1"/>
                <c:pt idx="0">
                  <c:v>High</c:v>
                </c:pt>
              </c:strCache>
            </c:strRef>
          </c:tx>
          <c:spPr>
            <a:solidFill>
              <a:schemeClr val="accent2"/>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Volume'!$D$2:$D$42</c:f>
              <c:numCache>
                <c:formatCode>General</c:formatCode>
                <c:ptCount val="41"/>
                <c:pt idx="20">
                  <c:v>437</c:v>
                </c:pt>
                <c:pt idx="21">
                  <c:v>457</c:v>
                </c:pt>
                <c:pt idx="22">
                  <c:v>492</c:v>
                </c:pt>
                <c:pt idx="23">
                  <c:v>500</c:v>
                </c:pt>
                <c:pt idx="24">
                  <c:v>521</c:v>
                </c:pt>
                <c:pt idx="25">
                  <c:v>559</c:v>
                </c:pt>
                <c:pt idx="26">
                  <c:v>559.5</c:v>
                </c:pt>
                <c:pt idx="27">
                  <c:v>656</c:v>
                </c:pt>
                <c:pt idx="28">
                  <c:v>733</c:v>
                </c:pt>
                <c:pt idx="29">
                  <c:v>768</c:v>
                </c:pt>
                <c:pt idx="30" formatCode="#,##0">
                  <c:v>1277</c:v>
                </c:pt>
                <c:pt idx="31">
                  <c:v>1770.5</c:v>
                </c:pt>
              </c:numCache>
            </c:numRef>
          </c:val>
          <c:extLst>
            <c:ext xmlns:c16="http://schemas.microsoft.com/office/drawing/2014/chart" uri="{C3380CC4-5D6E-409C-BE32-E72D297353CC}">
              <c16:uniqueId val="{00000001-32CE-448A-A49A-D036CEA152B1}"/>
            </c:ext>
          </c:extLst>
        </c:ser>
        <c:ser>
          <c:idx val="2"/>
          <c:order val="2"/>
          <c:tx>
            <c:strRef>
              <c:f>'ED1a Volume'!$E$1</c:f>
              <c:strCache>
                <c:ptCount val="1"/>
                <c:pt idx="0">
                  <c:v>Medium</c:v>
                </c:pt>
              </c:strCache>
            </c:strRef>
          </c:tx>
          <c:spPr>
            <a:solidFill>
              <a:schemeClr val="bg2">
                <a:lumMod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Volume'!$E$2:$E$42</c:f>
              <c:numCache>
                <c:formatCode>General</c:formatCode>
                <c:ptCount val="41"/>
                <c:pt idx="6">
                  <c:v>193</c:v>
                </c:pt>
                <c:pt idx="7">
                  <c:v>426</c:v>
                </c:pt>
                <c:pt idx="8">
                  <c:v>460</c:v>
                </c:pt>
                <c:pt idx="9">
                  <c:v>559</c:v>
                </c:pt>
                <c:pt idx="10">
                  <c:v>569.5</c:v>
                </c:pt>
                <c:pt idx="11">
                  <c:v>601.5</c:v>
                </c:pt>
                <c:pt idx="12">
                  <c:v>676</c:v>
                </c:pt>
                <c:pt idx="13">
                  <c:v>687</c:v>
                </c:pt>
                <c:pt idx="14">
                  <c:v>739</c:v>
                </c:pt>
                <c:pt idx="15">
                  <c:v>825</c:v>
                </c:pt>
                <c:pt idx="16">
                  <c:v>940</c:v>
                </c:pt>
                <c:pt idx="17">
                  <c:v>965</c:v>
                </c:pt>
                <c:pt idx="18">
                  <c:v>1155</c:v>
                </c:pt>
                <c:pt idx="19">
                  <c:v>1417.5</c:v>
                </c:pt>
              </c:numCache>
            </c:numRef>
          </c:val>
          <c:extLst>
            <c:ext xmlns:c16="http://schemas.microsoft.com/office/drawing/2014/chart" uri="{C3380CC4-5D6E-409C-BE32-E72D297353CC}">
              <c16:uniqueId val="{00000002-32CE-448A-A49A-D036CEA152B1}"/>
            </c:ext>
          </c:extLst>
        </c:ser>
        <c:ser>
          <c:idx val="3"/>
          <c:order val="3"/>
          <c:tx>
            <c:strRef>
              <c:f>'ED1a Volume'!$F$1</c:f>
              <c:strCache>
                <c:ptCount val="1"/>
                <c:pt idx="0">
                  <c:v>Low</c:v>
                </c:pt>
              </c:strCache>
            </c:strRef>
          </c:tx>
          <c:spPr>
            <a:solidFill>
              <a:srgbClr val="CFAC15"/>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Volume'!$F$2:$F$42</c:f>
              <c:numCache>
                <c:formatCode>General</c:formatCode>
                <c:ptCount val="41"/>
                <c:pt idx="4">
                  <c:v>254</c:v>
                </c:pt>
                <c:pt idx="5">
                  <c:v>603.5</c:v>
                </c:pt>
              </c:numCache>
            </c:numRef>
          </c:val>
          <c:extLst>
            <c:ext xmlns:c16="http://schemas.microsoft.com/office/drawing/2014/chart" uri="{C3380CC4-5D6E-409C-BE32-E72D297353CC}">
              <c16:uniqueId val="{00000003-32CE-448A-A49A-D036CEA152B1}"/>
            </c:ext>
          </c:extLst>
        </c:ser>
        <c:ser>
          <c:idx val="4"/>
          <c:order val="4"/>
          <c:tx>
            <c:strRef>
              <c:f>'ED1a Volume'!$G$1</c:f>
              <c:strCache>
                <c:ptCount val="1"/>
                <c:pt idx="0">
                  <c:v>Not Available</c:v>
                </c:pt>
              </c:strCache>
            </c:strRef>
          </c:tx>
          <c:spPr>
            <a:solidFill>
              <a:schemeClr val="tx2">
                <a:lumMod val="50000"/>
                <a:lumOff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Volume'!$G$2:$G$42</c:f>
              <c:numCache>
                <c:formatCode>General</c:formatCode>
                <c:ptCount val="41"/>
                <c:pt idx="0">
                  <c:v>550</c:v>
                </c:pt>
                <c:pt idx="1">
                  <c:v>677</c:v>
                </c:pt>
                <c:pt idx="2">
                  <c:v>772</c:v>
                </c:pt>
                <c:pt idx="3">
                  <c:v>848</c:v>
                </c:pt>
              </c:numCache>
            </c:numRef>
          </c:val>
          <c:extLst>
            <c:ext xmlns:c16="http://schemas.microsoft.com/office/drawing/2014/chart" uri="{C3380CC4-5D6E-409C-BE32-E72D297353CC}">
              <c16:uniqueId val="{00000004-32CE-448A-A49A-D036CEA152B1}"/>
            </c:ext>
          </c:extLst>
        </c:ser>
        <c:dLbls>
          <c:showLegendKey val="0"/>
          <c:showVal val="0"/>
          <c:showCatName val="0"/>
          <c:showSerName val="0"/>
          <c:showPercent val="0"/>
          <c:showBubbleSize val="0"/>
        </c:dLbls>
        <c:gapWidth val="122"/>
        <c:overlap val="100"/>
        <c:axId val="708247968"/>
        <c:axId val="1634976976"/>
      </c:barChart>
      <c:catAx>
        <c:axId val="70824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4976976"/>
        <c:crosses val="autoZero"/>
        <c:auto val="1"/>
        <c:lblAlgn val="ctr"/>
        <c:lblOffset val="100"/>
        <c:noMultiLvlLbl val="0"/>
      </c:catAx>
      <c:valAx>
        <c:axId val="163497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47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'ED1b Volume'!$C$1</c:f>
              <c:strCache>
                <c:ptCount val="1"/>
                <c:pt idx="0">
                  <c:v>Very High</c:v>
                </c:pt>
              </c:strCache>
            </c:strRef>
          </c:tx>
          <c:spPr>
            <a:solidFill>
              <a:srgbClr val="0070C0"/>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Volume'!$C$2:$C$42</c:f>
              <c:numCache>
                <c:formatCode>General</c:formatCode>
                <c:ptCount val="41"/>
                <c:pt idx="32">
                  <c:v>437</c:v>
                </c:pt>
                <c:pt idx="33">
                  <c:v>441</c:v>
                </c:pt>
                <c:pt idx="34">
                  <c:v>448</c:v>
                </c:pt>
                <c:pt idx="35">
                  <c:v>585</c:v>
                </c:pt>
                <c:pt idx="36">
                  <c:v>591</c:v>
                </c:pt>
                <c:pt idx="37">
                  <c:v>744</c:v>
                </c:pt>
                <c:pt idx="38">
                  <c:v>785</c:v>
                </c:pt>
                <c:pt idx="39">
                  <c:v>893</c:v>
                </c:pt>
                <c:pt idx="40">
                  <c:v>981.5</c:v>
                </c:pt>
              </c:numCache>
            </c:numRef>
          </c:val>
          <c:extLst>
            <c:ext xmlns:c16="http://schemas.microsoft.com/office/drawing/2014/chart" uri="{C3380CC4-5D6E-409C-BE32-E72D297353CC}">
              <c16:uniqueId val="{00000000-D7FF-42DC-8B89-3C7A1FF1B882}"/>
            </c:ext>
          </c:extLst>
        </c:ser>
        <c:ser>
          <c:idx val="1"/>
          <c:order val="1"/>
          <c:tx>
            <c:strRef>
              <c:f>'ED1b Volume'!$D$1</c:f>
              <c:strCache>
                <c:ptCount val="1"/>
                <c:pt idx="0">
                  <c:v>High</c:v>
                </c:pt>
              </c:strCache>
            </c:strRef>
          </c:tx>
          <c:spPr>
            <a:solidFill>
              <a:schemeClr val="accent2"/>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Volume'!$D$2:$D$42</c:f>
              <c:numCache>
                <c:formatCode>General</c:formatCode>
                <c:ptCount val="41"/>
                <c:pt idx="20">
                  <c:v>443.5</c:v>
                </c:pt>
                <c:pt idx="21">
                  <c:v>447</c:v>
                </c:pt>
                <c:pt idx="22">
                  <c:v>490</c:v>
                </c:pt>
                <c:pt idx="23">
                  <c:v>503.5</c:v>
                </c:pt>
                <c:pt idx="24">
                  <c:v>506</c:v>
                </c:pt>
                <c:pt idx="25">
                  <c:v>557</c:v>
                </c:pt>
                <c:pt idx="26">
                  <c:v>558</c:v>
                </c:pt>
                <c:pt idx="27">
                  <c:v>656</c:v>
                </c:pt>
                <c:pt idx="28">
                  <c:v>735.5</c:v>
                </c:pt>
                <c:pt idx="29">
                  <c:v>747</c:v>
                </c:pt>
                <c:pt idx="30" formatCode="#,##0">
                  <c:v>1270</c:v>
                </c:pt>
                <c:pt idx="31">
                  <c:v>1867</c:v>
                </c:pt>
              </c:numCache>
            </c:numRef>
          </c:val>
          <c:extLst>
            <c:ext xmlns:c16="http://schemas.microsoft.com/office/drawing/2014/chart" uri="{C3380CC4-5D6E-409C-BE32-E72D297353CC}">
              <c16:uniqueId val="{00000001-D7FF-42DC-8B89-3C7A1FF1B882}"/>
            </c:ext>
          </c:extLst>
        </c:ser>
        <c:ser>
          <c:idx val="2"/>
          <c:order val="2"/>
          <c:tx>
            <c:strRef>
              <c:f>'ED1b Volume'!$E$1</c:f>
              <c:strCache>
                <c:ptCount val="1"/>
                <c:pt idx="0">
                  <c:v>Medium</c:v>
                </c:pt>
              </c:strCache>
            </c:strRef>
          </c:tx>
          <c:spPr>
            <a:solidFill>
              <a:schemeClr val="bg1">
                <a:lumMod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Volume'!$E$2:$E$42</c:f>
              <c:numCache>
                <c:formatCode>General</c:formatCode>
                <c:ptCount val="41"/>
                <c:pt idx="6">
                  <c:v>193</c:v>
                </c:pt>
                <c:pt idx="7">
                  <c:v>443</c:v>
                </c:pt>
                <c:pt idx="8">
                  <c:v>469</c:v>
                </c:pt>
                <c:pt idx="9">
                  <c:v>540</c:v>
                </c:pt>
                <c:pt idx="10">
                  <c:v>543</c:v>
                </c:pt>
                <c:pt idx="11">
                  <c:v>627</c:v>
                </c:pt>
                <c:pt idx="12">
                  <c:v>677</c:v>
                </c:pt>
                <c:pt idx="13">
                  <c:v>722</c:v>
                </c:pt>
                <c:pt idx="14">
                  <c:v>771.5</c:v>
                </c:pt>
                <c:pt idx="15">
                  <c:v>825</c:v>
                </c:pt>
                <c:pt idx="16">
                  <c:v>883</c:v>
                </c:pt>
                <c:pt idx="17">
                  <c:v>965</c:v>
                </c:pt>
                <c:pt idx="18">
                  <c:v>1110</c:v>
                </c:pt>
                <c:pt idx="19">
                  <c:v>1421.5</c:v>
                </c:pt>
              </c:numCache>
            </c:numRef>
          </c:val>
          <c:extLst>
            <c:ext xmlns:c16="http://schemas.microsoft.com/office/drawing/2014/chart" uri="{C3380CC4-5D6E-409C-BE32-E72D297353CC}">
              <c16:uniqueId val="{00000002-D7FF-42DC-8B89-3C7A1FF1B882}"/>
            </c:ext>
          </c:extLst>
        </c:ser>
        <c:ser>
          <c:idx val="3"/>
          <c:order val="3"/>
          <c:tx>
            <c:strRef>
              <c:f>'ED1b Volume'!$F$1</c:f>
              <c:strCache>
                <c:ptCount val="1"/>
                <c:pt idx="0">
                  <c:v>Low</c:v>
                </c:pt>
              </c:strCache>
            </c:strRef>
          </c:tx>
          <c:spPr>
            <a:solidFill>
              <a:srgbClr val="CFAC15"/>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Volume'!$F$2:$F$42</c:f>
              <c:numCache>
                <c:formatCode>General</c:formatCode>
                <c:ptCount val="41"/>
                <c:pt idx="4">
                  <c:v>255</c:v>
                </c:pt>
                <c:pt idx="5">
                  <c:v>611</c:v>
                </c:pt>
              </c:numCache>
            </c:numRef>
          </c:val>
          <c:extLst>
            <c:ext xmlns:c16="http://schemas.microsoft.com/office/drawing/2014/chart" uri="{C3380CC4-5D6E-409C-BE32-E72D297353CC}">
              <c16:uniqueId val="{00000003-D7FF-42DC-8B89-3C7A1FF1B882}"/>
            </c:ext>
          </c:extLst>
        </c:ser>
        <c:ser>
          <c:idx val="4"/>
          <c:order val="4"/>
          <c:tx>
            <c:strRef>
              <c:f>'ED1b Volume'!$G$1</c:f>
              <c:strCache>
                <c:ptCount val="1"/>
                <c:pt idx="0">
                  <c:v>Not Available</c:v>
                </c:pt>
              </c:strCache>
            </c:strRef>
          </c:tx>
          <c:spPr>
            <a:solidFill>
              <a:schemeClr val="tx2">
                <a:lumMod val="50000"/>
                <a:lumOff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Volume'!$G$2:$G$42</c:f>
              <c:numCache>
                <c:formatCode>General</c:formatCode>
                <c:ptCount val="41"/>
                <c:pt idx="0">
                  <c:v>546</c:v>
                </c:pt>
                <c:pt idx="1">
                  <c:v>664.5</c:v>
                </c:pt>
                <c:pt idx="2">
                  <c:v>772</c:v>
                </c:pt>
                <c:pt idx="3">
                  <c:v>837</c:v>
                </c:pt>
              </c:numCache>
            </c:numRef>
          </c:val>
          <c:extLst>
            <c:ext xmlns:c16="http://schemas.microsoft.com/office/drawing/2014/chart" uri="{C3380CC4-5D6E-409C-BE32-E72D297353CC}">
              <c16:uniqueId val="{00000004-D7FF-42DC-8B89-3C7A1FF1B882}"/>
            </c:ext>
          </c:extLst>
        </c:ser>
        <c:dLbls>
          <c:showLegendKey val="0"/>
          <c:showVal val="0"/>
          <c:showCatName val="0"/>
          <c:showSerName val="0"/>
          <c:showPercent val="0"/>
          <c:showBubbleSize val="0"/>
        </c:dLbls>
        <c:gapWidth val="82"/>
        <c:overlap val="100"/>
        <c:axId val="889996448"/>
        <c:axId val="2081801872"/>
      </c:barChart>
      <c:catAx>
        <c:axId val="8899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801872"/>
        <c:crosses val="autoZero"/>
        <c:auto val="1"/>
        <c:lblAlgn val="ctr"/>
        <c:lblOffset val="100"/>
        <c:noMultiLvlLbl val="0"/>
      </c:catAx>
      <c:valAx>
        <c:axId val="208180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96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 Volume'!$C$1</c:f>
              <c:strCache>
                <c:ptCount val="1"/>
                <c:pt idx="0">
                  <c:v>Very High</c:v>
                </c:pt>
              </c:strCache>
            </c:strRef>
          </c:tx>
          <c:spPr>
            <a:solidFill>
              <a:srgbClr val="0070C0"/>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Volume'!$C$2:$C$39</c:f>
              <c:numCache>
                <c:formatCode>General</c:formatCode>
                <c:ptCount val="38"/>
                <c:pt idx="29">
                  <c:v>443</c:v>
                </c:pt>
                <c:pt idx="30">
                  <c:v>497</c:v>
                </c:pt>
                <c:pt idx="31">
                  <c:v>567</c:v>
                </c:pt>
                <c:pt idx="32">
                  <c:v>642</c:v>
                </c:pt>
                <c:pt idx="33">
                  <c:v>1017</c:v>
                </c:pt>
                <c:pt idx="34">
                  <c:v>1271</c:v>
                </c:pt>
                <c:pt idx="35">
                  <c:v>1272</c:v>
                </c:pt>
                <c:pt idx="36" formatCode="#,##0">
                  <c:v>1606</c:v>
                </c:pt>
                <c:pt idx="37" formatCode="#,##0">
                  <c:v>1815</c:v>
                </c:pt>
              </c:numCache>
            </c:numRef>
          </c:val>
          <c:extLst>
            <c:ext xmlns:c16="http://schemas.microsoft.com/office/drawing/2014/chart" uri="{C3380CC4-5D6E-409C-BE32-E72D297353CC}">
              <c16:uniqueId val="{00000000-B1F7-4F09-B966-80002F221678}"/>
            </c:ext>
          </c:extLst>
        </c:ser>
        <c:ser>
          <c:idx val="1"/>
          <c:order val="1"/>
          <c:tx>
            <c:strRef>
              <c:f>'ED1c Volume'!$D$1</c:f>
              <c:strCache>
                <c:ptCount val="1"/>
                <c:pt idx="0">
                  <c:v>High</c:v>
                </c:pt>
              </c:strCache>
            </c:strRef>
          </c:tx>
          <c:spPr>
            <a:solidFill>
              <a:schemeClr val="accent2"/>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Volume'!$D$2:$D$39</c:f>
              <c:numCache>
                <c:formatCode>General</c:formatCode>
                <c:ptCount val="38"/>
                <c:pt idx="17">
                  <c:v>379</c:v>
                </c:pt>
                <c:pt idx="18">
                  <c:v>470</c:v>
                </c:pt>
                <c:pt idx="19">
                  <c:v>531.5</c:v>
                </c:pt>
                <c:pt idx="20">
                  <c:v>556</c:v>
                </c:pt>
                <c:pt idx="21">
                  <c:v>621</c:v>
                </c:pt>
                <c:pt idx="22">
                  <c:v>647</c:v>
                </c:pt>
                <c:pt idx="23">
                  <c:v>717.5</c:v>
                </c:pt>
                <c:pt idx="24">
                  <c:v>760</c:v>
                </c:pt>
                <c:pt idx="25">
                  <c:v>933</c:v>
                </c:pt>
                <c:pt idx="26">
                  <c:v>1121</c:v>
                </c:pt>
                <c:pt idx="27">
                  <c:v>1249</c:v>
                </c:pt>
                <c:pt idx="28" formatCode="#,##0">
                  <c:v>1316</c:v>
                </c:pt>
              </c:numCache>
            </c:numRef>
          </c:val>
          <c:extLst>
            <c:ext xmlns:c16="http://schemas.microsoft.com/office/drawing/2014/chart" uri="{C3380CC4-5D6E-409C-BE32-E72D297353CC}">
              <c16:uniqueId val="{00000001-B1F7-4F09-B966-80002F221678}"/>
            </c:ext>
          </c:extLst>
        </c:ser>
        <c:ser>
          <c:idx val="2"/>
          <c:order val="2"/>
          <c:tx>
            <c:strRef>
              <c:f>'ED1c Volume'!$E$1</c:f>
              <c:strCache>
                <c:ptCount val="1"/>
                <c:pt idx="0">
                  <c:v>Medium</c:v>
                </c:pt>
              </c:strCache>
            </c:strRef>
          </c:tx>
          <c:spPr>
            <a:solidFill>
              <a:schemeClr val="bg1">
                <a:lumMod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Volume'!$E$2:$E$39</c:f>
              <c:numCache>
                <c:formatCode>General</c:formatCode>
                <c:ptCount val="38"/>
                <c:pt idx="6">
                  <c:v>369</c:v>
                </c:pt>
                <c:pt idx="7">
                  <c:v>431</c:v>
                </c:pt>
                <c:pt idx="8">
                  <c:v>473</c:v>
                </c:pt>
                <c:pt idx="9">
                  <c:v>640</c:v>
                </c:pt>
                <c:pt idx="10">
                  <c:v>795</c:v>
                </c:pt>
                <c:pt idx="11">
                  <c:v>848</c:v>
                </c:pt>
                <c:pt idx="12">
                  <c:v>919</c:v>
                </c:pt>
                <c:pt idx="13">
                  <c:v>1045</c:v>
                </c:pt>
                <c:pt idx="14">
                  <c:v>1208</c:v>
                </c:pt>
                <c:pt idx="15">
                  <c:v>1248</c:v>
                </c:pt>
                <c:pt idx="16">
                  <c:v>1523</c:v>
                </c:pt>
              </c:numCache>
            </c:numRef>
          </c:val>
          <c:extLst>
            <c:ext xmlns:c16="http://schemas.microsoft.com/office/drawing/2014/chart" uri="{C3380CC4-5D6E-409C-BE32-E72D297353CC}">
              <c16:uniqueId val="{00000002-B1F7-4F09-B966-80002F221678}"/>
            </c:ext>
          </c:extLst>
        </c:ser>
        <c:ser>
          <c:idx val="3"/>
          <c:order val="3"/>
          <c:tx>
            <c:strRef>
              <c:f>'ED1c Volume'!$F$1</c:f>
              <c:strCache>
                <c:ptCount val="1"/>
                <c:pt idx="0">
                  <c:v>Low</c:v>
                </c:pt>
              </c:strCache>
            </c:strRef>
          </c:tx>
          <c:spPr>
            <a:solidFill>
              <a:srgbClr val="CFAC15"/>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Volume'!$F$2:$F$39</c:f>
              <c:numCache>
                <c:formatCode>General</c:formatCode>
                <c:ptCount val="38"/>
                <c:pt idx="4">
                  <c:v>577.5</c:v>
                </c:pt>
                <c:pt idx="5">
                  <c:v>717</c:v>
                </c:pt>
              </c:numCache>
            </c:numRef>
          </c:val>
          <c:extLst>
            <c:ext xmlns:c16="http://schemas.microsoft.com/office/drawing/2014/chart" uri="{C3380CC4-5D6E-409C-BE32-E72D297353CC}">
              <c16:uniqueId val="{00000003-B1F7-4F09-B966-80002F221678}"/>
            </c:ext>
          </c:extLst>
        </c:ser>
        <c:ser>
          <c:idx val="4"/>
          <c:order val="4"/>
          <c:tx>
            <c:strRef>
              <c:f>'ED1c Volume'!$G$1</c:f>
              <c:strCache>
                <c:ptCount val="1"/>
                <c:pt idx="0">
                  <c:v>Not Available</c:v>
                </c:pt>
              </c:strCache>
            </c:strRef>
          </c:tx>
          <c:spPr>
            <a:solidFill>
              <a:schemeClr val="tx2">
                <a:lumMod val="50000"/>
                <a:lumOff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Volume'!$G$2:$G$39</c:f>
              <c:numCache>
                <c:formatCode>General</c:formatCode>
                <c:ptCount val="38"/>
                <c:pt idx="0">
                  <c:v>609</c:v>
                </c:pt>
                <c:pt idx="1">
                  <c:v>698</c:v>
                </c:pt>
                <c:pt idx="2">
                  <c:v>745</c:v>
                </c:pt>
                <c:pt idx="3">
                  <c:v>988</c:v>
                </c:pt>
              </c:numCache>
            </c:numRef>
          </c:val>
          <c:extLst>
            <c:ext xmlns:c16="http://schemas.microsoft.com/office/drawing/2014/chart" uri="{C3380CC4-5D6E-409C-BE32-E72D297353CC}">
              <c16:uniqueId val="{00000004-B1F7-4F09-B966-80002F221678}"/>
            </c:ext>
          </c:extLst>
        </c:ser>
        <c:dLbls>
          <c:showLegendKey val="0"/>
          <c:showVal val="0"/>
          <c:showCatName val="0"/>
          <c:showSerName val="0"/>
          <c:showPercent val="0"/>
          <c:showBubbleSize val="0"/>
        </c:dLbls>
        <c:gapWidth val="129"/>
        <c:overlap val="100"/>
        <c:axId val="1011664080"/>
        <c:axId val="959021216"/>
      </c:barChart>
      <c:catAx>
        <c:axId val="10116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9021216"/>
        <c:crosses val="autoZero"/>
        <c:auto val="1"/>
        <c:lblAlgn val="ctr"/>
        <c:lblOffset val="100"/>
        <c:noMultiLvlLbl val="0"/>
      </c:catAx>
      <c:valAx>
        <c:axId val="95902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a:t>
                </a:r>
                <a:r>
                  <a:rPr lang="en-US" sz="1200" baseline="0"/>
                  <a:t>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64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3" name="Chart 2">
          <a:extLst>
            <a:ext uri="{FF2B5EF4-FFF2-40B4-BE49-F238E27FC236}">
              <a16:creationId xmlns:a16="http://schemas.microsoft.com/office/drawing/2014/main" id="{2526AA4E-2903-A716-ED0A-1AF7A6520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47625</xdr:colOff>
      <xdr:row>4</xdr:row>
      <xdr:rowOff>15876</xdr:rowOff>
    </xdr:from>
    <xdr:to>
      <xdr:col>28</xdr:col>
      <xdr:colOff>425450</xdr:colOff>
      <xdr:row>34</xdr:row>
      <xdr:rowOff>15875</xdr:rowOff>
    </xdr:to>
    <xdr:graphicFrame macro="">
      <xdr:nvGraphicFramePr>
        <xdr:cNvPr id="2" name="Chart 1">
          <a:extLst>
            <a:ext uri="{FF2B5EF4-FFF2-40B4-BE49-F238E27FC236}">
              <a16:creationId xmlns:a16="http://schemas.microsoft.com/office/drawing/2014/main" id="{4F5EEE11-F052-7FDF-331D-27EF5FF5A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142875</xdr:colOff>
      <xdr:row>2</xdr:row>
      <xdr:rowOff>38101</xdr:rowOff>
    </xdr:from>
    <xdr:to>
      <xdr:col>30</xdr:col>
      <xdr:colOff>390525</xdr:colOff>
      <xdr:row>37</xdr:row>
      <xdr:rowOff>101601</xdr:rowOff>
    </xdr:to>
    <xdr:graphicFrame macro="">
      <xdr:nvGraphicFramePr>
        <xdr:cNvPr id="2" name="Chart 1">
          <a:extLst>
            <a:ext uri="{FF2B5EF4-FFF2-40B4-BE49-F238E27FC236}">
              <a16:creationId xmlns:a16="http://schemas.microsoft.com/office/drawing/2014/main" id="{ACF7F0FA-D45D-9405-B328-A844B74D9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87310</xdr:colOff>
      <xdr:row>4</xdr:row>
      <xdr:rowOff>53975</xdr:rowOff>
    </xdr:from>
    <xdr:to>
      <xdr:col>21</xdr:col>
      <xdr:colOff>50799</xdr:colOff>
      <xdr:row>38</xdr:row>
      <xdr:rowOff>0</xdr:rowOff>
    </xdr:to>
    <xdr:graphicFrame macro="">
      <xdr:nvGraphicFramePr>
        <xdr:cNvPr id="2" name="Chart 1">
          <a:extLst>
            <a:ext uri="{FF2B5EF4-FFF2-40B4-BE49-F238E27FC236}">
              <a16:creationId xmlns:a16="http://schemas.microsoft.com/office/drawing/2014/main" id="{8F08CB49-7E5E-CFC7-FE84-F1A73D9FF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104773</xdr:colOff>
      <xdr:row>2</xdr:row>
      <xdr:rowOff>74611</xdr:rowOff>
    </xdr:from>
    <xdr:to>
      <xdr:col>43</xdr:col>
      <xdr:colOff>79374</xdr:colOff>
      <xdr:row>33</xdr:row>
      <xdr:rowOff>104774</xdr:rowOff>
    </xdr:to>
    <xdr:graphicFrame macro="">
      <xdr:nvGraphicFramePr>
        <xdr:cNvPr id="2" name="Chart 1">
          <a:extLst>
            <a:ext uri="{FF2B5EF4-FFF2-40B4-BE49-F238E27FC236}">
              <a16:creationId xmlns:a16="http://schemas.microsoft.com/office/drawing/2014/main" id="{043C13FB-59ED-4F6C-7154-FE54749F2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46567</xdr:colOff>
      <xdr:row>1</xdr:row>
      <xdr:rowOff>146049</xdr:rowOff>
    </xdr:from>
    <xdr:to>
      <xdr:col>44</xdr:col>
      <xdr:colOff>497416</xdr:colOff>
      <xdr:row>41</xdr:row>
      <xdr:rowOff>52917</xdr:rowOff>
    </xdr:to>
    <xdr:graphicFrame macro="">
      <xdr:nvGraphicFramePr>
        <xdr:cNvPr id="2" name="Chart 1">
          <a:extLst>
            <a:ext uri="{FF2B5EF4-FFF2-40B4-BE49-F238E27FC236}">
              <a16:creationId xmlns:a16="http://schemas.microsoft.com/office/drawing/2014/main" id="{4C80B199-EAB2-E579-C486-9FA1D09B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458785</xdr:colOff>
      <xdr:row>0</xdr:row>
      <xdr:rowOff>749300</xdr:rowOff>
    </xdr:from>
    <xdr:to>
      <xdr:col>41</xdr:col>
      <xdr:colOff>339725</xdr:colOff>
      <xdr:row>39</xdr:row>
      <xdr:rowOff>133349</xdr:rowOff>
    </xdr:to>
    <xdr:graphicFrame macro="">
      <xdr:nvGraphicFramePr>
        <xdr:cNvPr id="2" name="Chart 1">
          <a:extLst>
            <a:ext uri="{FF2B5EF4-FFF2-40B4-BE49-F238E27FC236}">
              <a16:creationId xmlns:a16="http://schemas.microsoft.com/office/drawing/2014/main" id="{41BD2D81-DD89-048D-62E9-F7E4E95FB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284162</xdr:colOff>
      <xdr:row>8</xdr:row>
      <xdr:rowOff>60323</xdr:rowOff>
    </xdr:from>
    <xdr:to>
      <xdr:col>40</xdr:col>
      <xdr:colOff>114300</xdr:colOff>
      <xdr:row>43</xdr:row>
      <xdr:rowOff>28575</xdr:rowOff>
    </xdr:to>
    <xdr:graphicFrame macro="">
      <xdr:nvGraphicFramePr>
        <xdr:cNvPr id="2" name="Chart 1">
          <a:extLst>
            <a:ext uri="{FF2B5EF4-FFF2-40B4-BE49-F238E27FC236}">
              <a16:creationId xmlns:a16="http://schemas.microsoft.com/office/drawing/2014/main" id="{487B159D-228C-783B-AF2E-D1A14140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425450</xdr:colOff>
      <xdr:row>0</xdr:row>
      <xdr:rowOff>1225550</xdr:rowOff>
    </xdr:from>
    <xdr:to>
      <xdr:col>43</xdr:col>
      <xdr:colOff>85724</xdr:colOff>
      <xdr:row>37</xdr:row>
      <xdr:rowOff>152400</xdr:rowOff>
    </xdr:to>
    <xdr:graphicFrame macro="">
      <xdr:nvGraphicFramePr>
        <xdr:cNvPr id="2" name="Chart 1">
          <a:extLst>
            <a:ext uri="{FF2B5EF4-FFF2-40B4-BE49-F238E27FC236}">
              <a16:creationId xmlns:a16="http://schemas.microsoft.com/office/drawing/2014/main" id="{4EBADB9A-AC64-3A48-7528-7B1AD5E51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219074</xdr:colOff>
      <xdr:row>0</xdr:row>
      <xdr:rowOff>47625</xdr:rowOff>
    </xdr:from>
    <xdr:to>
      <xdr:col>27</xdr:col>
      <xdr:colOff>590549</xdr:colOff>
      <xdr:row>33</xdr:row>
      <xdr:rowOff>66675</xdr:rowOff>
    </xdr:to>
    <xdr:graphicFrame macro="">
      <xdr:nvGraphicFramePr>
        <xdr:cNvPr id="2" name="Chart 1">
          <a:extLst>
            <a:ext uri="{FF2B5EF4-FFF2-40B4-BE49-F238E27FC236}">
              <a16:creationId xmlns:a16="http://schemas.microsoft.com/office/drawing/2014/main" id="{A1747CAB-0D7A-0C9B-58F9-40152949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39686</xdr:colOff>
      <xdr:row>3</xdr:row>
      <xdr:rowOff>149225</xdr:rowOff>
    </xdr:from>
    <xdr:to>
      <xdr:col>30</xdr:col>
      <xdr:colOff>380999</xdr:colOff>
      <xdr:row>35</xdr:row>
      <xdr:rowOff>38100</xdr:rowOff>
    </xdr:to>
    <xdr:graphicFrame macro="">
      <xdr:nvGraphicFramePr>
        <xdr:cNvPr id="2" name="Chart 1">
          <a:extLst>
            <a:ext uri="{FF2B5EF4-FFF2-40B4-BE49-F238E27FC236}">
              <a16:creationId xmlns:a16="http://schemas.microsoft.com/office/drawing/2014/main" id="{730520E0-A88A-02A6-10A9-A65FFFE91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295274</xdr:colOff>
      <xdr:row>7</xdr:row>
      <xdr:rowOff>120650</xdr:rowOff>
    </xdr:from>
    <xdr:to>
      <xdr:col>26</xdr:col>
      <xdr:colOff>142873</xdr:colOff>
      <xdr:row>38</xdr:row>
      <xdr:rowOff>19049</xdr:rowOff>
    </xdr:to>
    <xdr:graphicFrame macro="">
      <xdr:nvGraphicFramePr>
        <xdr:cNvPr id="2" name="Chart 1">
          <a:extLst>
            <a:ext uri="{FF2B5EF4-FFF2-40B4-BE49-F238E27FC236}">
              <a16:creationId xmlns:a16="http://schemas.microsoft.com/office/drawing/2014/main" id="{4C7BF3A2-D387-CC37-4CDC-7F7D6DC24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methodology/CPBM/Quality/EDDIE/Copy%20of%20EDDIE%20Master%20Data%20file.xlsx" TargetMode="External"/><Relationship Id="rId1" Type="http://schemas.openxmlformats.org/officeDocument/2006/relationships/externalLinkPath" Target="file:///M:/methodology/CPBM/Quality/EDDIE/Copy%20of%20EDDIE%20Master%20Data%20fil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schuster/Downloads/EDDIE%20Source%20Workbook%20%20Sept.xlsx" TargetMode="External"/><Relationship Id="rId1" Type="http://schemas.openxmlformats.org/officeDocument/2006/relationships/externalLinkPath" Target="file:///C:/Users/dsmith/Downloads/EDDIE%20Source%20Workbook%20%20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die All Data"/>
      <sheetName val="ED volume lookup"/>
    </sheetNames>
    <sheetDataSet>
      <sheetData sheetId="0"/>
      <sheetData sheetId="1">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t="str">
            <v>Low</v>
          </cell>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Medium</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1a (AP)"/>
      <sheetName val="ED1a (AP) (2)"/>
      <sheetName val="ED1a (AP) (3)"/>
      <sheetName val="Hospital List"/>
      <sheetName val="Eddie All Data"/>
      <sheetName val="ED volume lookup"/>
      <sheetName val="Source Pivot"/>
      <sheetName val="Source Pivot (by Vol)"/>
      <sheetName val="ED1a"/>
      <sheetName val="ED1a Volume"/>
      <sheetName val="ED1b"/>
      <sheetName val="ED1b Volume"/>
      <sheetName val="ED1c"/>
      <sheetName val="ED1c Volume"/>
      <sheetName val="OP18a"/>
      <sheetName val="OP18a Volume"/>
      <sheetName val="OP18b"/>
      <sheetName val="OP18b Volume"/>
      <sheetName val="OP18c"/>
      <sheetName val="OP18c Volume"/>
      <sheetName val="EDDIE Alternative Measures"/>
      <sheetName val="All_JUL_Data"/>
      <sheetName val="JULY ED-1a"/>
      <sheetName val="JUL OP-18a"/>
    </sheetNames>
    <sheetDataSet>
      <sheetData sheetId="0"/>
      <sheetData sheetId="1"/>
      <sheetData sheetId="2"/>
      <sheetData sheetId="3"/>
      <sheetData sheetId="4"/>
      <sheetData sheetId="5">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Not Available</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9A6C-1692-44EB-8F02-02CD6C592C8A}">
  <dimension ref="A1:H46"/>
  <sheetViews>
    <sheetView workbookViewId="0">
      <selection activeCell="J26" sqref="J26"/>
    </sheetView>
    <sheetView workbookViewId="1"/>
  </sheetViews>
  <sheetFormatPr baseColWidth="10" defaultColWidth="8.83203125" defaultRowHeight="15"/>
  <sheetData>
    <row r="1" spans="1:8">
      <c r="A1" s="1" t="s">
        <v>0</v>
      </c>
      <c r="B1" s="1" t="s">
        <v>1</v>
      </c>
      <c r="C1" s="1" t="s">
        <v>2</v>
      </c>
      <c r="D1" s="1" t="s">
        <v>3</v>
      </c>
      <c r="E1" s="1" t="s">
        <v>4</v>
      </c>
      <c r="F1" s="1" t="s">
        <v>5</v>
      </c>
      <c r="G1" s="1" t="s">
        <v>6</v>
      </c>
      <c r="H1" s="1" t="s">
        <v>7</v>
      </c>
    </row>
    <row r="2" spans="1:8">
      <c r="A2" s="2">
        <v>210001</v>
      </c>
      <c r="B2" s="3" t="s">
        <v>8</v>
      </c>
      <c r="C2" s="4" t="s">
        <v>9</v>
      </c>
      <c r="D2" s="4" t="s">
        <v>9</v>
      </c>
      <c r="E2" s="5"/>
      <c r="F2" s="6"/>
      <c r="G2" s="6"/>
      <c r="H2" s="6"/>
    </row>
    <row r="3" spans="1:8">
      <c r="A3" s="2">
        <v>210002</v>
      </c>
      <c r="B3" s="3" t="s">
        <v>10</v>
      </c>
      <c r="C3" s="4" t="s">
        <v>9</v>
      </c>
      <c r="D3" s="4" t="s">
        <v>9</v>
      </c>
      <c r="E3" s="5"/>
      <c r="F3" s="6"/>
      <c r="G3" s="6"/>
      <c r="H3" s="6"/>
    </row>
    <row r="4" spans="1:8">
      <c r="A4" s="2">
        <v>210003</v>
      </c>
      <c r="B4" s="3" t="s">
        <v>11</v>
      </c>
      <c r="C4" s="4" t="s">
        <v>9</v>
      </c>
      <c r="D4" s="4" t="s">
        <v>9</v>
      </c>
      <c r="E4" s="5"/>
      <c r="F4" s="6"/>
      <c r="G4" s="6"/>
      <c r="H4" s="6"/>
    </row>
    <row r="5" spans="1:8">
      <c r="A5" s="2">
        <v>210004</v>
      </c>
      <c r="B5" s="3" t="s">
        <v>12</v>
      </c>
      <c r="C5" s="4" t="s">
        <v>9</v>
      </c>
      <c r="D5" s="4" t="s">
        <v>9</v>
      </c>
      <c r="E5" s="5"/>
      <c r="F5" s="6"/>
      <c r="G5" s="6"/>
      <c r="H5" s="6"/>
    </row>
    <row r="6" spans="1:8">
      <c r="A6" s="2">
        <v>210005</v>
      </c>
      <c r="B6" s="3" t="s">
        <v>13</v>
      </c>
      <c r="C6" s="4" t="s">
        <v>9</v>
      </c>
      <c r="D6" s="4" t="s">
        <v>9</v>
      </c>
      <c r="E6" s="5"/>
      <c r="F6" s="6"/>
      <c r="G6" s="6"/>
      <c r="H6" s="6"/>
    </row>
    <row r="7" spans="1:8">
      <c r="A7" s="2">
        <v>210006</v>
      </c>
      <c r="B7" s="3" t="s">
        <v>14</v>
      </c>
      <c r="C7" s="4" t="s">
        <v>9</v>
      </c>
      <c r="D7" s="4" t="s">
        <v>9</v>
      </c>
      <c r="E7" s="5"/>
      <c r="F7" s="6"/>
      <c r="G7" s="6"/>
      <c r="H7" s="6"/>
    </row>
    <row r="8" spans="1:8">
      <c r="A8" s="2">
        <v>210008</v>
      </c>
      <c r="B8" s="3" t="s">
        <v>15</v>
      </c>
      <c r="C8" s="4" t="s">
        <v>9</v>
      </c>
      <c r="D8" s="7" t="s">
        <v>16</v>
      </c>
      <c r="E8" s="6"/>
      <c r="F8" s="6"/>
      <c r="G8" s="6"/>
      <c r="H8" s="6"/>
    </row>
    <row r="9" spans="1:8">
      <c r="A9" s="2">
        <v>210009</v>
      </c>
      <c r="B9" s="3" t="s">
        <v>17</v>
      </c>
      <c r="C9" s="4" t="s">
        <v>9</v>
      </c>
      <c r="D9" s="4" t="s">
        <v>9</v>
      </c>
      <c r="E9" s="6"/>
      <c r="F9" s="6"/>
      <c r="G9" s="6"/>
      <c r="H9" s="6"/>
    </row>
    <row r="10" spans="1:8">
      <c r="A10" s="2">
        <v>210011</v>
      </c>
      <c r="B10" s="3" t="s">
        <v>18</v>
      </c>
      <c r="C10" s="4" t="s">
        <v>9</v>
      </c>
      <c r="D10" s="4" t="s">
        <v>9</v>
      </c>
      <c r="E10" s="6"/>
      <c r="F10" s="6"/>
      <c r="G10" s="6"/>
      <c r="H10" s="6"/>
    </row>
    <row r="11" spans="1:8">
      <c r="A11" s="2">
        <v>210012</v>
      </c>
      <c r="B11" s="3" t="s">
        <v>19</v>
      </c>
      <c r="C11" s="4" t="s">
        <v>9</v>
      </c>
      <c r="D11" s="4" t="s">
        <v>9</v>
      </c>
      <c r="E11" s="6"/>
      <c r="F11" s="6"/>
      <c r="G11" s="6"/>
      <c r="H11" s="6"/>
    </row>
    <row r="12" spans="1:8">
      <c r="A12" s="2">
        <v>210013</v>
      </c>
      <c r="B12" s="3" t="s">
        <v>20</v>
      </c>
      <c r="C12" s="4" t="s">
        <v>9</v>
      </c>
      <c r="D12" s="4" t="s">
        <v>9</v>
      </c>
      <c r="E12" s="6"/>
      <c r="F12" s="6"/>
      <c r="G12" s="6"/>
      <c r="H12" s="6"/>
    </row>
    <row r="13" spans="1:8">
      <c r="A13" s="2">
        <v>210015</v>
      </c>
      <c r="B13" s="3" t="s">
        <v>21</v>
      </c>
      <c r="C13" s="4" t="s">
        <v>9</v>
      </c>
      <c r="D13" s="4" t="s">
        <v>9</v>
      </c>
      <c r="E13" s="6"/>
      <c r="F13" s="6"/>
      <c r="G13" s="6"/>
      <c r="H13" s="6"/>
    </row>
    <row r="14" spans="1:8">
      <c r="A14" s="2">
        <v>210016</v>
      </c>
      <c r="B14" s="3" t="s">
        <v>22</v>
      </c>
      <c r="C14" s="4" t="s">
        <v>9</v>
      </c>
      <c r="D14" s="4" t="s">
        <v>9</v>
      </c>
      <c r="E14" s="6"/>
      <c r="F14" s="6"/>
      <c r="G14" s="6"/>
      <c r="H14" s="6"/>
    </row>
    <row r="15" spans="1:8">
      <c r="A15" s="2">
        <v>210017</v>
      </c>
      <c r="B15" s="3" t="s">
        <v>23</v>
      </c>
      <c r="C15" s="4" t="s">
        <v>9</v>
      </c>
      <c r="D15" s="4" t="s">
        <v>9</v>
      </c>
      <c r="E15" s="6"/>
      <c r="F15" s="6"/>
      <c r="G15" s="6"/>
      <c r="H15" s="6"/>
    </row>
    <row r="16" spans="1:8">
      <c r="A16" s="2">
        <v>210018</v>
      </c>
      <c r="B16" s="3" t="s">
        <v>24</v>
      </c>
      <c r="C16" s="4" t="s">
        <v>9</v>
      </c>
      <c r="D16" s="4" t="s">
        <v>9</v>
      </c>
      <c r="E16" s="6"/>
      <c r="F16" s="6"/>
      <c r="G16" s="6"/>
      <c r="H16" s="6"/>
    </row>
    <row r="17" spans="1:8">
      <c r="A17" s="2">
        <v>210019</v>
      </c>
      <c r="B17" s="3" t="s">
        <v>25</v>
      </c>
      <c r="C17" s="6"/>
      <c r="D17" s="4" t="s">
        <v>9</v>
      </c>
      <c r="E17" s="6"/>
      <c r="F17" s="6"/>
      <c r="G17" s="6"/>
      <c r="H17" s="6"/>
    </row>
    <row r="18" spans="1:8">
      <c r="A18" s="2">
        <v>210022</v>
      </c>
      <c r="B18" s="3" t="s">
        <v>26</v>
      </c>
      <c r="C18" s="4" t="s">
        <v>9</v>
      </c>
      <c r="D18" s="4" t="s">
        <v>9</v>
      </c>
      <c r="E18" s="6"/>
      <c r="F18" s="6"/>
      <c r="G18" s="6"/>
      <c r="H18" s="6"/>
    </row>
    <row r="19" spans="1:8">
      <c r="A19" s="2">
        <v>210023</v>
      </c>
      <c r="B19" s="3" t="s">
        <v>27</v>
      </c>
      <c r="C19" s="4" t="s">
        <v>9</v>
      </c>
      <c r="D19" s="4" t="s">
        <v>9</v>
      </c>
      <c r="E19" s="6"/>
      <c r="F19" s="6"/>
      <c r="G19" s="6"/>
      <c r="H19" s="6"/>
    </row>
    <row r="20" spans="1:8">
      <c r="A20" s="2">
        <v>210024</v>
      </c>
      <c r="B20" s="3" t="s">
        <v>28</v>
      </c>
      <c r="C20" s="4" t="s">
        <v>9</v>
      </c>
      <c r="D20" s="4" t="s">
        <v>9</v>
      </c>
      <c r="E20" s="6"/>
      <c r="F20" s="6"/>
      <c r="G20" s="6"/>
      <c r="H20" s="6"/>
    </row>
    <row r="21" spans="1:8">
      <c r="A21" s="2">
        <v>210027</v>
      </c>
      <c r="B21" s="3" t="s">
        <v>29</v>
      </c>
      <c r="C21" s="4" t="s">
        <v>9</v>
      </c>
      <c r="D21" s="4" t="s">
        <v>9</v>
      </c>
      <c r="E21" s="6"/>
      <c r="F21" s="6"/>
      <c r="G21" s="6"/>
      <c r="H21" s="6"/>
    </row>
    <row r="22" spans="1:8">
      <c r="A22" s="2">
        <v>210028</v>
      </c>
      <c r="B22" s="3" t="s">
        <v>30</v>
      </c>
      <c r="C22" s="4" t="s">
        <v>9</v>
      </c>
      <c r="D22" s="4" t="s">
        <v>9</v>
      </c>
      <c r="E22" s="6"/>
      <c r="F22" s="6"/>
      <c r="G22" s="6"/>
      <c r="H22" s="6"/>
    </row>
    <row r="23" spans="1:8">
      <c r="A23" s="2">
        <v>210029</v>
      </c>
      <c r="B23" s="3" t="s">
        <v>31</v>
      </c>
      <c r="C23" s="6" t="s">
        <v>9</v>
      </c>
      <c r="D23" s="4" t="s">
        <v>9</v>
      </c>
      <c r="E23" s="6"/>
      <c r="F23" s="6"/>
      <c r="G23" s="6"/>
      <c r="H23" s="6"/>
    </row>
    <row r="24" spans="1:8">
      <c r="A24" s="2">
        <v>210030</v>
      </c>
      <c r="B24" s="3" t="s">
        <v>32</v>
      </c>
      <c r="C24" s="4" t="s">
        <v>9</v>
      </c>
      <c r="D24" s="4" t="s">
        <v>9</v>
      </c>
      <c r="E24" s="6"/>
      <c r="F24" s="6"/>
      <c r="G24" s="6"/>
      <c r="H24" s="6"/>
    </row>
    <row r="25" spans="1:8">
      <c r="A25" s="2">
        <v>210032</v>
      </c>
      <c r="B25" s="3" t="s">
        <v>33</v>
      </c>
      <c r="C25" s="4" t="s">
        <v>9</v>
      </c>
      <c r="D25" s="4" t="s">
        <v>9</v>
      </c>
      <c r="E25" s="6"/>
      <c r="F25" s="6"/>
      <c r="G25" s="6"/>
      <c r="H25" s="6"/>
    </row>
    <row r="26" spans="1:8">
      <c r="A26" s="2">
        <v>210033</v>
      </c>
      <c r="B26" s="3" t="s">
        <v>34</v>
      </c>
      <c r="C26" s="4" t="s">
        <v>9</v>
      </c>
      <c r="D26" s="4" t="s">
        <v>9</v>
      </c>
      <c r="E26" s="6"/>
      <c r="F26" s="6"/>
      <c r="G26" s="6"/>
      <c r="H26" s="6"/>
    </row>
    <row r="27" spans="1:8">
      <c r="A27" s="2">
        <v>210034</v>
      </c>
      <c r="B27" s="3" t="s">
        <v>35</v>
      </c>
      <c r="C27" s="4" t="s">
        <v>9</v>
      </c>
      <c r="D27" s="4" t="s">
        <v>9</v>
      </c>
      <c r="E27" s="6"/>
      <c r="F27" s="6"/>
      <c r="G27" s="6"/>
      <c r="H27" s="6"/>
    </row>
    <row r="28" spans="1:8">
      <c r="A28" s="2">
        <v>210035</v>
      </c>
      <c r="B28" s="3" t="s">
        <v>36</v>
      </c>
      <c r="C28" s="4" t="s">
        <v>9</v>
      </c>
      <c r="D28" s="4" t="s">
        <v>9</v>
      </c>
      <c r="E28" s="6"/>
      <c r="F28" s="6"/>
      <c r="G28" s="6"/>
      <c r="H28" s="6"/>
    </row>
    <row r="29" spans="1:8">
      <c r="A29" s="2">
        <v>210037</v>
      </c>
      <c r="B29" s="3" t="s">
        <v>37</v>
      </c>
      <c r="C29" s="4" t="s">
        <v>9</v>
      </c>
      <c r="D29" s="4" t="s">
        <v>9</v>
      </c>
      <c r="E29" s="6"/>
      <c r="F29" s="6"/>
      <c r="G29" s="6"/>
      <c r="H29" s="6"/>
    </row>
    <row r="30" spans="1:8">
      <c r="A30" s="2">
        <v>210038</v>
      </c>
      <c r="B30" s="3" t="s">
        <v>38</v>
      </c>
      <c r="C30" s="4" t="s">
        <v>9</v>
      </c>
      <c r="D30" s="4" t="s">
        <v>9</v>
      </c>
      <c r="E30" s="6"/>
      <c r="F30" s="6"/>
      <c r="G30" s="6"/>
      <c r="H30" s="6"/>
    </row>
    <row r="31" spans="1:8">
      <c r="A31" s="2">
        <v>210039</v>
      </c>
      <c r="B31" s="3" t="s">
        <v>39</v>
      </c>
      <c r="C31" s="4" t="s">
        <v>9</v>
      </c>
      <c r="D31" s="4" t="s">
        <v>9</v>
      </c>
      <c r="E31" s="6"/>
      <c r="F31" s="6"/>
      <c r="G31" s="6"/>
      <c r="H31" s="6"/>
    </row>
    <row r="32" spans="1:8">
      <c r="A32" s="2">
        <v>210040</v>
      </c>
      <c r="B32" s="3" t="s">
        <v>40</v>
      </c>
      <c r="C32" s="4" t="s">
        <v>9</v>
      </c>
      <c r="D32" s="4" t="s">
        <v>9</v>
      </c>
      <c r="E32" s="6"/>
      <c r="F32" s="6"/>
      <c r="G32" s="6"/>
      <c r="H32" s="6"/>
    </row>
    <row r="33" spans="1:8">
      <c r="A33" s="2">
        <v>210043</v>
      </c>
      <c r="B33" s="3" t="s">
        <v>41</v>
      </c>
      <c r="C33" s="4" t="s">
        <v>9</v>
      </c>
      <c r="D33" s="4" t="s">
        <v>9</v>
      </c>
      <c r="E33" s="6"/>
      <c r="F33" s="6"/>
      <c r="G33" s="6"/>
      <c r="H33" s="6"/>
    </row>
    <row r="34" spans="1:8">
      <c r="A34" s="2">
        <v>210044</v>
      </c>
      <c r="B34" s="3" t="s">
        <v>42</v>
      </c>
      <c r="C34" s="4" t="s">
        <v>9</v>
      </c>
      <c r="D34" s="4" t="s">
        <v>9</v>
      </c>
      <c r="E34" s="6"/>
      <c r="F34" s="6"/>
      <c r="G34" s="6"/>
      <c r="H34" s="6"/>
    </row>
    <row r="35" spans="1:8">
      <c r="A35" s="2">
        <v>210048</v>
      </c>
      <c r="B35" s="3" t="s">
        <v>43</v>
      </c>
      <c r="C35" s="4" t="s">
        <v>9</v>
      </c>
      <c r="D35" s="4" t="s">
        <v>9</v>
      </c>
      <c r="E35" s="6"/>
      <c r="F35" s="6"/>
      <c r="G35" s="6"/>
      <c r="H35" s="6"/>
    </row>
    <row r="36" spans="1:8">
      <c r="A36" s="2">
        <v>210049</v>
      </c>
      <c r="B36" s="3" t="s">
        <v>44</v>
      </c>
      <c r="C36" s="4" t="s">
        <v>9</v>
      </c>
      <c r="D36" s="4" t="s">
        <v>9</v>
      </c>
      <c r="E36" s="6"/>
      <c r="F36" s="6"/>
      <c r="G36" s="6"/>
      <c r="H36" s="6"/>
    </row>
    <row r="37" spans="1:8">
      <c r="A37" s="2">
        <v>210051</v>
      </c>
      <c r="B37" s="3" t="s">
        <v>45</v>
      </c>
      <c r="C37" s="4" t="s">
        <v>9</v>
      </c>
      <c r="D37" s="4" t="s">
        <v>9</v>
      </c>
      <c r="E37" s="6"/>
      <c r="F37" s="6"/>
      <c r="G37" s="6"/>
      <c r="H37" s="6"/>
    </row>
    <row r="38" spans="1:8">
      <c r="A38" s="2">
        <v>210056</v>
      </c>
      <c r="B38" s="3" t="s">
        <v>46</v>
      </c>
      <c r="C38" s="4" t="s">
        <v>9</v>
      </c>
      <c r="D38" s="4" t="s">
        <v>9</v>
      </c>
      <c r="E38" s="6"/>
      <c r="F38" s="6"/>
      <c r="G38" s="6"/>
      <c r="H38" s="6"/>
    </row>
    <row r="39" spans="1:8">
      <c r="A39" s="2">
        <v>210057</v>
      </c>
      <c r="B39" s="3" t="s">
        <v>47</v>
      </c>
      <c r="C39" s="4" t="s">
        <v>9</v>
      </c>
      <c r="D39" s="4" t="s">
        <v>9</v>
      </c>
      <c r="E39" s="6"/>
      <c r="F39" s="6"/>
      <c r="G39" s="6"/>
      <c r="H39" s="6"/>
    </row>
    <row r="40" spans="1:8">
      <c r="A40" s="2">
        <v>210060</v>
      </c>
      <c r="B40" s="3" t="s">
        <v>48</v>
      </c>
      <c r="C40" s="4" t="s">
        <v>9</v>
      </c>
      <c r="D40" s="4" t="s">
        <v>9</v>
      </c>
      <c r="E40" s="6"/>
      <c r="F40" s="6"/>
      <c r="G40" s="6"/>
      <c r="H40" s="6"/>
    </row>
    <row r="41" spans="1:8">
      <c r="A41" s="2">
        <v>210061</v>
      </c>
      <c r="B41" s="3" t="s">
        <v>49</v>
      </c>
      <c r="C41" s="4" t="s">
        <v>9</v>
      </c>
      <c r="D41" s="4" t="s">
        <v>9</v>
      </c>
      <c r="E41" s="6"/>
      <c r="F41" s="6"/>
      <c r="G41" s="6"/>
      <c r="H41" s="6"/>
    </row>
    <row r="42" spans="1:8">
      <c r="A42" s="2">
        <v>210062</v>
      </c>
      <c r="B42" s="3" t="s">
        <v>50</v>
      </c>
      <c r="C42" s="4" t="s">
        <v>9</v>
      </c>
      <c r="D42" s="4" t="s">
        <v>9</v>
      </c>
      <c r="E42" s="6"/>
      <c r="F42" s="6"/>
      <c r="G42" s="6"/>
      <c r="H42" s="6"/>
    </row>
    <row r="43" spans="1:8">
      <c r="A43" s="2">
        <v>210063</v>
      </c>
      <c r="B43" s="3" t="s">
        <v>51</v>
      </c>
      <c r="C43" s="4" t="s">
        <v>9</v>
      </c>
      <c r="D43" s="4" t="s">
        <v>9</v>
      </c>
      <c r="E43" s="6"/>
      <c r="F43" s="6"/>
      <c r="G43" s="6"/>
      <c r="H43" s="6"/>
    </row>
    <row r="44" spans="1:8">
      <c r="A44" s="2">
        <v>210065</v>
      </c>
      <c r="B44" s="3" t="s">
        <v>52</v>
      </c>
      <c r="C44" s="4" t="s">
        <v>9</v>
      </c>
      <c r="D44" s="4" t="s">
        <v>9</v>
      </c>
      <c r="E44" s="6"/>
      <c r="F44" s="6"/>
      <c r="G44" s="6"/>
      <c r="H44" s="6"/>
    </row>
    <row r="45" spans="1:8">
      <c r="A45" s="2">
        <v>210087</v>
      </c>
      <c r="B45" s="3" t="s">
        <v>53</v>
      </c>
      <c r="C45" s="6"/>
      <c r="D45" s="4" t="s">
        <v>9</v>
      </c>
      <c r="E45" s="6"/>
      <c r="F45" s="6"/>
      <c r="G45" s="6"/>
      <c r="H45" s="6"/>
    </row>
    <row r="46" spans="1:8">
      <c r="A46" s="8"/>
      <c r="B46" s="3" t="s">
        <v>54</v>
      </c>
      <c r="C46" s="6"/>
      <c r="D46" s="4" t="s">
        <v>9</v>
      </c>
      <c r="E46" s="6"/>
      <c r="F46" s="6"/>
      <c r="G46" s="6"/>
      <c r="H46"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C6E4-5CC7-485A-8EDB-52EC7955F1F4}">
  <dimension ref="A1:I42"/>
  <sheetViews>
    <sheetView workbookViewId="0">
      <selection sqref="A1:I42"/>
    </sheetView>
    <sheetView topLeftCell="E1" workbookViewId="1">
      <selection activeCell="V38" sqref="V38"/>
    </sheetView>
  </sheetViews>
  <sheetFormatPr baseColWidth="10" defaultColWidth="8.83203125" defaultRowHeight="15"/>
  <cols>
    <col min="1" max="1" width="16.5" customWidth="1"/>
    <col min="2" max="2" width="27.5" customWidth="1"/>
    <col min="3" max="3" width="11.6640625" customWidth="1"/>
    <col min="4" max="4" width="11.5" customWidth="1"/>
    <col min="5" max="5" width="13" customWidth="1"/>
    <col min="7" max="7" width="14.83203125" customWidth="1"/>
    <col min="9" max="9" width="13.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550</v>
      </c>
      <c r="H2">
        <v>550</v>
      </c>
      <c r="I2" s="42" t="str">
        <f>VLOOKUP($A2,'[2]ED volume lookup'!$A$3:$C$47,3,FALSE)</f>
        <v>Not Available</v>
      </c>
    </row>
    <row r="3" spans="1:9">
      <c r="A3" s="35">
        <v>210038</v>
      </c>
      <c r="B3" s="42" t="str">
        <f>VLOOKUP($A3,'[2]ED volume lookup'!$A$3:$C$47,2,FALSE)</f>
        <v>UMMC MIDTOWN</v>
      </c>
      <c r="G3">
        <v>677</v>
      </c>
      <c r="H3">
        <v>677</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848</v>
      </c>
      <c r="H5">
        <v>848</v>
      </c>
      <c r="I5" s="42" t="str">
        <f>VLOOKUP($A5,'[2]ED volume lookup'!$A$3:$C$47,3,FALSE)</f>
        <v>Not Available</v>
      </c>
    </row>
    <row r="6" spans="1:9">
      <c r="A6" s="12">
        <v>210017</v>
      </c>
      <c r="B6" t="str">
        <f>VLOOKUP(A6,'[1]ED volume lookup'!$A$3:$B$47,2,FALSE)</f>
        <v>Garrett</v>
      </c>
      <c r="F6">
        <v>254</v>
      </c>
      <c r="H6">
        <v>254</v>
      </c>
      <c r="I6" s="42" t="s">
        <v>72</v>
      </c>
    </row>
    <row r="7" spans="1:9">
      <c r="A7" s="35">
        <v>210006</v>
      </c>
      <c r="B7" s="42" t="str">
        <f>VLOOKUP($A7,'[2]ED volume lookup'!$A$3:$C$47,2,FALSE)</f>
        <v xml:space="preserve">HARFORD MEMORIAL </v>
      </c>
      <c r="F7">
        <v>603.5</v>
      </c>
      <c r="H7">
        <v>603.5</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s="26">
        <v>426</v>
      </c>
      <c r="H9" s="26">
        <v>426</v>
      </c>
      <c r="I9" s="42" t="str">
        <f>VLOOKUP($A9,'[2]ED volume lookup'!$A$3:$C$47,3,FALSE)</f>
        <v>Medium</v>
      </c>
    </row>
    <row r="10" spans="1:9">
      <c r="A10" s="35">
        <v>210060</v>
      </c>
      <c r="B10" s="42" t="s">
        <v>289</v>
      </c>
      <c r="E10">
        <v>460</v>
      </c>
      <c r="H10">
        <v>460</v>
      </c>
      <c r="I10" s="42" t="str">
        <f>VLOOKUP($A10,'[2]ED volume lookup'!$A$3:$C$47,3,FALSE)</f>
        <v>Medium</v>
      </c>
    </row>
    <row r="11" spans="1:9">
      <c r="A11" s="35">
        <v>210051</v>
      </c>
      <c r="B11" s="42" t="str">
        <f>VLOOKUP($A11,'[2]ED volume lookup'!$A$3:$C$47,2,FALSE)</f>
        <v>Doctors</v>
      </c>
      <c r="E11">
        <v>559</v>
      </c>
      <c r="H11">
        <v>559</v>
      </c>
      <c r="I11" s="42" t="str">
        <f>VLOOKUP($A11,'[2]ED volume lookup'!$A$3:$C$47,3,FALSE)</f>
        <v>Not Available</v>
      </c>
    </row>
    <row r="12" spans="1:9">
      <c r="A12" s="35">
        <v>210018</v>
      </c>
      <c r="B12" s="42" t="str">
        <f>VLOOKUP($A12,'[2]ED volume lookup'!$A$3:$C$47,2,FALSE)</f>
        <v xml:space="preserve">MedStar Montgomery </v>
      </c>
      <c r="E12">
        <v>569.5</v>
      </c>
      <c r="H12">
        <v>569.5</v>
      </c>
      <c r="I12" s="42" t="str">
        <f>VLOOKUP($A12,'[2]ED volume lookup'!$A$3:$C$47,3,FALSE)</f>
        <v>Medium</v>
      </c>
    </row>
    <row r="13" spans="1:9">
      <c r="A13" s="35">
        <v>210032</v>
      </c>
      <c r="B13" s="42" t="str">
        <f>VLOOKUP($A13,'[2]ED volume lookup'!$A$3:$C$47,2,FALSE)</f>
        <v xml:space="preserve">ChristianaCare, Union </v>
      </c>
      <c r="E13">
        <v>601.5</v>
      </c>
      <c r="H13">
        <v>601.5</v>
      </c>
      <c r="I13" s="42" t="str">
        <f>VLOOKUP($A13,'[2]ED volume lookup'!$A$3:$C$47,3,FALSE)</f>
        <v>Medium</v>
      </c>
    </row>
    <row r="14" spans="1:9">
      <c r="A14" s="35">
        <v>210027</v>
      </c>
      <c r="B14" s="42" t="str">
        <f>VLOOKUP($A14,'[2]ED volume lookup'!$A$3:$C$47,2,FALSE)</f>
        <v>UPMC Western MD</v>
      </c>
      <c r="E14">
        <v>676</v>
      </c>
      <c r="H14">
        <v>676</v>
      </c>
      <c r="I14" s="42" t="str">
        <f>VLOOKUP($A14,'[2]ED volume lookup'!$A$3:$C$47,3,FALSE)</f>
        <v>Medium</v>
      </c>
    </row>
    <row r="15" spans="1:9">
      <c r="A15" s="35">
        <v>210065</v>
      </c>
      <c r="B15" s="42" t="str">
        <f>VLOOKUP($A15,'[2]ED volume lookup'!$A$3:$C$47,2,FALSE)</f>
        <v xml:space="preserve">Holy Cross Germantown </v>
      </c>
      <c r="E15">
        <v>687</v>
      </c>
      <c r="H15">
        <v>687</v>
      </c>
      <c r="I15" s="42" t="str">
        <f>VLOOKUP($A15,'[2]ED volume lookup'!$A$3:$C$47,3,FALSE)</f>
        <v>Medium</v>
      </c>
    </row>
    <row r="16" spans="1:9">
      <c r="A16" s="35">
        <v>210063</v>
      </c>
      <c r="B16" s="42" t="str">
        <f>VLOOKUP($A16,'[2]ED volume lookup'!$A$3:$C$47,2,FALSE)</f>
        <v xml:space="preserve">UM ST. JOSEPH </v>
      </c>
      <c r="E16">
        <v>739</v>
      </c>
      <c r="H16">
        <v>739</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940</v>
      </c>
      <c r="H18">
        <v>940</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1155</v>
      </c>
      <c r="H20">
        <v>1155</v>
      </c>
      <c r="I20" s="42" t="str">
        <f>VLOOKUP($A20,'[2]ED volume lookup'!$A$3:$C$47,3,FALSE)</f>
        <v>Medium</v>
      </c>
    </row>
    <row r="21" spans="1:9">
      <c r="A21" s="35">
        <v>210049</v>
      </c>
      <c r="B21" s="42" t="str">
        <f>VLOOKUP($A21,'[2]ED volume lookup'!$A$3:$C$47,2,FALSE)</f>
        <v xml:space="preserve">UPPER CHESAPEAKE </v>
      </c>
      <c r="E21">
        <v>1417.5</v>
      </c>
      <c r="H21">
        <v>1417.5</v>
      </c>
      <c r="I21" s="42" t="str">
        <f>VLOOKUP($A21,'[2]ED volume lookup'!$A$3:$C$47,3,FALSE)</f>
        <v>Medium</v>
      </c>
    </row>
    <row r="22" spans="1:9">
      <c r="A22" s="35">
        <v>210028</v>
      </c>
      <c r="B22" s="42" t="str">
        <f>VLOOKUP($A22,'[2]ED volume lookup'!$A$3:$C$47,2,FALSE)</f>
        <v xml:space="preserve">MedStar St. Mary's </v>
      </c>
      <c r="D22">
        <v>437</v>
      </c>
      <c r="H22">
        <v>437</v>
      </c>
      <c r="I22" s="42" t="str">
        <f>VLOOKUP($A22,'[2]ED volume lookup'!$A$3:$C$47,3,FALSE)</f>
        <v>High</v>
      </c>
    </row>
    <row r="23" spans="1:9">
      <c r="A23" s="35">
        <v>210034</v>
      </c>
      <c r="B23" s="42" t="str">
        <f>VLOOKUP($A23,'[2]ED volume lookup'!$A$3:$C$47,2,FALSE)</f>
        <v xml:space="preserve">MedStar Harbor </v>
      </c>
      <c r="D23">
        <v>457</v>
      </c>
      <c r="H23">
        <v>457</v>
      </c>
      <c r="I23" s="42" t="str">
        <f>VLOOKUP($A23,'[2]ED volume lookup'!$A$3:$C$47,3,FALSE)</f>
        <v>High</v>
      </c>
    </row>
    <row r="24" spans="1:9">
      <c r="A24" s="35">
        <v>210008</v>
      </c>
      <c r="B24" s="42" t="str">
        <f>VLOOKUP($A24,'[2]ED volume lookup'!$A$3:$C$47,2,FALSE)</f>
        <v xml:space="preserve">Mercy </v>
      </c>
      <c r="D24">
        <v>492</v>
      </c>
      <c r="H24">
        <v>492</v>
      </c>
      <c r="I24" s="42" t="str">
        <f>VLOOKUP($A24,'[2]ED volume lookup'!$A$3:$C$47,3,FALSE)</f>
        <v>High</v>
      </c>
    </row>
    <row r="25" spans="1:9">
      <c r="A25" s="35">
        <v>210024</v>
      </c>
      <c r="B25" s="42" t="str">
        <f>VLOOKUP($A25,'[2]ED volume lookup'!$A$3:$C$47,2,FALSE)</f>
        <v xml:space="preserve">MedStar Union Memorial </v>
      </c>
      <c r="D25">
        <v>500</v>
      </c>
      <c r="H25">
        <v>500</v>
      </c>
      <c r="I25" s="42" t="str">
        <f>VLOOKUP($A25,'[2]ED volume lookup'!$A$3:$C$47,3,FALSE)</f>
        <v>High</v>
      </c>
    </row>
    <row r="26" spans="1:9">
      <c r="A26" s="35">
        <v>210022</v>
      </c>
      <c r="B26" s="42" t="str">
        <f>VLOOKUP($A26,'[2]ED volume lookup'!$A$3:$C$47,2,FALSE)</f>
        <v xml:space="preserve">Suburban </v>
      </c>
      <c r="D26">
        <v>521</v>
      </c>
      <c r="H26">
        <v>521</v>
      </c>
      <c r="I26" s="42" t="str">
        <f>VLOOKUP($A26,'[2]ED volume lookup'!$A$3:$C$47,3,FALSE)</f>
        <v>High</v>
      </c>
    </row>
    <row r="27" spans="1:9">
      <c r="A27" s="35">
        <v>210004</v>
      </c>
      <c r="B27" s="42" t="str">
        <f>VLOOKUP($A27,'[2]ED volume lookup'!$A$3:$C$47,2,FALSE)</f>
        <v xml:space="preserve">Holy Cross </v>
      </c>
      <c r="D27">
        <v>559</v>
      </c>
      <c r="H27">
        <v>559</v>
      </c>
      <c r="I27" s="42" t="str">
        <f>VLOOKUP($A27,'[2]ED volume lookup'!$A$3:$C$47,3,FALSE)</f>
        <v>High</v>
      </c>
    </row>
    <row r="28" spans="1:9">
      <c r="A28" s="35">
        <v>210044</v>
      </c>
      <c r="B28" s="42" t="str">
        <f>VLOOKUP($A28,'[2]ED volume lookup'!$A$3:$C$47,2,FALSE)</f>
        <v>GBMC</v>
      </c>
      <c r="D28">
        <v>559.5</v>
      </c>
      <c r="H28">
        <v>559.5</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733</v>
      </c>
      <c r="H30">
        <v>733</v>
      </c>
      <c r="I30" s="42" t="str">
        <f>VLOOKUP($A30,'[2]ED volume lookup'!$A$3:$C$47,3,FALSE)</f>
        <v>High</v>
      </c>
    </row>
    <row r="31" spans="1:9">
      <c r="A31" s="35">
        <v>210002</v>
      </c>
      <c r="B31" s="42" t="str">
        <f>VLOOKUP($A31,'[2]ED volume lookup'!$A$3:$C$47,2,FALSE)</f>
        <v>UMMC Downtown</v>
      </c>
      <c r="D31">
        <v>768</v>
      </c>
      <c r="H31">
        <v>768</v>
      </c>
      <c r="I31" s="42" t="str">
        <f>VLOOKUP($A31,'[2]ED volume lookup'!$A$3:$C$47,3,FALSE)</f>
        <v>High</v>
      </c>
    </row>
    <row r="32" spans="1:9">
      <c r="A32" s="35">
        <v>210029</v>
      </c>
      <c r="B32" s="42" t="str">
        <f>VLOOKUP($A32,'[2]ED volume lookup'!$A$3:$C$47,2,FALSE)</f>
        <v>JH Bayview</v>
      </c>
      <c r="D32" s="17">
        <v>1277</v>
      </c>
      <c r="H32" s="17">
        <v>1277</v>
      </c>
      <c r="I32" s="42" t="str">
        <f>VLOOKUP($A32,'[2]ED volume lookup'!$A$3:$C$47,3,FALSE)</f>
        <v>High</v>
      </c>
    </row>
    <row r="33" spans="1:9">
      <c r="A33" s="35">
        <v>210037</v>
      </c>
      <c r="B33" s="42" t="str">
        <f>VLOOKUP($A33,'[2]ED volume lookup'!$A$3:$C$47,2,FALSE)</f>
        <v xml:space="preserve">UM SHORE EASTON </v>
      </c>
      <c r="D33">
        <v>1770.5</v>
      </c>
      <c r="H33">
        <v>1770.5</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450</v>
      </c>
      <c r="H36">
        <v>450</v>
      </c>
      <c r="I36" s="42" t="str">
        <f>VLOOKUP($A36,'[2]ED volume lookup'!$A$3:$C$47,3,FALSE)</f>
        <v>Very High</v>
      </c>
    </row>
    <row r="37" spans="1:9">
      <c r="A37" s="11">
        <v>210015</v>
      </c>
      <c r="B37" s="42" t="str">
        <f>VLOOKUP($A37,'[2]ED volume lookup'!$A$3:$C$47,2,FALSE)</f>
        <v xml:space="preserve">MedStar Franklin Square </v>
      </c>
      <c r="C37">
        <v>596</v>
      </c>
      <c r="H37">
        <v>596</v>
      </c>
      <c r="I37" s="42" t="str">
        <f>VLOOKUP($A37,'[2]ED volume lookup'!$A$3:$C$47,3,FALSE)</f>
        <v>Very High</v>
      </c>
    </row>
    <row r="38" spans="1:9">
      <c r="A38" s="35">
        <v>210023</v>
      </c>
      <c r="B38" s="42" t="str">
        <f>VLOOKUP($A38,'[2]ED volume lookup'!$A$3:$C$47,2,FALSE)</f>
        <v>AAMC</v>
      </c>
      <c r="C38">
        <v>597</v>
      </c>
      <c r="H38">
        <v>597</v>
      </c>
      <c r="I38" s="42" t="str">
        <f>VLOOKUP($A38,'[2]ED volume lookup'!$A$3:$C$47,3,FALSE)</f>
        <v>Very High</v>
      </c>
    </row>
    <row r="39" spans="1:9">
      <c r="A39" s="35">
        <v>210009</v>
      </c>
      <c r="B39" s="42" t="str">
        <f>VLOOKUP($A39,'[2]ED volume lookup'!$A$3:$C$47,2,FALSE)</f>
        <v>Johns Hopkins</v>
      </c>
      <c r="C39">
        <v>804</v>
      </c>
      <c r="H39">
        <v>804</v>
      </c>
      <c r="I39" s="42" t="str">
        <f>VLOOKUP($A39,'[2]ED volume lookup'!$A$3:$C$47,3,FALSE)</f>
        <v>Very High</v>
      </c>
    </row>
    <row r="40" spans="1:9">
      <c r="A40" s="35">
        <v>210048</v>
      </c>
      <c r="B40" s="42" t="str">
        <f>VLOOKUP($A40,'[2]ED volume lookup'!$A$3:$C$47,2,FALSE)</f>
        <v>Howard</v>
      </c>
      <c r="C40">
        <v>889</v>
      </c>
      <c r="H40">
        <v>889</v>
      </c>
      <c r="I40" s="42" t="str">
        <f>VLOOKUP($A40,'[2]ED volume lookup'!$A$3:$C$47,3,FALSE)</f>
        <v>Very High</v>
      </c>
    </row>
    <row r="41" spans="1:9">
      <c r="A41" s="35">
        <v>210043</v>
      </c>
      <c r="B41" s="42" t="str">
        <f>VLOOKUP($A41,'[2]ED volume lookup'!$A$3:$C$47,2,FALSE)</f>
        <v>UM BWMC</v>
      </c>
      <c r="C41">
        <v>895</v>
      </c>
      <c r="H41">
        <v>895</v>
      </c>
      <c r="I41" s="42" t="str">
        <f>VLOOKUP($A41,'[2]ED volume lookup'!$A$3:$C$47,3,FALSE)</f>
        <v>Very High</v>
      </c>
    </row>
    <row r="42" spans="1:9">
      <c r="A42" s="35">
        <v>210003</v>
      </c>
      <c r="B42" s="42" t="str">
        <f>VLOOKUP($A42,'[2]ED volume lookup'!$A$3:$C$47,2,FALSE)</f>
        <v>UM CAPITAL REGION</v>
      </c>
      <c r="C42">
        <v>1057</v>
      </c>
      <c r="H42">
        <v>1057</v>
      </c>
      <c r="I42" s="42" t="str">
        <f>VLOOKUP($A42,'[2]ED volume lookup'!$A$3:$C$47,3,FALSE)</f>
        <v>Very High</v>
      </c>
    </row>
  </sheetData>
  <autoFilter ref="A1:I1" xr:uid="{56F0C6E4-5CC7-485A-8EDB-52EC7955F1F4}">
    <sortState xmlns:xlrd2="http://schemas.microsoft.com/office/spreadsheetml/2017/richdata2" ref="A2:I42">
      <sortCondition ref="G1"/>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FC9C-51E6-4922-AEC6-9BCE382CFAA7}">
  <dimension ref="A1:I42"/>
  <sheetViews>
    <sheetView workbookViewId="0">
      <selection activeCell="A43" sqref="A43:XFD43"/>
    </sheetView>
    <sheetView topLeftCell="D1" workbookViewId="1">
      <selection sqref="A1:I1"/>
    </sheetView>
  </sheetViews>
  <sheetFormatPr baseColWidth="10" defaultColWidth="8.83203125" defaultRowHeight="15"/>
  <cols>
    <col min="1" max="1" width="10.5" customWidth="1"/>
    <col min="2" max="2" width="26.5" customWidth="1"/>
    <col min="3" max="3" width="12.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546</v>
      </c>
      <c r="H2">
        <v>546</v>
      </c>
      <c r="I2" s="42" t="str">
        <f>VLOOKUP($A2,'[2]ED volume lookup'!$A$3:$C$47,3,FALSE)</f>
        <v>Not Available</v>
      </c>
    </row>
    <row r="3" spans="1:9">
      <c r="A3" s="35">
        <v>210038</v>
      </c>
      <c r="B3" s="42" t="str">
        <f>VLOOKUP($A3,'[2]ED volume lookup'!$A$3:$C$47,2,FALSE)</f>
        <v>UMMC MIDTOWN</v>
      </c>
      <c r="G3">
        <v>664.5</v>
      </c>
      <c r="H3">
        <v>664.5</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837</v>
      </c>
      <c r="H5">
        <v>837</v>
      </c>
      <c r="I5" s="42" t="str">
        <f>VLOOKUP($A5,'[2]ED volume lookup'!$A$3:$C$47,3,FALSE)</f>
        <v>Not Available</v>
      </c>
    </row>
    <row r="6" spans="1:9">
      <c r="A6" s="12">
        <v>210017</v>
      </c>
      <c r="B6" t="str">
        <f>VLOOKUP(A6,'[1]ED volume lookup'!$A$3:$B$47,2,FALSE)</f>
        <v>Garrett</v>
      </c>
      <c r="F6">
        <v>255</v>
      </c>
      <c r="H6">
        <v>255</v>
      </c>
      <c r="I6" s="42" t="s">
        <v>72</v>
      </c>
    </row>
    <row r="7" spans="1:9">
      <c r="A7" s="35">
        <v>210006</v>
      </c>
      <c r="B7" s="42" t="str">
        <f>VLOOKUP($A7,'[2]ED volume lookup'!$A$3:$C$47,2,FALSE)</f>
        <v xml:space="preserve">HARFORD MEMORIAL </v>
      </c>
      <c r="F7">
        <v>611</v>
      </c>
      <c r="H7">
        <v>611</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v>443</v>
      </c>
      <c r="H9">
        <v>443</v>
      </c>
      <c r="I9" s="42" t="str">
        <f>VLOOKUP($A9,'[2]ED volume lookup'!$A$3:$C$47,3,FALSE)</f>
        <v>Medium</v>
      </c>
    </row>
    <row r="10" spans="1:9">
      <c r="A10" s="35">
        <v>210060</v>
      </c>
      <c r="B10" s="42" t="s">
        <v>289</v>
      </c>
      <c r="E10">
        <v>469</v>
      </c>
      <c r="H10">
        <v>469</v>
      </c>
      <c r="I10" s="42" t="str">
        <f>VLOOKUP($A10,'[2]ED volume lookup'!$A$3:$C$47,3,FALSE)</f>
        <v>Medium</v>
      </c>
    </row>
    <row r="11" spans="1:9">
      <c r="A11" s="35">
        <v>210018</v>
      </c>
      <c r="B11" s="42" t="str">
        <f>VLOOKUP($A11,'[2]ED volume lookup'!$A$3:$C$47,2,FALSE)</f>
        <v xml:space="preserve">MedStar Montgomery </v>
      </c>
      <c r="E11">
        <v>540</v>
      </c>
      <c r="H11">
        <v>540</v>
      </c>
      <c r="I11" s="42" t="str">
        <f>VLOOKUP($A11,'[2]ED volume lookup'!$A$3:$C$47,3,FALSE)</f>
        <v>Medium</v>
      </c>
    </row>
    <row r="12" spans="1:9">
      <c r="A12" s="35">
        <v>210051</v>
      </c>
      <c r="B12" s="42" t="str">
        <f>VLOOKUP($A12,'[2]ED volume lookup'!$A$3:$C$47,2,FALSE)</f>
        <v>Doctors</v>
      </c>
      <c r="E12">
        <v>543</v>
      </c>
      <c r="H12">
        <v>543</v>
      </c>
      <c r="I12" s="42" t="str">
        <f>VLOOKUP($A12,'[2]ED volume lookup'!$A$3:$C$47,3,FALSE)</f>
        <v>Not Available</v>
      </c>
    </row>
    <row r="13" spans="1:9">
      <c r="A13" s="35">
        <v>210032</v>
      </c>
      <c r="B13" s="42" t="str">
        <f>VLOOKUP($A13,'[2]ED volume lookup'!$A$3:$C$47,2,FALSE)</f>
        <v xml:space="preserve">ChristianaCare, Union </v>
      </c>
      <c r="E13">
        <v>627</v>
      </c>
      <c r="H13">
        <v>627</v>
      </c>
      <c r="I13" s="42" t="str">
        <f>VLOOKUP($A13,'[2]ED volume lookup'!$A$3:$C$47,3,FALSE)</f>
        <v>Medium</v>
      </c>
    </row>
    <row r="14" spans="1:9">
      <c r="A14" s="35">
        <v>210065</v>
      </c>
      <c r="B14" s="42" t="str">
        <f>VLOOKUP($A14,'[2]ED volume lookup'!$A$3:$C$47,2,FALSE)</f>
        <v xml:space="preserve">Holy Cross Germantown </v>
      </c>
      <c r="E14">
        <v>677</v>
      </c>
      <c r="H14">
        <v>677</v>
      </c>
      <c r="I14" s="42" t="str">
        <f>VLOOKUP($A14,'[2]ED volume lookup'!$A$3:$C$47,3,FALSE)</f>
        <v>Medium</v>
      </c>
    </row>
    <row r="15" spans="1:9">
      <c r="A15" s="35">
        <v>210027</v>
      </c>
      <c r="B15" s="42" t="str">
        <f>VLOOKUP($A15,'[2]ED volume lookup'!$A$3:$C$47,2,FALSE)</f>
        <v>UPMC Western MD</v>
      </c>
      <c r="E15">
        <v>722</v>
      </c>
      <c r="H15">
        <v>722</v>
      </c>
      <c r="I15" s="42" t="str">
        <f>VLOOKUP($A15,'[2]ED volume lookup'!$A$3:$C$47,3,FALSE)</f>
        <v>Medium</v>
      </c>
    </row>
    <row r="16" spans="1:9">
      <c r="A16" s="35">
        <v>210063</v>
      </c>
      <c r="B16" s="42" t="str">
        <f>VLOOKUP($A16,'[2]ED volume lookup'!$A$3:$C$47,2,FALSE)</f>
        <v xml:space="preserve">UM ST. JOSEPH </v>
      </c>
      <c r="E16">
        <v>771.5</v>
      </c>
      <c r="H16">
        <v>771.5</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883</v>
      </c>
      <c r="H18">
        <v>883</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1110</v>
      </c>
      <c r="H20">
        <v>1110</v>
      </c>
      <c r="I20" s="42" t="str">
        <f>VLOOKUP($A20,'[2]ED volume lookup'!$A$3:$C$47,3,FALSE)</f>
        <v>Medium</v>
      </c>
    </row>
    <row r="21" spans="1:9">
      <c r="A21" s="35">
        <v>210049</v>
      </c>
      <c r="B21" s="42" t="str">
        <f>VLOOKUP($A21,'[2]ED volume lookup'!$A$3:$C$47,2,FALSE)</f>
        <v xml:space="preserve">UPPER CHESAPEAKE </v>
      </c>
      <c r="E21">
        <v>1421.5</v>
      </c>
      <c r="H21">
        <v>1421.5</v>
      </c>
      <c r="I21" s="42" t="str">
        <f>VLOOKUP($A21,'[2]ED volume lookup'!$A$3:$C$47,3,FALSE)</f>
        <v>Medium</v>
      </c>
    </row>
    <row r="22" spans="1:9">
      <c r="A22" s="35">
        <v>210028</v>
      </c>
      <c r="B22" s="42" t="str">
        <f>VLOOKUP($A22,'[2]ED volume lookup'!$A$3:$C$47,2,FALSE)</f>
        <v xml:space="preserve">MedStar St. Mary's </v>
      </c>
      <c r="D22">
        <v>443.5</v>
      </c>
      <c r="H22">
        <v>443.5</v>
      </c>
      <c r="I22" s="42" t="str">
        <f>VLOOKUP($A22,'[2]ED volume lookup'!$A$3:$C$47,3,FALSE)</f>
        <v>High</v>
      </c>
    </row>
    <row r="23" spans="1:9">
      <c r="A23" s="35">
        <v>210034</v>
      </c>
      <c r="B23" s="42" t="str">
        <f>VLOOKUP($A23,'[2]ED volume lookup'!$A$3:$C$47,2,FALSE)</f>
        <v xml:space="preserve">MedStar Harbor </v>
      </c>
      <c r="D23">
        <v>447</v>
      </c>
      <c r="H23">
        <v>447</v>
      </c>
      <c r="I23" s="42" t="str">
        <f>VLOOKUP($A23,'[2]ED volume lookup'!$A$3:$C$47,3,FALSE)</f>
        <v>High</v>
      </c>
    </row>
    <row r="24" spans="1:9">
      <c r="A24" s="35">
        <v>210008</v>
      </c>
      <c r="B24" s="42" t="str">
        <f>VLOOKUP($A24,'[2]ED volume lookup'!$A$3:$C$47,2,FALSE)</f>
        <v xml:space="preserve">Mercy </v>
      </c>
      <c r="D24">
        <v>490</v>
      </c>
      <c r="H24">
        <v>490</v>
      </c>
      <c r="I24" s="42" t="str">
        <f>VLOOKUP($A24,'[2]ED volume lookup'!$A$3:$C$47,3,FALSE)</f>
        <v>High</v>
      </c>
    </row>
    <row r="25" spans="1:9">
      <c r="A25" s="35">
        <v>210024</v>
      </c>
      <c r="B25" s="42" t="str">
        <f>VLOOKUP($A25,'[2]ED volume lookup'!$A$3:$C$47,2,FALSE)</f>
        <v xml:space="preserve">MedStar Union Memorial </v>
      </c>
      <c r="D25">
        <v>503.5</v>
      </c>
      <c r="H25">
        <v>503.5</v>
      </c>
      <c r="I25" s="42" t="str">
        <f>VLOOKUP($A25,'[2]ED volume lookup'!$A$3:$C$47,3,FALSE)</f>
        <v>High</v>
      </c>
    </row>
    <row r="26" spans="1:9">
      <c r="A26" s="35">
        <v>210022</v>
      </c>
      <c r="B26" s="42" t="str">
        <f>VLOOKUP($A26,'[2]ED volume lookup'!$A$3:$C$47,2,FALSE)</f>
        <v xml:space="preserve">Suburban </v>
      </c>
      <c r="D26">
        <v>506</v>
      </c>
      <c r="H26">
        <v>506</v>
      </c>
      <c r="I26" s="42" t="str">
        <f>VLOOKUP($A26,'[2]ED volume lookup'!$A$3:$C$47,3,FALSE)</f>
        <v>High</v>
      </c>
    </row>
    <row r="27" spans="1:9">
      <c r="A27" s="35">
        <v>210004</v>
      </c>
      <c r="B27" s="42" t="str">
        <f>VLOOKUP($A27,'[2]ED volume lookup'!$A$3:$C$47,2,FALSE)</f>
        <v xml:space="preserve">Holy Cross </v>
      </c>
      <c r="D27">
        <v>557</v>
      </c>
      <c r="H27">
        <v>557</v>
      </c>
      <c r="I27" s="42" t="str">
        <f>VLOOKUP($A27,'[2]ED volume lookup'!$A$3:$C$47,3,FALSE)</f>
        <v>High</v>
      </c>
    </row>
    <row r="28" spans="1:9">
      <c r="A28" s="35">
        <v>210044</v>
      </c>
      <c r="B28" s="42" t="str">
        <f>VLOOKUP($A28,'[2]ED volume lookup'!$A$3:$C$47,2,FALSE)</f>
        <v>GBMC</v>
      </c>
      <c r="D28">
        <v>558</v>
      </c>
      <c r="H28">
        <v>558</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735.5</v>
      </c>
      <c r="H30">
        <v>735.5</v>
      </c>
      <c r="I30" s="42" t="str">
        <f>VLOOKUP($A30,'[2]ED volume lookup'!$A$3:$C$47,3,FALSE)</f>
        <v>High</v>
      </c>
    </row>
    <row r="31" spans="1:9">
      <c r="A31" s="35">
        <v>210002</v>
      </c>
      <c r="B31" s="42" t="str">
        <f>VLOOKUP($A31,'[2]ED volume lookup'!$A$3:$C$47,2,FALSE)</f>
        <v>UMMC Downtown</v>
      </c>
      <c r="D31">
        <v>747</v>
      </c>
      <c r="H31">
        <v>747</v>
      </c>
      <c r="I31" s="42" t="str">
        <f>VLOOKUP($A31,'[2]ED volume lookup'!$A$3:$C$47,3,FALSE)</f>
        <v>High</v>
      </c>
    </row>
    <row r="32" spans="1:9">
      <c r="A32" s="35">
        <v>210029</v>
      </c>
      <c r="B32" s="42" t="str">
        <f>VLOOKUP($A32,'[2]ED volume lookup'!$A$3:$C$47,2,FALSE)</f>
        <v>JH Bayview</v>
      </c>
      <c r="D32" s="17">
        <v>1270</v>
      </c>
      <c r="H32" s="17">
        <v>1270</v>
      </c>
      <c r="I32" s="42" t="str">
        <f>VLOOKUP($A32,'[2]ED volume lookup'!$A$3:$C$47,3,FALSE)</f>
        <v>High</v>
      </c>
    </row>
    <row r="33" spans="1:9">
      <c r="A33" s="35">
        <v>210037</v>
      </c>
      <c r="B33" s="42" t="str">
        <f>VLOOKUP($A33,'[2]ED volume lookup'!$A$3:$C$47,2,FALSE)</f>
        <v xml:space="preserve">UM SHORE EASTON </v>
      </c>
      <c r="D33">
        <v>1867</v>
      </c>
      <c r="H33">
        <v>1867</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448</v>
      </c>
      <c r="H36">
        <v>448</v>
      </c>
      <c r="I36" s="42" t="str">
        <f>VLOOKUP($A36,'[2]ED volume lookup'!$A$3:$C$47,3,FALSE)</f>
        <v>Very High</v>
      </c>
    </row>
    <row r="37" spans="1:9">
      <c r="A37" s="11">
        <v>210015</v>
      </c>
      <c r="B37" s="42" t="str">
        <f>VLOOKUP($A37,'[2]ED volume lookup'!$A$3:$C$47,2,FALSE)</f>
        <v xml:space="preserve">MedStar Franklin Square </v>
      </c>
      <c r="C37">
        <v>585</v>
      </c>
      <c r="H37">
        <v>585</v>
      </c>
      <c r="I37" s="42" t="str">
        <f>VLOOKUP($A37,'[2]ED volume lookup'!$A$3:$C$47,3,FALSE)</f>
        <v>Very High</v>
      </c>
    </row>
    <row r="38" spans="1:9">
      <c r="A38" s="35">
        <v>210023</v>
      </c>
      <c r="B38" s="42" t="str">
        <f>VLOOKUP($A38,'[2]ED volume lookup'!$A$3:$C$47,2,FALSE)</f>
        <v>AAMC</v>
      </c>
      <c r="C38">
        <v>591</v>
      </c>
      <c r="H38">
        <v>591</v>
      </c>
      <c r="I38" s="42" t="str">
        <f>VLOOKUP($A38,'[2]ED volume lookup'!$A$3:$C$47,3,FALSE)</f>
        <v>Very High</v>
      </c>
    </row>
    <row r="39" spans="1:9">
      <c r="A39" s="35">
        <v>210009</v>
      </c>
      <c r="B39" s="42" t="str">
        <f>VLOOKUP($A39,'[2]ED volume lookup'!$A$3:$C$47,2,FALSE)</f>
        <v>Johns Hopkins</v>
      </c>
      <c r="C39">
        <v>744</v>
      </c>
      <c r="H39">
        <v>744</v>
      </c>
      <c r="I39" s="42" t="str">
        <f>VLOOKUP($A39,'[2]ED volume lookup'!$A$3:$C$47,3,FALSE)</f>
        <v>Very High</v>
      </c>
    </row>
    <row r="40" spans="1:9">
      <c r="A40" s="35">
        <v>210048</v>
      </c>
      <c r="B40" s="42" t="str">
        <f>VLOOKUP($A40,'[2]ED volume lookup'!$A$3:$C$47,2,FALSE)</f>
        <v>Howard</v>
      </c>
      <c r="C40">
        <v>785</v>
      </c>
      <c r="H40">
        <v>785</v>
      </c>
      <c r="I40" s="42" t="str">
        <f>VLOOKUP($A40,'[2]ED volume lookup'!$A$3:$C$47,3,FALSE)</f>
        <v>Very High</v>
      </c>
    </row>
    <row r="41" spans="1:9">
      <c r="A41" s="35">
        <v>210043</v>
      </c>
      <c r="B41" s="42" t="str">
        <f>VLOOKUP($A41,'[2]ED volume lookup'!$A$3:$C$47,2,FALSE)</f>
        <v>UM BWMC</v>
      </c>
      <c r="C41">
        <v>893</v>
      </c>
      <c r="H41">
        <v>893</v>
      </c>
      <c r="I41" s="42" t="str">
        <f>VLOOKUP($A41,'[2]ED volume lookup'!$A$3:$C$47,3,FALSE)</f>
        <v>Very High</v>
      </c>
    </row>
    <row r="42" spans="1:9">
      <c r="A42" s="35">
        <v>210003</v>
      </c>
      <c r="B42" s="42" t="str">
        <f>VLOOKUP($A42,'[2]ED volume lookup'!$A$3:$C$47,2,FALSE)</f>
        <v>UM CAPITAL REGION</v>
      </c>
      <c r="C42">
        <v>981.5</v>
      </c>
      <c r="H42">
        <v>981.5</v>
      </c>
      <c r="I42" s="42" t="str">
        <f>VLOOKUP($A42,'[2]ED volume lookup'!$A$3:$C$47,3,FALSE)</f>
        <v>Very High</v>
      </c>
    </row>
  </sheetData>
  <autoFilter ref="A1:I1" xr:uid="{1C5FFC9C-51E6-4922-AEC6-9BCE382CFAA7}">
    <sortState xmlns:xlrd2="http://schemas.microsoft.com/office/spreadsheetml/2017/richdata2" ref="A2:I42">
      <sortCondition ref="G1"/>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3A44-74A4-4C44-8C06-51B03D2712B7}">
  <dimension ref="A1:I39"/>
  <sheetViews>
    <sheetView workbookViewId="0">
      <selection activeCell="A40" sqref="A40:XFD40"/>
    </sheetView>
    <sheetView workbookViewId="1"/>
  </sheetViews>
  <sheetFormatPr baseColWidth="10" defaultColWidth="8.83203125" defaultRowHeight="15"/>
  <cols>
    <col min="1" max="1" width="13.33203125" customWidth="1"/>
    <col min="2" max="2" width="30.33203125" customWidth="1"/>
    <col min="3" max="3" width="13" customWidth="1"/>
    <col min="4" max="4" width="10.5" customWidth="1"/>
    <col min="5" max="5" width="10.33203125" customWidth="1"/>
    <col min="8" max="8" width="10.83203125" customWidth="1"/>
    <col min="9" max="9" width="16.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609</v>
      </c>
      <c r="H2">
        <v>609</v>
      </c>
      <c r="I2" s="42" t="str">
        <f>VLOOKUP($A2,'[2]ED volume lookup'!$A$3:$C$47,3,FALSE)</f>
        <v>Not Available</v>
      </c>
    </row>
    <row r="3" spans="1:9">
      <c r="A3" s="35">
        <v>210038</v>
      </c>
      <c r="B3" s="42" t="str">
        <f>VLOOKUP($A3,'[2]ED volume lookup'!$A$3:$C$47,2,FALSE)</f>
        <v>UMMC MIDTOWN</v>
      </c>
      <c r="G3">
        <v>698</v>
      </c>
      <c r="H3">
        <v>698</v>
      </c>
      <c r="I3" s="42" t="str">
        <f>VLOOKUP($A3,'[2]ED volume lookup'!$A$3:$C$47,3,FALSE)</f>
        <v>Not Available</v>
      </c>
    </row>
    <row r="4" spans="1:9">
      <c r="A4" s="35">
        <v>210011</v>
      </c>
      <c r="B4" s="42" t="str">
        <f>VLOOKUP($A4,'[2]ED volume lookup'!$A$3:$C$47,2,FALSE)</f>
        <v xml:space="preserve">Ascension Saint Agnes </v>
      </c>
      <c r="G4">
        <v>745</v>
      </c>
      <c r="H4">
        <v>745</v>
      </c>
      <c r="I4" s="42" t="str">
        <f>VLOOKUP($A4,'[2]ED volume lookup'!$A$3:$C$47,3,FALSE)</f>
        <v>Not Available</v>
      </c>
    </row>
    <row r="5" spans="1:9">
      <c r="A5" s="35">
        <v>210033</v>
      </c>
      <c r="B5" s="42" t="str">
        <f>VLOOKUP($A5,'[2]ED volume lookup'!$A$3:$C$47,2,FALSE)</f>
        <v xml:space="preserve">Carroll </v>
      </c>
      <c r="G5">
        <v>988</v>
      </c>
      <c r="H5">
        <v>988</v>
      </c>
      <c r="I5" s="42" t="str">
        <f>VLOOKUP($A5,'[2]ED volume lookup'!$A$3:$C$47,3,FALSE)</f>
        <v>Not Available</v>
      </c>
    </row>
    <row r="6" spans="1:9">
      <c r="A6" s="35">
        <v>210006</v>
      </c>
      <c r="B6" s="42" t="str">
        <f>VLOOKUP($A6,'[2]ED volume lookup'!$A$3:$C$47,2,FALSE)</f>
        <v xml:space="preserve">HARFORD MEMORIAL </v>
      </c>
      <c r="F6">
        <v>577.5</v>
      </c>
      <c r="H6">
        <v>577.5</v>
      </c>
      <c r="I6" s="42" t="str">
        <f>VLOOKUP($A6,'[2]ED volume lookup'!$A$3:$C$47,3,FALSE)</f>
        <v>Low</v>
      </c>
    </row>
    <row r="7" spans="1:9">
      <c r="A7" s="12">
        <v>210017</v>
      </c>
      <c r="B7" t="str">
        <f>VLOOKUP(A7,'[1]ED volume lookup'!$A$3:$B$47,2,FALSE)</f>
        <v>Garrett</v>
      </c>
      <c r="F7">
        <v>717</v>
      </c>
      <c r="H7">
        <v>717</v>
      </c>
      <c r="I7" s="42" t="s">
        <v>72</v>
      </c>
    </row>
    <row r="8" spans="1:9">
      <c r="A8" s="35">
        <v>210039</v>
      </c>
      <c r="B8" s="42" t="str">
        <f>VLOOKUP($A8,'[2]ED volume lookup'!$A$3:$C$47,2,FALSE)</f>
        <v>Calvert</v>
      </c>
      <c r="E8">
        <v>369</v>
      </c>
      <c r="H8">
        <v>369</v>
      </c>
      <c r="I8" s="42" t="str">
        <f>VLOOKUP($A8,'[2]ED volume lookup'!$A$3:$C$47,3,FALSE)</f>
        <v>Medium</v>
      </c>
    </row>
    <row r="9" spans="1:9">
      <c r="A9" s="35">
        <v>210032</v>
      </c>
      <c r="B9" s="42" t="str">
        <f>VLOOKUP($A9,'[2]ED volume lookup'!$A$3:$C$47,2,FALSE)</f>
        <v xml:space="preserve">ChristianaCare, Union </v>
      </c>
      <c r="E9">
        <v>431</v>
      </c>
      <c r="H9">
        <v>431</v>
      </c>
      <c r="I9" s="42" t="str">
        <f>VLOOKUP($A9,'[2]ED volume lookup'!$A$3:$C$47,3,FALSE)</f>
        <v>Medium</v>
      </c>
    </row>
    <row r="10" spans="1:9">
      <c r="A10" s="35">
        <v>210063</v>
      </c>
      <c r="B10" s="42" t="str">
        <f>VLOOKUP($A10,'[2]ED volume lookup'!$A$3:$C$47,2,FALSE)</f>
        <v xml:space="preserve">UM ST. JOSEPH </v>
      </c>
      <c r="E10">
        <v>473</v>
      </c>
      <c r="H10">
        <v>473</v>
      </c>
      <c r="I10" s="42" t="str">
        <f>VLOOKUP($A10,'[2]ED volume lookup'!$A$3:$C$47,3,FALSE)</f>
        <v>Medium</v>
      </c>
    </row>
    <row r="11" spans="1:9">
      <c r="A11" s="35">
        <v>210027</v>
      </c>
      <c r="B11" s="42" t="str">
        <f>VLOOKUP($A11,'[2]ED volume lookup'!$A$3:$C$47,2,FALSE)</f>
        <v>UPMC Western MD</v>
      </c>
      <c r="E11">
        <v>640</v>
      </c>
      <c r="H11">
        <v>640</v>
      </c>
      <c r="I11" s="42" t="str">
        <f>VLOOKUP($A11,'[2]ED volume lookup'!$A$3:$C$47,3,FALSE)</f>
        <v>Medium</v>
      </c>
    </row>
    <row r="12" spans="1:9">
      <c r="A12" s="35">
        <v>210018</v>
      </c>
      <c r="B12" s="42" t="str">
        <f>VLOOKUP($A12,'[2]ED volume lookup'!$A$3:$C$47,2,FALSE)</f>
        <v xml:space="preserve">MedStar Montgomery </v>
      </c>
      <c r="E12">
        <v>795</v>
      </c>
      <c r="H12">
        <v>795</v>
      </c>
      <c r="I12" s="42" t="str">
        <f>VLOOKUP($A12,'[2]ED volume lookup'!$A$3:$C$47,3,FALSE)</f>
        <v>Medium</v>
      </c>
    </row>
    <row r="13" spans="1:9">
      <c r="A13" s="35">
        <v>210049</v>
      </c>
      <c r="B13" s="42" t="str">
        <f>VLOOKUP($A13,'[2]ED volume lookup'!$A$3:$C$47,2,FALSE)</f>
        <v xml:space="preserve">UPPER CHESAPEAKE </v>
      </c>
      <c r="E13">
        <v>848</v>
      </c>
      <c r="H13">
        <v>848</v>
      </c>
      <c r="I13" s="42" t="str">
        <f>VLOOKUP($A13,'[2]ED volume lookup'!$A$3:$C$47,3,FALSE)</f>
        <v>Medium</v>
      </c>
    </row>
    <row r="14" spans="1:9">
      <c r="A14" s="35">
        <v>210065</v>
      </c>
      <c r="B14" s="42" t="str">
        <f>VLOOKUP($A14,'[2]ED volume lookup'!$A$3:$C$47,2,FALSE)</f>
        <v xml:space="preserve">Holy Cross Germantown </v>
      </c>
      <c r="E14">
        <v>919</v>
      </c>
      <c r="H14">
        <v>919</v>
      </c>
      <c r="I14" s="42" t="str">
        <f>VLOOKUP($A14,'[2]ED volume lookup'!$A$3:$C$47,3,FALSE)</f>
        <v>Medium</v>
      </c>
    </row>
    <row r="15" spans="1:9">
      <c r="A15" s="35">
        <v>210056</v>
      </c>
      <c r="B15" s="42" t="str">
        <f>VLOOKUP($A15,'[2]ED volume lookup'!$A$3:$C$47,2,FALSE)</f>
        <v xml:space="preserve">MedStar Good Samaritan </v>
      </c>
      <c r="E15">
        <v>1045</v>
      </c>
      <c r="H15">
        <v>1045</v>
      </c>
      <c r="I15" s="42" t="str">
        <f>VLOOKUP($A15,'[2]ED volume lookup'!$A$3:$C$47,3,FALSE)</f>
        <v>Medium</v>
      </c>
    </row>
    <row r="16" spans="1:9">
      <c r="A16" s="35">
        <v>210051</v>
      </c>
      <c r="B16" s="42" t="str">
        <f>VLOOKUP($A16,'[2]ED volume lookup'!$A$3:$C$47,2,FALSE)</f>
        <v>Doctors</v>
      </c>
      <c r="E16">
        <v>1208</v>
      </c>
      <c r="H16">
        <v>1208</v>
      </c>
      <c r="I16" s="42" t="str">
        <f>VLOOKUP($A16,'[2]ED volume lookup'!$A$3:$C$47,3,FALSE)</f>
        <v>Not Available</v>
      </c>
    </row>
    <row r="17" spans="1:9">
      <c r="A17" s="35">
        <v>210012</v>
      </c>
      <c r="B17" s="42" t="str">
        <f>VLOOKUP($A17,'[2]ED volume lookup'!$A$3:$C$47,2,FALSE)</f>
        <v>Sinai</v>
      </c>
      <c r="E17">
        <v>1248</v>
      </c>
      <c r="H17">
        <v>1248</v>
      </c>
      <c r="I17" s="42" t="str">
        <f>VLOOKUP($A17,'[2]ED volume lookup'!$A$3:$C$47,3,FALSE)</f>
        <v>Medium</v>
      </c>
    </row>
    <row r="18" spans="1:9">
      <c r="A18" s="35">
        <v>210040</v>
      </c>
      <c r="B18" s="42" t="str">
        <f>VLOOKUP($A18,'[2]ED volume lookup'!$A$3:$C$47,2,FALSE)</f>
        <v>Northwest</v>
      </c>
      <c r="E18">
        <v>1523</v>
      </c>
      <c r="H18">
        <v>1523</v>
      </c>
      <c r="I18" s="42" t="str">
        <f>VLOOKUP($A18,'[2]ED volume lookup'!$A$3:$C$47,3,FALSE)</f>
        <v>Medium</v>
      </c>
    </row>
    <row r="19" spans="1:9">
      <c r="A19" s="35">
        <v>210028</v>
      </c>
      <c r="B19" s="42" t="str">
        <f>VLOOKUP($A19,'[2]ED volume lookup'!$A$3:$C$47,2,FALSE)</f>
        <v xml:space="preserve">MedStar St. Mary's </v>
      </c>
      <c r="D19">
        <v>379</v>
      </c>
      <c r="H19">
        <v>379</v>
      </c>
      <c r="I19" s="42" t="str">
        <f>VLOOKUP($A19,'[2]ED volume lookup'!$A$3:$C$47,3,FALSE)</f>
        <v>High</v>
      </c>
    </row>
    <row r="20" spans="1:9">
      <c r="A20" s="35">
        <v>210024</v>
      </c>
      <c r="B20" s="42" t="str">
        <f>VLOOKUP($A20,'[2]ED volume lookup'!$A$3:$C$47,2,FALSE)</f>
        <v xml:space="preserve">MedStar Union Memorial </v>
      </c>
      <c r="D20">
        <v>470</v>
      </c>
      <c r="H20">
        <v>470</v>
      </c>
      <c r="I20" s="42" t="str">
        <f>VLOOKUP($A20,'[2]ED volume lookup'!$A$3:$C$47,3,FALSE)</f>
        <v>High</v>
      </c>
    </row>
    <row r="21" spans="1:9">
      <c r="A21" s="35">
        <v>210034</v>
      </c>
      <c r="B21" s="42" t="str">
        <f>VLOOKUP($A21,'[2]ED volume lookup'!$A$3:$C$47,2,FALSE)</f>
        <v xml:space="preserve">MedStar Harbor </v>
      </c>
      <c r="D21">
        <v>531.5</v>
      </c>
      <c r="H21">
        <v>531.5</v>
      </c>
      <c r="I21" s="42" t="str">
        <f>VLOOKUP($A21,'[2]ED volume lookup'!$A$3:$C$47,3,FALSE)</f>
        <v>High</v>
      </c>
    </row>
    <row r="22" spans="1:9">
      <c r="A22" s="35">
        <v>210008</v>
      </c>
      <c r="B22" s="42" t="str">
        <f>VLOOKUP($A22,'[2]ED volume lookup'!$A$3:$C$47,2,FALSE)</f>
        <v xml:space="preserve">Mercy </v>
      </c>
      <c r="D22">
        <v>556</v>
      </c>
      <c r="H22">
        <v>556</v>
      </c>
      <c r="I22" s="42" t="str">
        <f>VLOOKUP($A22,'[2]ED volume lookup'!$A$3:$C$47,3,FALSE)</f>
        <v>High</v>
      </c>
    </row>
    <row r="23" spans="1:9">
      <c r="A23" s="35">
        <v>210044</v>
      </c>
      <c r="B23" s="42" t="str">
        <f>VLOOKUP($A23,'[2]ED volume lookup'!$A$3:$C$47,2,FALSE)</f>
        <v>GBMC</v>
      </c>
      <c r="D23">
        <v>621</v>
      </c>
      <c r="H23">
        <v>621</v>
      </c>
      <c r="I23" s="42" t="str">
        <f>VLOOKUP($A23,'[2]ED volume lookup'!$A$3:$C$47,3,FALSE)</f>
        <v>High</v>
      </c>
    </row>
    <row r="24" spans="1:9">
      <c r="A24" s="35">
        <v>210035</v>
      </c>
      <c r="B24" s="42" t="str">
        <f>VLOOKUP($A24,'[2]ED volume lookup'!$A$3:$C$47,2,FALSE)</f>
        <v xml:space="preserve">CHARLES REGIONAL </v>
      </c>
      <c r="D24">
        <v>647</v>
      </c>
      <c r="H24">
        <v>647</v>
      </c>
      <c r="I24" s="42" t="str">
        <f>VLOOKUP($A24,'[2]ED volume lookup'!$A$3:$C$47,3,FALSE)</f>
        <v>High</v>
      </c>
    </row>
    <row r="25" spans="1:9">
      <c r="A25" s="35">
        <v>210062</v>
      </c>
      <c r="B25" s="42" t="str">
        <f>VLOOKUP($A25,'[2]ED volume lookup'!$A$3:$C$47,2,FALSE)</f>
        <v>MedStar Southern Maryland</v>
      </c>
      <c r="D25">
        <v>717.5</v>
      </c>
      <c r="H25">
        <v>717.5</v>
      </c>
      <c r="I25" s="42" t="str">
        <f>VLOOKUP($A25,'[2]ED volume lookup'!$A$3:$C$47,3,FALSE)</f>
        <v>High</v>
      </c>
    </row>
    <row r="26" spans="1:9">
      <c r="A26" s="35">
        <v>210022</v>
      </c>
      <c r="B26" s="42" t="str">
        <f>VLOOKUP($A26,'[2]ED volume lookup'!$A$3:$C$47,2,FALSE)</f>
        <v xml:space="preserve">Suburban </v>
      </c>
      <c r="D26">
        <v>760</v>
      </c>
      <c r="H26">
        <v>760</v>
      </c>
      <c r="I26" s="42" t="str">
        <f>VLOOKUP($A26,'[2]ED volume lookup'!$A$3:$C$47,3,FALSE)</f>
        <v>High</v>
      </c>
    </row>
    <row r="27" spans="1:9">
      <c r="A27" s="35">
        <v>210004</v>
      </c>
      <c r="B27" s="42" t="str">
        <f>VLOOKUP($A27,'[2]ED volume lookup'!$A$3:$C$47,2,FALSE)</f>
        <v xml:space="preserve">Holy Cross </v>
      </c>
      <c r="D27">
        <v>933</v>
      </c>
      <c r="H27">
        <v>933</v>
      </c>
      <c r="I27" s="42" t="str">
        <f>VLOOKUP($A27,'[2]ED volume lookup'!$A$3:$C$47,3,FALSE)</f>
        <v>High</v>
      </c>
    </row>
    <row r="28" spans="1:9">
      <c r="A28" s="35">
        <v>210037</v>
      </c>
      <c r="B28" s="42" t="str">
        <f>VLOOKUP($A28,'[2]ED volume lookup'!$A$3:$C$47,2,FALSE)</f>
        <v xml:space="preserve">UM SHORE EASTON </v>
      </c>
      <c r="D28">
        <v>1121</v>
      </c>
      <c r="H28">
        <v>1121</v>
      </c>
      <c r="I28" s="42" t="str">
        <f>VLOOKUP($A28,'[2]ED volume lookup'!$A$3:$C$47,3,FALSE)</f>
        <v>High</v>
      </c>
    </row>
    <row r="29" spans="1:9">
      <c r="A29" s="35">
        <v>210002</v>
      </c>
      <c r="B29" s="42" t="str">
        <f>VLOOKUP($A29,'[2]ED volume lookup'!$A$3:$C$47,2,FALSE)</f>
        <v>UMMC Downtown</v>
      </c>
      <c r="D29">
        <v>1249</v>
      </c>
      <c r="H29">
        <v>1249</v>
      </c>
      <c r="I29" s="42" t="str">
        <f>VLOOKUP($A29,'[2]ED volume lookup'!$A$3:$C$47,3,FALSE)</f>
        <v>High</v>
      </c>
    </row>
    <row r="30" spans="1:9">
      <c r="A30" s="35">
        <v>210029</v>
      </c>
      <c r="B30" s="42" t="str">
        <f>VLOOKUP($A30,'[2]ED volume lookup'!$A$3:$C$47,2,FALSE)</f>
        <v>JH Bayview</v>
      </c>
      <c r="D30" s="17">
        <v>1316</v>
      </c>
      <c r="H30" s="17">
        <v>1316</v>
      </c>
      <c r="I30" s="42" t="str">
        <f>VLOOKUP($A30,'[2]ED volume lookup'!$A$3:$C$47,3,FALSE)</f>
        <v>High</v>
      </c>
    </row>
    <row r="31" spans="1:9">
      <c r="A31" s="35">
        <v>210001</v>
      </c>
      <c r="B31" s="42" t="str">
        <f>VLOOKUP($A31,'[2]ED volume lookup'!$A$3:$C$47,2,FALSE)</f>
        <v xml:space="preserve">Meritus </v>
      </c>
      <c r="C31">
        <v>443</v>
      </c>
      <c r="H31">
        <v>443</v>
      </c>
      <c r="I31" s="42" t="str">
        <f>VLOOKUP($A31,'[2]ED volume lookup'!$A$3:$C$47,3,FALSE)</f>
        <v>Very High</v>
      </c>
    </row>
    <row r="32" spans="1:9">
      <c r="A32" s="35">
        <v>210057</v>
      </c>
      <c r="B32" s="42" t="s">
        <v>277</v>
      </c>
      <c r="C32">
        <v>497</v>
      </c>
      <c r="H32">
        <v>497</v>
      </c>
      <c r="I32" s="42" t="str">
        <f>VLOOKUP($A32,'[2]ED volume lookup'!$A$3:$C$47,3,FALSE)</f>
        <v>Very High</v>
      </c>
    </row>
    <row r="33" spans="1:9">
      <c r="A33" s="35">
        <v>210019</v>
      </c>
      <c r="B33" s="42" t="str">
        <f>VLOOKUP($A33,'[2]ED volume lookup'!$A$3:$C$47,2,FALSE)</f>
        <v xml:space="preserve">TidalHealth Peninsula </v>
      </c>
      <c r="C33">
        <v>567</v>
      </c>
      <c r="H33">
        <v>567</v>
      </c>
      <c r="I33" s="42" t="str">
        <f>VLOOKUP($A33,'[2]ED volume lookup'!$A$3:$C$47,3,FALSE)</f>
        <v>Very High</v>
      </c>
    </row>
    <row r="34" spans="1:9">
      <c r="A34" s="11">
        <v>210015</v>
      </c>
      <c r="B34" s="42" t="str">
        <f>VLOOKUP($A34,'[2]ED volume lookup'!$A$3:$C$47,2,FALSE)</f>
        <v xml:space="preserve">MedStar Franklin Square </v>
      </c>
      <c r="C34">
        <v>642</v>
      </c>
      <c r="H34">
        <v>642</v>
      </c>
      <c r="I34" s="42" t="str">
        <f>VLOOKUP($A34,'[2]ED volume lookup'!$A$3:$C$47,3,FALSE)</f>
        <v>Very High</v>
      </c>
    </row>
    <row r="35" spans="1:9">
      <c r="A35" s="35">
        <v>210023</v>
      </c>
      <c r="B35" s="42" t="str">
        <f>VLOOKUP($A35,'[2]ED volume lookup'!$A$3:$C$47,2,FALSE)</f>
        <v>AAMC</v>
      </c>
      <c r="C35">
        <v>1017</v>
      </c>
      <c r="H35">
        <v>1017</v>
      </c>
      <c r="I35" s="42" t="str">
        <f>VLOOKUP($A35,'[2]ED volume lookup'!$A$3:$C$47,3,FALSE)</f>
        <v>Very High</v>
      </c>
    </row>
    <row r="36" spans="1:9">
      <c r="A36" s="35">
        <v>210043</v>
      </c>
      <c r="B36" s="42" t="str">
        <f>VLOOKUP($A36,'[2]ED volume lookup'!$A$3:$C$47,2,FALSE)</f>
        <v>UM BWMC</v>
      </c>
      <c r="C36">
        <v>1271</v>
      </c>
      <c r="H36">
        <v>1271</v>
      </c>
      <c r="I36" s="42" t="str">
        <f>VLOOKUP($A36,'[2]ED volume lookup'!$A$3:$C$47,3,FALSE)</f>
        <v>Very High</v>
      </c>
    </row>
    <row r="37" spans="1:9">
      <c r="A37" s="35">
        <v>210003</v>
      </c>
      <c r="B37" s="42" t="str">
        <f>VLOOKUP($A37,'[2]ED volume lookup'!$A$3:$C$47,2,FALSE)</f>
        <v>UM CAPITAL REGION</v>
      </c>
      <c r="C37">
        <v>1272</v>
      </c>
      <c r="H37">
        <v>1272</v>
      </c>
      <c r="I37" s="42" t="str">
        <f>VLOOKUP($A37,'[2]ED volume lookup'!$A$3:$C$47,3,FALSE)</f>
        <v>Very High</v>
      </c>
    </row>
    <row r="38" spans="1:9">
      <c r="A38" s="35">
        <v>210009</v>
      </c>
      <c r="B38" s="42" t="str">
        <f>VLOOKUP($A38,'[2]ED volume lookup'!$A$3:$C$47,2,FALSE)</f>
        <v>Johns Hopkins</v>
      </c>
      <c r="C38" s="17">
        <v>1606</v>
      </c>
      <c r="H38" s="17">
        <v>1606</v>
      </c>
      <c r="I38" s="42" t="str">
        <f>VLOOKUP($A38,'[2]ED volume lookup'!$A$3:$C$47,3,FALSE)</f>
        <v>Very High</v>
      </c>
    </row>
    <row r="39" spans="1:9">
      <c r="A39" s="35">
        <v>210048</v>
      </c>
      <c r="B39" s="42" t="str">
        <f>VLOOKUP($A39,'[2]ED volume lookup'!$A$3:$C$47,2,FALSE)</f>
        <v>Howard</v>
      </c>
      <c r="C39" s="17">
        <v>1815</v>
      </c>
      <c r="H39" s="17">
        <v>1815</v>
      </c>
      <c r="I39" s="42" t="str">
        <f>VLOOKUP($A39,'[2]ED volume lookup'!$A$3:$C$47,3,FALSE)</f>
        <v>Very High</v>
      </c>
    </row>
  </sheetData>
  <autoFilter ref="A1:I1" xr:uid="{19243A44-74A4-4C44-8C06-51B03D2712B7}">
    <sortState xmlns:xlrd2="http://schemas.microsoft.com/office/spreadsheetml/2017/richdata2" ref="A2:I39">
      <sortCondition ref="G1"/>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D320-0212-40DA-8B99-7336643D8BE3}">
  <dimension ref="A1:I45"/>
  <sheetViews>
    <sheetView workbookViewId="0">
      <selection activeCell="S16" sqref="S16"/>
    </sheetView>
    <sheetView workbookViewId="1">
      <selection activeCell="J34" sqref="J34"/>
    </sheetView>
  </sheetViews>
  <sheetFormatPr baseColWidth="10" defaultColWidth="8.83203125" defaultRowHeight="15"/>
  <cols>
    <col min="1" max="1" width="21.1640625" customWidth="1"/>
    <col min="2" max="2" width="25.5" customWidth="1"/>
    <col min="9" max="9" width="14.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v>178</v>
      </c>
      <c r="I2" s="42" t="str">
        <f>VLOOKUP($A2,'[2]ED volume lookup'!$A$3:$C$47,3,FALSE)</f>
        <v>Not Available</v>
      </c>
    </row>
    <row r="3" spans="1:9">
      <c r="A3" s="35">
        <v>210033</v>
      </c>
      <c r="B3" s="42" t="str">
        <f>VLOOKUP($A3,'[2]ED volume lookup'!$A$3:$C$47,2,FALSE)</f>
        <v xml:space="preserve">Carroll </v>
      </c>
      <c r="G3">
        <v>209</v>
      </c>
      <c r="I3" s="42" t="str">
        <f>VLOOKUP($A3,'[2]ED volume lookup'!$A$3:$C$47,3,FALSE)</f>
        <v>Not Available</v>
      </c>
    </row>
    <row r="4" spans="1:9">
      <c r="A4" s="35">
        <v>210011</v>
      </c>
      <c r="B4" s="42" t="str">
        <f>VLOOKUP($A4,'[2]ED volume lookup'!$A$3:$C$47,2,FALSE)</f>
        <v xml:space="preserve">Ascension Saint Agnes </v>
      </c>
      <c r="G4">
        <v>238</v>
      </c>
      <c r="I4" s="42" t="str">
        <f>VLOOKUP($A4,'[2]ED volume lookup'!$A$3:$C$47,3,FALSE)</f>
        <v>Not Available</v>
      </c>
    </row>
    <row r="5" spans="1:9">
      <c r="A5" s="35">
        <v>210005</v>
      </c>
      <c r="B5" s="42" t="str">
        <f>VLOOKUP($A5,'[2]ED volume lookup'!$A$3:$C$47,2,FALSE)</f>
        <v xml:space="preserve">Frederick </v>
      </c>
      <c r="G5">
        <v>269</v>
      </c>
      <c r="I5" s="42" t="str">
        <f>VLOOKUP($A5,'[2]ED volume lookup'!$A$3:$C$47,3,FALSE)</f>
        <v>Not Available</v>
      </c>
    </row>
    <row r="6" spans="1:9">
      <c r="A6" s="35">
        <v>210038</v>
      </c>
      <c r="B6" s="42" t="str">
        <f>VLOOKUP($A6,'[2]ED volume lookup'!$A$3:$C$47,2,FALSE)</f>
        <v>UMMC MIDTOWN</v>
      </c>
      <c r="G6">
        <v>313.5</v>
      </c>
      <c r="I6" s="42" t="str">
        <f>VLOOKUP($A6,'[2]ED volume lookup'!$A$3:$C$47,3,FALSE)</f>
        <v>Not Available</v>
      </c>
    </row>
    <row r="7" spans="1:9">
      <c r="A7" s="12">
        <v>210017</v>
      </c>
      <c r="B7" t="str">
        <f>VLOOKUP(A7,'[1]ED volume lookup'!$A$3:$B$47,2,FALSE)</f>
        <v>Garrett</v>
      </c>
      <c r="F7">
        <v>134</v>
      </c>
      <c r="I7" s="42" t="s">
        <v>72</v>
      </c>
    </row>
    <row r="8" spans="1:9">
      <c r="A8" s="35">
        <v>210030</v>
      </c>
      <c r="B8" s="42" t="s">
        <v>290</v>
      </c>
      <c r="F8">
        <v>199</v>
      </c>
      <c r="I8" s="42" t="str">
        <f>VLOOKUP($A8,'[2]ED volume lookup'!$A$3:$C$47,3,FALSE)</f>
        <v>Low</v>
      </c>
    </row>
    <row r="9" spans="1:9">
      <c r="A9" s="35">
        <v>999999</v>
      </c>
      <c r="B9" s="42" t="s">
        <v>279</v>
      </c>
      <c r="F9" s="16">
        <v>227</v>
      </c>
      <c r="I9" s="42" t="str">
        <f>VLOOKUP($A9,'[2]ED volume lookup'!$A$3:$C$47,3,FALSE)</f>
        <v>Low</v>
      </c>
    </row>
    <row r="10" spans="1:9">
      <c r="A10" s="35">
        <v>210006</v>
      </c>
      <c r="B10" s="42" t="str">
        <f>VLOOKUP($A10,'[2]ED volume lookup'!$A$3:$C$47,2,FALSE)</f>
        <v xml:space="preserve">HARFORD MEMORIAL </v>
      </c>
      <c r="F10">
        <v>243</v>
      </c>
      <c r="I10" s="42" t="str">
        <f>VLOOKUP($A10,'[2]ED volume lookup'!$A$3:$C$47,3,FALSE)</f>
        <v>Low</v>
      </c>
    </row>
    <row r="11" spans="1:9">
      <c r="A11" s="35">
        <v>210061</v>
      </c>
      <c r="B11" s="42" t="str">
        <f>VLOOKUP($A11,'[2]ED volume lookup'!$A$3:$C$47,2,FALSE)</f>
        <v xml:space="preserve">Atlantic General </v>
      </c>
      <c r="E11">
        <v>127</v>
      </c>
      <c r="I11" s="42" t="str">
        <f>VLOOKUP($A11,'[2]ED volume lookup'!$A$3:$C$47,3,FALSE)</f>
        <v>Medium</v>
      </c>
    </row>
    <row r="12" spans="1:9">
      <c r="A12" s="35">
        <v>210039</v>
      </c>
      <c r="B12" s="42" t="str">
        <f>VLOOKUP($A12,'[2]ED volume lookup'!$A$3:$C$47,2,FALSE)</f>
        <v>Calvert</v>
      </c>
      <c r="E12">
        <v>218</v>
      </c>
      <c r="H12" s="26"/>
      <c r="I12" s="42" t="str">
        <f>VLOOKUP($A12,'[2]ED volume lookup'!$A$3:$C$47,3,FALSE)</f>
        <v>Medium</v>
      </c>
    </row>
    <row r="13" spans="1:9">
      <c r="A13" s="35">
        <v>210065</v>
      </c>
      <c r="B13" s="42" t="str">
        <f>VLOOKUP($A13,'[2]ED volume lookup'!$A$3:$C$47,2,FALSE)</f>
        <v xml:space="preserve">Holy Cross Germantown </v>
      </c>
      <c r="E13">
        <v>234</v>
      </c>
      <c r="I13" s="42" t="str">
        <f>VLOOKUP($A13,'[2]ED volume lookup'!$A$3:$C$47,3,FALSE)</f>
        <v>Medium</v>
      </c>
    </row>
    <row r="14" spans="1:9">
      <c r="A14" s="35">
        <v>210012</v>
      </c>
      <c r="B14" s="42" t="str">
        <f>VLOOKUP($A14,'[2]ED volume lookup'!$A$3:$C$47,2,FALSE)</f>
        <v>Sinai</v>
      </c>
      <c r="E14">
        <v>236</v>
      </c>
      <c r="I14" s="42" t="str">
        <f>VLOOKUP($A14,'[2]ED volume lookup'!$A$3:$C$47,3,FALSE)</f>
        <v>Medium</v>
      </c>
    </row>
    <row r="15" spans="1:9">
      <c r="A15" s="35">
        <v>210056</v>
      </c>
      <c r="B15" s="42" t="str">
        <f>VLOOKUP($A15,'[2]ED volume lookup'!$A$3:$C$47,2,FALSE)</f>
        <v xml:space="preserve">MedStar Good Samaritan </v>
      </c>
      <c r="E15">
        <v>241</v>
      </c>
      <c r="I15" s="42" t="str">
        <f>VLOOKUP($A15,'[2]ED volume lookup'!$A$3:$C$47,3,FALSE)</f>
        <v>Medium</v>
      </c>
    </row>
    <row r="16" spans="1:9">
      <c r="A16" s="35">
        <v>210027</v>
      </c>
      <c r="B16" s="42" t="str">
        <f>VLOOKUP($A16,'[2]ED volume lookup'!$A$3:$C$47,2,FALSE)</f>
        <v>UPMC Western MD</v>
      </c>
      <c r="E16">
        <v>256</v>
      </c>
      <c r="I16" s="42" t="str">
        <f>VLOOKUP($A16,'[2]ED volume lookup'!$A$3:$C$47,3,FALSE)</f>
        <v>Medium</v>
      </c>
    </row>
    <row r="17" spans="1:9">
      <c r="A17" s="35">
        <v>210032</v>
      </c>
      <c r="B17" s="42" t="str">
        <f>VLOOKUP($A17,'[2]ED volume lookup'!$A$3:$C$47,2,FALSE)</f>
        <v xml:space="preserve">ChristianaCare, Union </v>
      </c>
      <c r="E17">
        <v>265.5</v>
      </c>
      <c r="I17" s="42" t="str">
        <f>VLOOKUP($A17,'[2]ED volume lookup'!$A$3:$C$47,3,FALSE)</f>
        <v>Medium</v>
      </c>
    </row>
    <row r="18" spans="1:9">
      <c r="A18" s="35">
        <v>210018</v>
      </c>
      <c r="B18" s="42" t="str">
        <f>VLOOKUP($A18,'[2]ED volume lookup'!$A$3:$C$47,2,FALSE)</f>
        <v xml:space="preserve">MedStar Montgomery </v>
      </c>
      <c r="E18">
        <v>268</v>
      </c>
      <c r="I18" s="42" t="str">
        <f>VLOOKUP($A18,'[2]ED volume lookup'!$A$3:$C$47,3,FALSE)</f>
        <v>Medium</v>
      </c>
    </row>
    <row r="19" spans="1:9">
      <c r="A19" s="35">
        <v>210040</v>
      </c>
      <c r="B19" s="42" t="str">
        <f>VLOOKUP($A19,'[2]ED volume lookup'!$A$3:$C$47,2,FALSE)</f>
        <v>Northwest</v>
      </c>
      <c r="E19">
        <v>272</v>
      </c>
      <c r="I19" s="42" t="str">
        <f>VLOOKUP($A19,'[2]ED volume lookup'!$A$3:$C$47,3,FALSE)</f>
        <v>Medium</v>
      </c>
    </row>
    <row r="20" spans="1:9">
      <c r="A20" s="35">
        <v>210060</v>
      </c>
      <c r="B20" s="42" t="s">
        <v>289</v>
      </c>
      <c r="E20">
        <v>280</v>
      </c>
      <c r="I20" s="42" t="str">
        <f>VLOOKUP($A20,'[2]ED volume lookup'!$A$3:$C$47,3,FALSE)</f>
        <v>Medium</v>
      </c>
    </row>
    <row r="21" spans="1:9">
      <c r="A21" s="35">
        <v>210051</v>
      </c>
      <c r="B21" s="42" t="str">
        <f>VLOOKUP($A21,'[2]ED volume lookup'!$A$3:$C$47,2,FALSE)</f>
        <v>Doctors</v>
      </c>
      <c r="E21">
        <v>302</v>
      </c>
      <c r="I21" s="42" t="str">
        <f>VLOOKUP($A21,'[2]ED volume lookup'!$A$3:$C$47,3,FALSE)</f>
        <v>Not Available</v>
      </c>
    </row>
    <row r="22" spans="1:9">
      <c r="A22" s="35">
        <v>210063</v>
      </c>
      <c r="B22" s="42" t="str">
        <f>VLOOKUP($A22,'[2]ED volume lookup'!$A$3:$C$47,2,FALSE)</f>
        <v xml:space="preserve">UM ST. JOSEPH </v>
      </c>
      <c r="E22">
        <v>302</v>
      </c>
      <c r="I22" s="42" t="str">
        <f>VLOOKUP($A22,'[2]ED volume lookup'!$A$3:$C$47,3,FALSE)</f>
        <v>Medium</v>
      </c>
    </row>
    <row r="23" spans="1:9">
      <c r="A23" s="35">
        <v>210049</v>
      </c>
      <c r="B23" s="42" t="str">
        <f>VLOOKUP($A23,'[2]ED volume lookup'!$A$3:$C$47,2,FALSE)</f>
        <v xml:space="preserve">UPPER CHESAPEAKE </v>
      </c>
      <c r="E23">
        <v>303</v>
      </c>
      <c r="I23" s="42" t="str">
        <f>VLOOKUP($A23,'[2]ED volume lookup'!$A$3:$C$47,3,FALSE)</f>
        <v>Medium</v>
      </c>
    </row>
    <row r="24" spans="1:9">
      <c r="A24" s="35">
        <v>210016</v>
      </c>
      <c r="B24" s="42" t="s">
        <v>278</v>
      </c>
      <c r="E24">
        <v>445</v>
      </c>
      <c r="I24" s="42" t="str">
        <f>VLOOKUP($A24,'[2]ED volume lookup'!$A$3:$C$47,3,FALSE)</f>
        <v>Medium</v>
      </c>
    </row>
    <row r="25" spans="1:9">
      <c r="A25" s="35">
        <v>210037</v>
      </c>
      <c r="B25" s="42" t="str">
        <f>VLOOKUP($A25,'[2]ED volume lookup'!$A$3:$C$47,2,FALSE)</f>
        <v xml:space="preserve">UM SHORE EASTON </v>
      </c>
      <c r="D25">
        <v>195</v>
      </c>
      <c r="I25" s="42" t="str">
        <f>VLOOKUP($A25,'[2]ED volume lookup'!$A$3:$C$47,3,FALSE)</f>
        <v>High</v>
      </c>
    </row>
    <row r="26" spans="1:9">
      <c r="A26" s="35">
        <v>210034</v>
      </c>
      <c r="B26" s="42" t="str">
        <f>VLOOKUP($A26,'[2]ED volume lookup'!$A$3:$C$47,2,FALSE)</f>
        <v xml:space="preserve">MedStar Harbor </v>
      </c>
      <c r="D26">
        <v>200</v>
      </c>
      <c r="I26" s="42" t="str">
        <f>VLOOKUP($A26,'[2]ED volume lookup'!$A$3:$C$47,3,FALSE)</f>
        <v>High</v>
      </c>
    </row>
    <row r="27" spans="1:9">
      <c r="A27" s="35">
        <v>210022</v>
      </c>
      <c r="B27" s="42" t="str">
        <f>VLOOKUP($A27,'[2]ED volume lookup'!$A$3:$C$47,2,FALSE)</f>
        <v xml:space="preserve">Suburban </v>
      </c>
      <c r="D27">
        <v>214</v>
      </c>
      <c r="I27" s="42" t="str">
        <f>VLOOKUP($A27,'[2]ED volume lookup'!$A$3:$C$47,3,FALSE)</f>
        <v>High</v>
      </c>
    </row>
    <row r="28" spans="1:9">
      <c r="A28" s="35">
        <v>210024</v>
      </c>
      <c r="B28" s="42" t="str">
        <f>VLOOKUP($A28,'[2]ED volume lookup'!$A$3:$C$47,2,FALSE)</f>
        <v xml:space="preserve">MedStar Union Memorial </v>
      </c>
      <c r="D28">
        <v>235</v>
      </c>
      <c r="I28" s="42" t="str">
        <f>VLOOKUP($A28,'[2]ED volume lookup'!$A$3:$C$47,3,FALSE)</f>
        <v>High</v>
      </c>
    </row>
    <row r="29" spans="1:9">
      <c r="A29" s="35">
        <v>210008</v>
      </c>
      <c r="B29" s="42" t="str">
        <f>VLOOKUP($A29,'[2]ED volume lookup'!$A$3:$C$47,2,FALSE)</f>
        <v xml:space="preserve">Mercy </v>
      </c>
      <c r="D29">
        <v>249</v>
      </c>
      <c r="I29" s="42" t="str">
        <f>VLOOKUP($A29,'[2]ED volume lookup'!$A$3:$C$47,3,FALSE)</f>
        <v>High</v>
      </c>
    </row>
    <row r="30" spans="1:9">
      <c r="A30" s="35">
        <v>210035</v>
      </c>
      <c r="B30" s="42" t="str">
        <f>VLOOKUP($A30,'[2]ED volume lookup'!$A$3:$C$47,2,FALSE)</f>
        <v xml:space="preserve">CHARLES REGIONAL </v>
      </c>
      <c r="D30">
        <v>261</v>
      </c>
      <c r="I30" s="42" t="str">
        <f>VLOOKUP($A30,'[2]ED volume lookup'!$A$3:$C$47,3,FALSE)</f>
        <v>High</v>
      </c>
    </row>
    <row r="31" spans="1:9">
      <c r="A31" s="35">
        <v>210028</v>
      </c>
      <c r="B31" s="42" t="str">
        <f>VLOOKUP($A31,'[2]ED volume lookup'!$A$3:$C$47,2,FALSE)</f>
        <v xml:space="preserve">MedStar St. Mary's </v>
      </c>
      <c r="D31">
        <v>265</v>
      </c>
      <c r="I31" s="42" t="str">
        <f>VLOOKUP($A31,'[2]ED volume lookup'!$A$3:$C$47,3,FALSE)</f>
        <v>High</v>
      </c>
    </row>
    <row r="32" spans="1:9">
      <c r="A32" s="35">
        <v>210044</v>
      </c>
      <c r="B32" s="42" t="str">
        <f>VLOOKUP($A32,'[2]ED volume lookup'!$A$3:$C$47,2,FALSE)</f>
        <v>GBMC</v>
      </c>
      <c r="D32">
        <v>276</v>
      </c>
      <c r="I32" s="42" t="str">
        <f>VLOOKUP($A32,'[2]ED volume lookup'!$A$3:$C$47,3,FALSE)</f>
        <v>High</v>
      </c>
    </row>
    <row r="33" spans="1:9">
      <c r="A33" s="35">
        <v>210029</v>
      </c>
      <c r="B33" s="42" t="str">
        <f>VLOOKUP($A33,'[2]ED volume lookup'!$A$3:$C$47,2,FALSE)</f>
        <v>JH Bayview</v>
      </c>
      <c r="D33">
        <v>298</v>
      </c>
      <c r="H33" s="17"/>
      <c r="I33" s="42" t="str">
        <f>VLOOKUP($A33,'[2]ED volume lookup'!$A$3:$C$47,3,FALSE)</f>
        <v>High</v>
      </c>
    </row>
    <row r="34" spans="1:9">
      <c r="A34" s="35">
        <v>210002</v>
      </c>
      <c r="B34" s="42" t="str">
        <f>VLOOKUP($A34,'[2]ED volume lookup'!$A$3:$C$47,2,FALSE)</f>
        <v>UMMC Downtown</v>
      </c>
      <c r="D34">
        <v>316</v>
      </c>
      <c r="I34" s="42" t="str">
        <f>VLOOKUP($A34,'[2]ED volume lookup'!$A$3:$C$47,3,FALSE)</f>
        <v>High</v>
      </c>
    </row>
    <row r="35" spans="1:9">
      <c r="A35" s="35">
        <v>210004</v>
      </c>
      <c r="B35" s="42" t="str">
        <f>VLOOKUP($A35,'[2]ED volume lookup'!$A$3:$C$47,2,FALSE)</f>
        <v xml:space="preserve">Holy Cross </v>
      </c>
      <c r="D35">
        <v>337</v>
      </c>
      <c r="I35" s="42" t="str">
        <f>VLOOKUP($A35,'[2]ED volume lookup'!$A$3:$C$47,3,FALSE)</f>
        <v>High</v>
      </c>
    </row>
    <row r="36" spans="1:9">
      <c r="A36" s="35">
        <v>210062</v>
      </c>
      <c r="B36" s="42" t="str">
        <f>VLOOKUP($A36,'[2]ED volume lookup'!$A$3:$C$47,2,FALSE)</f>
        <v>MedStar Southern Maryland</v>
      </c>
      <c r="D36">
        <v>381</v>
      </c>
      <c r="I36" s="42" t="str">
        <f>VLOOKUP($A36,'[2]ED volume lookup'!$A$3:$C$47,3,FALSE)</f>
        <v>High</v>
      </c>
    </row>
    <row r="37" spans="1:9">
      <c r="A37" s="11">
        <v>210019</v>
      </c>
      <c r="B37" s="42" t="str">
        <f>VLOOKUP($A37,'[2]ED volume lookup'!$A$3:$C$47,2,FALSE)</f>
        <v xml:space="preserve">TidalHealth Peninsula </v>
      </c>
      <c r="C37">
        <v>184</v>
      </c>
      <c r="I37" s="42" t="str">
        <f>VLOOKUP($A37,'[2]ED volume lookup'!$A$3:$C$47,3,FALSE)</f>
        <v>Very High</v>
      </c>
    </row>
    <row r="38" spans="1:9">
      <c r="A38" s="35">
        <v>210057</v>
      </c>
      <c r="B38" s="42" t="s">
        <v>277</v>
      </c>
      <c r="C38">
        <v>217</v>
      </c>
      <c r="I38" s="42" t="str">
        <f>VLOOKUP($A38,'[2]ED volume lookup'!$A$3:$C$47,3,FALSE)</f>
        <v>Very High</v>
      </c>
    </row>
    <row r="39" spans="1:9">
      <c r="A39" s="35">
        <v>210001</v>
      </c>
      <c r="B39" s="42" t="str">
        <f>VLOOKUP($A39,'[2]ED volume lookup'!$A$3:$C$47,2,FALSE)</f>
        <v xml:space="preserve">Meritus </v>
      </c>
      <c r="C39">
        <v>231</v>
      </c>
      <c r="I39" s="42" t="str">
        <f>VLOOKUP($A39,'[2]ED volume lookup'!$A$3:$C$47,3,FALSE)</f>
        <v>Very High</v>
      </c>
    </row>
    <row r="40" spans="1:9">
      <c r="A40" s="35">
        <v>210023</v>
      </c>
      <c r="B40" s="42" t="str">
        <f>VLOOKUP($A40,'[2]ED volume lookup'!$A$3:$C$47,2,FALSE)</f>
        <v>AAMC</v>
      </c>
      <c r="C40">
        <v>268</v>
      </c>
      <c r="I40" s="42" t="str">
        <f>VLOOKUP($A40,'[2]ED volume lookup'!$A$3:$C$47,3,FALSE)</f>
        <v>Very High</v>
      </c>
    </row>
    <row r="41" spans="1:9">
      <c r="A41" s="35">
        <v>210043</v>
      </c>
      <c r="B41" s="42" t="str">
        <f>VLOOKUP($A41,'[2]ED volume lookup'!$A$3:$C$47,2,FALSE)</f>
        <v>UM BWMC</v>
      </c>
      <c r="C41">
        <v>272</v>
      </c>
      <c r="I41" s="42" t="str">
        <f>VLOOKUP($A41,'[2]ED volume lookup'!$A$3:$C$47,3,FALSE)</f>
        <v>Very High</v>
      </c>
    </row>
    <row r="42" spans="1:9">
      <c r="A42" s="35">
        <v>210003</v>
      </c>
      <c r="B42" s="42" t="str">
        <f>VLOOKUP($A42,'[2]ED volume lookup'!$A$3:$C$47,2,FALSE)</f>
        <v>UM CAPITAL REGION</v>
      </c>
      <c r="C42">
        <v>274.5</v>
      </c>
      <c r="I42" s="42" t="str">
        <f>VLOOKUP($A42,'[2]ED volume lookup'!$A$3:$C$47,3,FALSE)</f>
        <v>Very High</v>
      </c>
    </row>
    <row r="43" spans="1:9">
      <c r="A43" s="35">
        <v>210048</v>
      </c>
      <c r="B43" s="42" t="str">
        <f>VLOOKUP($A43,'[2]ED volume lookup'!$A$3:$C$47,2,FALSE)</f>
        <v>Howard</v>
      </c>
      <c r="C43">
        <v>280</v>
      </c>
      <c r="I43" s="42" t="str">
        <f>VLOOKUP($A43,'[2]ED volume lookup'!$A$3:$C$47,3,FALSE)</f>
        <v>Very High</v>
      </c>
    </row>
    <row r="44" spans="1:9">
      <c r="A44" s="35">
        <v>210009</v>
      </c>
      <c r="B44" s="42" t="str">
        <f>VLOOKUP($A44,'[2]ED volume lookup'!$A$3:$C$47,2,FALSE)</f>
        <v>Johns Hopkins</v>
      </c>
      <c r="C44">
        <v>313</v>
      </c>
      <c r="I44" s="42" t="str">
        <f>VLOOKUP($A44,'[2]ED volume lookup'!$A$3:$C$47,3,FALSE)</f>
        <v>Very High</v>
      </c>
    </row>
    <row r="45" spans="1:9">
      <c r="A45" s="11">
        <v>210015</v>
      </c>
      <c r="B45" s="42" t="str">
        <f>VLOOKUP($A45,'[2]ED volume lookup'!$A$3:$C$47,2,FALSE)</f>
        <v xml:space="preserve">MedStar Franklin Square </v>
      </c>
      <c r="C45">
        <v>416</v>
      </c>
      <c r="I45" s="42" t="str">
        <f>VLOOKUP($A45,'[2]ED volume lookup'!$A$3:$C$47,3,FALSE)</f>
        <v>Very High</v>
      </c>
    </row>
  </sheetData>
  <autoFilter ref="A1:I1" xr:uid="{F69BD320-0212-40DA-8B99-7336643D8BE3}">
    <sortState xmlns:xlrd2="http://schemas.microsoft.com/office/spreadsheetml/2017/richdata2" ref="A2:I45">
      <sortCondition ref="G1"/>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95ED-8D9F-4488-B2AA-248C80605898}">
  <dimension ref="A1:I45"/>
  <sheetViews>
    <sheetView topLeftCell="A3" workbookViewId="0">
      <selection activeCell="J43" sqref="J43"/>
    </sheetView>
    <sheetView topLeftCell="I1" workbookViewId="1">
      <selection activeCell="E1" sqref="E1"/>
    </sheetView>
  </sheetViews>
  <sheetFormatPr baseColWidth="10" defaultColWidth="8.83203125" defaultRowHeight="15"/>
  <cols>
    <col min="2" max="2" width="23.1640625" customWidth="1"/>
    <col min="3" max="3" width="13.33203125" customWidth="1"/>
    <col min="9" max="9" width="21.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s="16">
        <v>178</v>
      </c>
      <c r="H2" s="16">
        <v>178</v>
      </c>
      <c r="I2" s="42" t="str">
        <f>VLOOKUP($A2,'[2]ED volume lookup'!$A$3:$C$47,3,FALSE)</f>
        <v>Not Available</v>
      </c>
    </row>
    <row r="3" spans="1:9">
      <c r="A3" s="35">
        <v>210033</v>
      </c>
      <c r="B3" s="42" t="str">
        <f>VLOOKUP($A3,'[2]ED volume lookup'!$A$3:$C$47,2,FALSE)</f>
        <v xml:space="preserve">Carroll </v>
      </c>
      <c r="G3">
        <v>207</v>
      </c>
      <c r="H3">
        <v>207</v>
      </c>
      <c r="I3" s="42" t="str">
        <f>VLOOKUP($A3,'[2]ED volume lookup'!$A$3:$C$47,3,FALSE)</f>
        <v>Not Available</v>
      </c>
    </row>
    <row r="4" spans="1:9">
      <c r="A4" s="35">
        <v>210011</v>
      </c>
      <c r="B4" s="42" t="str">
        <f>VLOOKUP($A4,'[2]ED volume lookup'!$A$3:$C$47,2,FALSE)</f>
        <v xml:space="preserve">Ascension Saint Agnes </v>
      </c>
      <c r="G4">
        <v>234</v>
      </c>
      <c r="H4">
        <v>234</v>
      </c>
      <c r="I4" s="42" t="str">
        <f>VLOOKUP($A4,'[2]ED volume lookup'!$A$3:$C$47,3,FALSE)</f>
        <v>Not Available</v>
      </c>
    </row>
    <row r="5" spans="1:9">
      <c r="A5" s="35">
        <v>210005</v>
      </c>
      <c r="B5" s="42" t="str">
        <f>VLOOKUP($A5,'[2]ED volume lookup'!$A$3:$C$47,2,FALSE)</f>
        <v xml:space="preserve">Frederick </v>
      </c>
      <c r="G5">
        <v>261</v>
      </c>
      <c r="H5">
        <v>261</v>
      </c>
      <c r="I5" s="42" t="str">
        <f>VLOOKUP($A5,'[2]ED volume lookup'!$A$3:$C$47,3,FALSE)</f>
        <v>Not Available</v>
      </c>
    </row>
    <row r="6" spans="1:9">
      <c r="A6" s="35">
        <v>210038</v>
      </c>
      <c r="B6" s="42" t="str">
        <f>VLOOKUP($A6,'[2]ED volume lookup'!$A$3:$C$47,2,FALSE)</f>
        <v>UMMC MIDTOWN</v>
      </c>
      <c r="G6">
        <v>300</v>
      </c>
      <c r="H6">
        <v>300</v>
      </c>
      <c r="I6" s="42" t="str">
        <f>VLOOKUP($A6,'[2]ED volume lookup'!$A$3:$C$47,3,FALSE)</f>
        <v>Not Available</v>
      </c>
    </row>
    <row r="7" spans="1:9">
      <c r="A7" s="12">
        <v>210017</v>
      </c>
      <c r="B7" t="str">
        <f>VLOOKUP(A7,'[1]ED volume lookup'!$A$3:$B$47,2,FALSE)</f>
        <v>Garrett</v>
      </c>
      <c r="F7">
        <v>133</v>
      </c>
      <c r="H7">
        <v>133</v>
      </c>
      <c r="I7" s="42" t="s">
        <v>72</v>
      </c>
    </row>
    <row r="8" spans="1:9">
      <c r="A8" s="35">
        <v>210030</v>
      </c>
      <c r="B8" s="42" t="s">
        <v>291</v>
      </c>
      <c r="F8">
        <v>196</v>
      </c>
      <c r="H8">
        <v>196</v>
      </c>
      <c r="I8" s="42" t="str">
        <f>VLOOKUP($A8,'[2]ED volume lookup'!$A$3:$C$47,3,FALSE)</f>
        <v>Low</v>
      </c>
    </row>
    <row r="9" spans="1:9">
      <c r="A9" s="35">
        <v>999999</v>
      </c>
      <c r="B9" s="42" t="s">
        <v>279</v>
      </c>
      <c r="F9" s="16">
        <v>215</v>
      </c>
      <c r="H9" s="16">
        <v>215</v>
      </c>
      <c r="I9" s="42" t="str">
        <f>VLOOKUP($A9,'[2]ED volume lookup'!$A$3:$C$47,3,FALSE)</f>
        <v>Low</v>
      </c>
    </row>
    <row r="10" spans="1:9">
      <c r="A10" s="35">
        <v>210006</v>
      </c>
      <c r="B10" s="42" t="str">
        <f>VLOOKUP($A10,'[2]ED volume lookup'!$A$3:$C$47,2,FALSE)</f>
        <v xml:space="preserve">HARFORD MEMORIAL </v>
      </c>
      <c r="F10">
        <v>236</v>
      </c>
      <c r="H10">
        <v>236</v>
      </c>
      <c r="I10" s="42" t="str">
        <f>VLOOKUP($A10,'[2]ED volume lookup'!$A$3:$C$47,3,FALSE)</f>
        <v>Low</v>
      </c>
    </row>
    <row r="11" spans="1:9">
      <c r="A11" s="35">
        <v>210061</v>
      </c>
      <c r="B11" s="42" t="str">
        <f>VLOOKUP($A11,'[2]ED volume lookup'!$A$3:$C$47,2,FALSE)</f>
        <v xml:space="preserve">Atlantic General </v>
      </c>
      <c r="E11">
        <v>127</v>
      </c>
      <c r="H11">
        <v>127</v>
      </c>
      <c r="I11" s="42" t="str">
        <f>VLOOKUP($A11,'[2]ED volume lookup'!$A$3:$C$47,3,FALSE)</f>
        <v>Medium</v>
      </c>
    </row>
    <row r="12" spans="1:9">
      <c r="A12" s="35">
        <v>210039</v>
      </c>
      <c r="B12" s="42" t="str">
        <f>VLOOKUP($A12,'[2]ED volume lookup'!$A$3:$C$47,2,FALSE)</f>
        <v>Calvert</v>
      </c>
      <c r="E12">
        <v>216</v>
      </c>
      <c r="H12">
        <v>216</v>
      </c>
      <c r="I12" s="42" t="str">
        <f>VLOOKUP($A12,'[2]ED volume lookup'!$A$3:$C$47,3,FALSE)</f>
        <v>Medium</v>
      </c>
    </row>
    <row r="13" spans="1:9">
      <c r="A13" s="35">
        <v>210065</v>
      </c>
      <c r="B13" s="42" t="str">
        <f>VLOOKUP($A13,'[2]ED volume lookup'!$A$3:$C$47,2,FALSE)</f>
        <v xml:space="preserve">Holy Cross Germantown </v>
      </c>
      <c r="E13">
        <v>230</v>
      </c>
      <c r="H13">
        <v>230</v>
      </c>
      <c r="I13" s="42" t="str">
        <f>VLOOKUP($A13,'[2]ED volume lookup'!$A$3:$C$47,3,FALSE)</f>
        <v>Medium</v>
      </c>
    </row>
    <row r="14" spans="1:9">
      <c r="A14" s="35">
        <v>210012</v>
      </c>
      <c r="B14" s="42" t="str">
        <f>VLOOKUP($A14,'[2]ED volume lookup'!$A$3:$C$47,2,FALSE)</f>
        <v>Sinai</v>
      </c>
      <c r="E14">
        <v>232</v>
      </c>
      <c r="H14">
        <v>232</v>
      </c>
      <c r="I14" s="42" t="str">
        <f>VLOOKUP($A14,'[2]ED volume lookup'!$A$3:$C$47,3,FALSE)</f>
        <v>Medium</v>
      </c>
    </row>
    <row r="15" spans="1:9">
      <c r="A15" s="35">
        <v>210056</v>
      </c>
      <c r="B15" s="42" t="str">
        <f>VLOOKUP($A15,'[2]ED volume lookup'!$A$3:$C$47,2,FALSE)</f>
        <v xml:space="preserve">MedStar Good Samaritan </v>
      </c>
      <c r="E15">
        <v>238</v>
      </c>
      <c r="H15">
        <v>238</v>
      </c>
      <c r="I15" s="42" t="str">
        <f>VLOOKUP($A15,'[2]ED volume lookup'!$A$3:$C$47,3,FALSE)</f>
        <v>Medium</v>
      </c>
    </row>
    <row r="16" spans="1:9">
      <c r="A16" s="35">
        <v>210027</v>
      </c>
      <c r="B16" s="42" t="str">
        <f>VLOOKUP($A16,'[2]ED volume lookup'!$A$3:$C$47,2,FALSE)</f>
        <v>UPMC Western MD</v>
      </c>
      <c r="E16">
        <v>249</v>
      </c>
      <c r="H16">
        <v>249</v>
      </c>
      <c r="I16" s="42" t="str">
        <f>VLOOKUP($A16,'[2]ED volume lookup'!$A$3:$C$47,3,FALSE)</f>
        <v>Medium</v>
      </c>
    </row>
    <row r="17" spans="1:9">
      <c r="A17" s="35">
        <v>210018</v>
      </c>
      <c r="B17" s="42" t="str">
        <f>VLOOKUP($A17,'[2]ED volume lookup'!$A$3:$C$47,2,FALSE)</f>
        <v xml:space="preserve">MedStar Montgomery </v>
      </c>
      <c r="E17">
        <v>265</v>
      </c>
      <c r="H17">
        <v>265</v>
      </c>
      <c r="I17" s="42" t="str">
        <f>VLOOKUP($A17,'[2]ED volume lookup'!$A$3:$C$47,3,FALSE)</f>
        <v>Medium</v>
      </c>
    </row>
    <row r="18" spans="1:9">
      <c r="A18" s="35">
        <v>210032</v>
      </c>
      <c r="B18" s="42" t="str">
        <f>VLOOKUP($A18,'[2]ED volume lookup'!$A$3:$C$47,2,FALSE)</f>
        <v xml:space="preserve">ChristianaCare, Union </v>
      </c>
      <c r="E18">
        <v>265</v>
      </c>
      <c r="H18">
        <v>265</v>
      </c>
      <c r="I18" s="42" t="str">
        <f>VLOOKUP($A18,'[2]ED volume lookup'!$A$3:$C$47,3,FALSE)</f>
        <v>Medium</v>
      </c>
    </row>
    <row r="19" spans="1:9">
      <c r="A19" s="35">
        <v>210040</v>
      </c>
      <c r="B19" s="42" t="str">
        <f>VLOOKUP($A19,'[2]ED volume lookup'!$A$3:$C$47,2,FALSE)</f>
        <v>Northwest</v>
      </c>
      <c r="E19">
        <v>266</v>
      </c>
      <c r="H19">
        <v>266</v>
      </c>
      <c r="I19" s="42" t="str">
        <f>VLOOKUP($A19,'[2]ED volume lookup'!$A$3:$C$47,3,FALSE)</f>
        <v>Medium</v>
      </c>
    </row>
    <row r="20" spans="1:9">
      <c r="A20" s="35">
        <v>210060</v>
      </c>
      <c r="B20" s="42" t="s">
        <v>289</v>
      </c>
      <c r="E20">
        <v>280</v>
      </c>
      <c r="H20">
        <v>280</v>
      </c>
      <c r="I20" s="42" t="str">
        <f>VLOOKUP($A20,'[2]ED volume lookup'!$A$3:$C$47,3,FALSE)</f>
        <v>Medium</v>
      </c>
    </row>
    <row r="21" spans="1:9">
      <c r="A21" s="35">
        <v>210051</v>
      </c>
      <c r="B21" s="42" t="str">
        <f>VLOOKUP($A21,'[2]ED volume lookup'!$A$3:$C$47,2,FALSE)</f>
        <v>Doctors</v>
      </c>
      <c r="E21">
        <v>291</v>
      </c>
      <c r="H21">
        <v>291</v>
      </c>
      <c r="I21" s="42" t="str">
        <f>VLOOKUP($A21,'[2]ED volume lookup'!$A$3:$C$47,3,FALSE)</f>
        <v>Not Available</v>
      </c>
    </row>
    <row r="22" spans="1:9">
      <c r="A22" s="35">
        <v>210049</v>
      </c>
      <c r="B22" s="42" t="str">
        <f>VLOOKUP($A22,'[2]ED volume lookup'!$A$3:$C$47,2,FALSE)</f>
        <v xml:space="preserve">UPPER CHESAPEAKE </v>
      </c>
      <c r="E22">
        <v>296</v>
      </c>
      <c r="H22">
        <v>296</v>
      </c>
      <c r="I22" s="42" t="str">
        <f>VLOOKUP($A22,'[2]ED volume lookup'!$A$3:$C$47,3,FALSE)</f>
        <v>Medium</v>
      </c>
    </row>
    <row r="23" spans="1:9">
      <c r="A23" s="35">
        <v>210063</v>
      </c>
      <c r="B23" s="42" t="str">
        <f>VLOOKUP($A23,'[2]ED volume lookup'!$A$3:$C$47,2,FALSE)</f>
        <v xml:space="preserve">UM ST. JOSEPH </v>
      </c>
      <c r="E23">
        <v>298.5</v>
      </c>
      <c r="H23">
        <v>298.5</v>
      </c>
      <c r="I23" s="42" t="str">
        <f>VLOOKUP($A23,'[2]ED volume lookup'!$A$3:$C$47,3,FALSE)</f>
        <v>Medium</v>
      </c>
    </row>
    <row r="24" spans="1:9">
      <c r="A24" s="35">
        <v>210016</v>
      </c>
      <c r="B24" s="42" t="s">
        <v>278</v>
      </c>
      <c r="E24">
        <v>444</v>
      </c>
      <c r="H24">
        <v>444</v>
      </c>
      <c r="I24" s="42" t="str">
        <f>VLOOKUP($A24,'[2]ED volume lookup'!$A$3:$C$47,3,FALSE)</f>
        <v>Medium</v>
      </c>
    </row>
    <row r="25" spans="1:9">
      <c r="A25" s="35">
        <v>210037</v>
      </c>
      <c r="B25" s="42" t="str">
        <f>VLOOKUP($A25,'[2]ED volume lookup'!$A$3:$C$47,2,FALSE)</f>
        <v xml:space="preserve">UM SHORE EASTON </v>
      </c>
      <c r="D25">
        <v>192</v>
      </c>
      <c r="H25">
        <v>192</v>
      </c>
      <c r="I25" s="42" t="str">
        <f>VLOOKUP($A25,'[2]ED volume lookup'!$A$3:$C$47,3,FALSE)</f>
        <v>High</v>
      </c>
    </row>
    <row r="26" spans="1:9">
      <c r="A26" s="35">
        <v>210034</v>
      </c>
      <c r="B26" s="42" t="str">
        <f>VLOOKUP($A26,'[2]ED volume lookup'!$A$3:$C$47,2,FALSE)</f>
        <v xml:space="preserve">MedStar Harbor </v>
      </c>
      <c r="D26">
        <v>193</v>
      </c>
      <c r="H26">
        <v>193</v>
      </c>
      <c r="I26" s="42" t="str">
        <f>VLOOKUP($A26,'[2]ED volume lookup'!$A$3:$C$47,3,FALSE)</f>
        <v>High</v>
      </c>
    </row>
    <row r="27" spans="1:9">
      <c r="A27" s="35">
        <v>210022</v>
      </c>
      <c r="B27" s="42" t="str">
        <f>VLOOKUP($A27,'[2]ED volume lookup'!$A$3:$C$47,2,FALSE)</f>
        <v xml:space="preserve">Suburban </v>
      </c>
      <c r="D27">
        <v>211</v>
      </c>
      <c r="H27">
        <v>211</v>
      </c>
      <c r="I27" s="42" t="str">
        <f>VLOOKUP($A27,'[2]ED volume lookup'!$A$3:$C$47,3,FALSE)</f>
        <v>High</v>
      </c>
    </row>
    <row r="28" spans="1:9">
      <c r="A28" s="35">
        <v>210024</v>
      </c>
      <c r="B28" s="42" t="str">
        <f>VLOOKUP($A28,'[2]ED volume lookup'!$A$3:$C$47,2,FALSE)</f>
        <v xml:space="preserve">MedStar Union Memorial </v>
      </c>
      <c r="D28">
        <v>232</v>
      </c>
      <c r="H28">
        <v>232</v>
      </c>
      <c r="I28" s="42" t="str">
        <f>VLOOKUP($A28,'[2]ED volume lookup'!$A$3:$C$47,3,FALSE)</f>
        <v>High</v>
      </c>
    </row>
    <row r="29" spans="1:9">
      <c r="A29" s="35">
        <v>210008</v>
      </c>
      <c r="B29" s="42" t="str">
        <f>VLOOKUP($A29,'[2]ED volume lookup'!$A$3:$C$47,2,FALSE)</f>
        <v xml:space="preserve">Mercy </v>
      </c>
      <c r="D29">
        <v>247</v>
      </c>
      <c r="H29">
        <v>247</v>
      </c>
      <c r="I29" s="42" t="str">
        <f>VLOOKUP($A29,'[2]ED volume lookup'!$A$3:$C$47,3,FALSE)</f>
        <v>High</v>
      </c>
    </row>
    <row r="30" spans="1:9">
      <c r="A30" s="35">
        <v>210035</v>
      </c>
      <c r="B30" s="42" t="str">
        <f>VLOOKUP($A30,'[2]ED volume lookup'!$A$3:$C$47,2,FALSE)</f>
        <v xml:space="preserve">CHARLES REGIONAL </v>
      </c>
      <c r="D30">
        <v>259</v>
      </c>
      <c r="H30">
        <v>259</v>
      </c>
      <c r="I30" s="42" t="str">
        <f>VLOOKUP($A30,'[2]ED volume lookup'!$A$3:$C$47,3,FALSE)</f>
        <v>High</v>
      </c>
    </row>
    <row r="31" spans="1:9">
      <c r="A31" s="35">
        <v>210028</v>
      </c>
      <c r="B31" s="42" t="str">
        <f>VLOOKUP($A31,'[2]ED volume lookup'!$A$3:$C$47,2,FALSE)</f>
        <v xml:space="preserve">MedStar St. Mary's </v>
      </c>
      <c r="D31">
        <v>263.5</v>
      </c>
      <c r="H31">
        <v>263.5</v>
      </c>
      <c r="I31" s="42" t="str">
        <f>VLOOKUP($A31,'[2]ED volume lookup'!$A$3:$C$47,3,FALSE)</f>
        <v>High</v>
      </c>
    </row>
    <row r="32" spans="1:9">
      <c r="A32" s="35">
        <v>210044</v>
      </c>
      <c r="B32" s="42" t="str">
        <f>VLOOKUP($A32,'[2]ED volume lookup'!$A$3:$C$47,2,FALSE)</f>
        <v>GBMC</v>
      </c>
      <c r="D32">
        <v>269</v>
      </c>
      <c r="H32">
        <v>269</v>
      </c>
      <c r="I32" s="42" t="str">
        <f>VLOOKUP($A32,'[2]ED volume lookup'!$A$3:$C$47,3,FALSE)</f>
        <v>High</v>
      </c>
    </row>
    <row r="33" spans="1:9">
      <c r="A33" s="35">
        <v>210029</v>
      </c>
      <c r="B33" s="42" t="str">
        <f>VLOOKUP($A33,'[2]ED volume lookup'!$A$3:$C$47,2,FALSE)</f>
        <v>JH Bayview</v>
      </c>
      <c r="D33">
        <v>285</v>
      </c>
      <c r="H33">
        <v>285</v>
      </c>
      <c r="I33" s="42" t="str">
        <f>VLOOKUP($A33,'[2]ED volume lookup'!$A$3:$C$47,3,FALSE)</f>
        <v>High</v>
      </c>
    </row>
    <row r="34" spans="1:9">
      <c r="A34" s="35">
        <v>210002</v>
      </c>
      <c r="B34" s="42" t="str">
        <f>VLOOKUP($A34,'[2]ED volume lookup'!$A$3:$C$47,2,FALSE)</f>
        <v>UMMC Downtown</v>
      </c>
      <c r="D34">
        <v>311</v>
      </c>
      <c r="H34">
        <v>311</v>
      </c>
      <c r="I34" s="42" t="str">
        <f>VLOOKUP($A34,'[2]ED volume lookup'!$A$3:$C$47,3,FALSE)</f>
        <v>High</v>
      </c>
    </row>
    <row r="35" spans="1:9">
      <c r="A35" s="35">
        <v>210004</v>
      </c>
      <c r="B35" s="42" t="str">
        <f>VLOOKUP($A35,'[2]ED volume lookup'!$A$3:$C$47,2,FALSE)</f>
        <v xml:space="preserve">Holy Cross </v>
      </c>
      <c r="D35">
        <v>334</v>
      </c>
      <c r="H35">
        <v>334</v>
      </c>
      <c r="I35" s="42" t="str">
        <f>VLOOKUP($A35,'[2]ED volume lookup'!$A$3:$C$47,3,FALSE)</f>
        <v>High</v>
      </c>
    </row>
    <row r="36" spans="1:9">
      <c r="A36" s="35">
        <v>210062</v>
      </c>
      <c r="B36" s="42" t="str">
        <f>VLOOKUP($A36,'[2]ED volume lookup'!$A$3:$C$47,2,FALSE)</f>
        <v>MedStar Southern Maryland</v>
      </c>
      <c r="D36">
        <v>377</v>
      </c>
      <c r="H36">
        <v>377</v>
      </c>
      <c r="I36" s="42" t="str">
        <f>VLOOKUP($A36,'[2]ED volume lookup'!$A$3:$C$47,3,FALSE)</f>
        <v>High</v>
      </c>
    </row>
    <row r="37" spans="1:9">
      <c r="A37" s="11">
        <v>210019</v>
      </c>
      <c r="B37" s="42" t="str">
        <f>VLOOKUP($A37,'[2]ED volume lookup'!$A$3:$C$47,2,FALSE)</f>
        <v xml:space="preserve">TidalHealth Peninsula </v>
      </c>
      <c r="C37">
        <v>183</v>
      </c>
      <c r="H37">
        <v>183</v>
      </c>
      <c r="I37" s="42" t="str">
        <f>VLOOKUP($A37,'[2]ED volume lookup'!$A$3:$C$47,3,FALSE)</f>
        <v>Very High</v>
      </c>
    </row>
    <row r="38" spans="1:9">
      <c r="A38" s="35">
        <v>210057</v>
      </c>
      <c r="B38" s="42" t="s">
        <v>277</v>
      </c>
      <c r="C38">
        <v>217</v>
      </c>
      <c r="H38">
        <v>217</v>
      </c>
      <c r="I38" s="42" t="str">
        <f>VLOOKUP($A38,'[2]ED volume lookup'!$A$3:$C$47,3,FALSE)</f>
        <v>Very High</v>
      </c>
    </row>
    <row r="39" spans="1:9">
      <c r="A39" s="35">
        <v>210001</v>
      </c>
      <c r="B39" s="42" t="str">
        <f>VLOOKUP($A39,'[2]ED volume lookup'!$A$3:$C$47,2,FALSE)</f>
        <v xml:space="preserve">Meritus </v>
      </c>
      <c r="C39">
        <v>229</v>
      </c>
      <c r="H39">
        <v>229</v>
      </c>
      <c r="I39" s="42" t="str">
        <f>VLOOKUP($A39,'[2]ED volume lookup'!$A$3:$C$47,3,FALSE)</f>
        <v>Very High</v>
      </c>
    </row>
    <row r="40" spans="1:9">
      <c r="A40" s="35">
        <v>210023</v>
      </c>
      <c r="B40" s="42" t="str">
        <f>VLOOKUP($A40,'[2]ED volume lookup'!$A$3:$C$47,2,FALSE)</f>
        <v>AAMC</v>
      </c>
      <c r="C40">
        <v>266</v>
      </c>
      <c r="H40">
        <v>266</v>
      </c>
      <c r="I40" s="42" t="str">
        <f>VLOOKUP($A40,'[2]ED volume lookup'!$A$3:$C$47,3,FALSE)</f>
        <v>Very High</v>
      </c>
    </row>
    <row r="41" spans="1:9">
      <c r="A41" s="35">
        <v>210043</v>
      </c>
      <c r="B41" s="42" t="str">
        <f>VLOOKUP($A41,'[2]ED volume lookup'!$A$3:$C$47,2,FALSE)</f>
        <v>UM BWMC</v>
      </c>
      <c r="C41">
        <v>269</v>
      </c>
      <c r="H41">
        <v>269</v>
      </c>
      <c r="I41" s="42" t="str">
        <f>VLOOKUP($A41,'[2]ED volume lookup'!$A$3:$C$47,3,FALSE)</f>
        <v>Very High</v>
      </c>
    </row>
    <row r="42" spans="1:9">
      <c r="A42" s="35">
        <v>210003</v>
      </c>
      <c r="B42" s="42" t="str">
        <f>VLOOKUP($A42,'[2]ED volume lookup'!$A$3:$C$47,2,FALSE)</f>
        <v>UM CAPITAL REGION</v>
      </c>
      <c r="C42">
        <v>270</v>
      </c>
      <c r="H42">
        <v>270</v>
      </c>
      <c r="I42" s="42" t="str">
        <f>VLOOKUP($A42,'[2]ED volume lookup'!$A$3:$C$47,3,FALSE)</f>
        <v>Very High</v>
      </c>
    </row>
    <row r="43" spans="1:9">
      <c r="A43" s="35">
        <v>210048</v>
      </c>
      <c r="B43" s="42" t="str">
        <f>VLOOKUP($A43,'[2]ED volume lookup'!$A$3:$C$47,2,FALSE)</f>
        <v>Howard</v>
      </c>
      <c r="C43">
        <v>275</v>
      </c>
      <c r="H43">
        <v>275</v>
      </c>
      <c r="I43" s="42" t="str">
        <f>VLOOKUP($A43,'[2]ED volume lookup'!$A$3:$C$47,3,FALSE)</f>
        <v>Very High</v>
      </c>
    </row>
    <row r="44" spans="1:9" ht="16" thickBot="1">
      <c r="A44" s="35">
        <v>210009</v>
      </c>
      <c r="B44" s="42" t="str">
        <f>VLOOKUP($A44,'[2]ED volume lookup'!$A$3:$C$47,2,FALSE)</f>
        <v>Johns Hopkins</v>
      </c>
      <c r="C44">
        <v>302</v>
      </c>
      <c r="H44">
        <v>302</v>
      </c>
      <c r="I44" s="42" t="str">
        <f>VLOOKUP($A44,'[2]ED volume lookup'!$A$3:$C$47,3,FALSE)</f>
        <v>Very High</v>
      </c>
    </row>
    <row r="45" spans="1:9" ht="16" thickBot="1">
      <c r="A45" s="11">
        <v>210015</v>
      </c>
      <c r="B45" s="42" t="str">
        <f>VLOOKUP($A45,'[2]ED volume lookup'!$A$3:$C$47,2,FALSE)</f>
        <v xml:space="preserve">MedStar Franklin Square </v>
      </c>
      <c r="C45">
        <v>416</v>
      </c>
      <c r="G45" s="50"/>
      <c r="H45" s="50">
        <v>416</v>
      </c>
      <c r="I45" s="42" t="str">
        <f>VLOOKUP($A45,'[2]ED volume lookup'!$A$3:$C$47,3,FALSE)</f>
        <v>Very High</v>
      </c>
    </row>
  </sheetData>
  <autoFilter ref="A1:I1" xr:uid="{8F0495ED-8D9F-4488-B2AA-248C80605898}">
    <sortState xmlns:xlrd2="http://schemas.microsoft.com/office/spreadsheetml/2017/richdata2" ref="A2:I45">
      <sortCondition ref="G1"/>
    </sortState>
  </autoFilter>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F6A-16CB-44A4-9AFF-366A1EA2D363}">
  <dimension ref="A1:I46"/>
  <sheetViews>
    <sheetView workbookViewId="0">
      <selection activeCell="L35" sqref="L35"/>
    </sheetView>
    <sheetView topLeftCell="C1" workbookViewId="1">
      <selection activeCell="I28" sqref="I28"/>
    </sheetView>
  </sheetViews>
  <sheetFormatPr baseColWidth="10" defaultColWidth="8.83203125" defaultRowHeight="15"/>
  <cols>
    <col min="2" max="2" width="33" customWidth="1"/>
    <col min="3" max="3" width="10.33203125" customWidth="1"/>
    <col min="8" max="8" width="18.6640625" customWidth="1"/>
    <col min="9" max="9" width="32.83203125" customWidth="1"/>
  </cols>
  <sheetData>
    <row r="1" spans="1:9">
      <c r="A1" s="31" t="s">
        <v>0</v>
      </c>
      <c r="B1" s="31" t="s">
        <v>55</v>
      </c>
      <c r="C1" s="31" t="s">
        <v>97</v>
      </c>
      <c r="D1" s="31" t="s">
        <v>59</v>
      </c>
      <c r="E1" s="31" t="s">
        <v>76</v>
      </c>
      <c r="F1" s="31" t="s">
        <v>72</v>
      </c>
      <c r="G1" s="31" t="s">
        <v>91</v>
      </c>
      <c r="H1" s="41" t="s">
        <v>287</v>
      </c>
      <c r="I1" s="41" t="s">
        <v>288</v>
      </c>
    </row>
    <row r="2" spans="1:9">
      <c r="A2" s="35">
        <v>999998</v>
      </c>
      <c r="B2" t="s">
        <v>54</v>
      </c>
      <c r="G2">
        <v>133</v>
      </c>
      <c r="H2">
        <v>133</v>
      </c>
      <c r="I2" s="42" t="str">
        <f>VLOOKUP($A2,'[2]ED volume lookup'!$A$3:$C$47,3,FALSE)</f>
        <v>Not Available</v>
      </c>
    </row>
    <row r="3" spans="1:9">
      <c r="A3" s="35">
        <v>210087</v>
      </c>
      <c r="B3" t="s">
        <v>95</v>
      </c>
      <c r="G3" s="16">
        <v>210</v>
      </c>
      <c r="H3" s="16">
        <v>210</v>
      </c>
      <c r="I3" s="42" t="str">
        <f>VLOOKUP($A3,'[2]ED volume lookup'!$A$3:$C$47,3,FALSE)</f>
        <v>Not Available</v>
      </c>
    </row>
    <row r="4" spans="1:9">
      <c r="A4" s="35">
        <v>210033</v>
      </c>
      <c r="B4" s="42" t="str">
        <f>VLOOKUP($A4,'[2]ED volume lookup'!$A$3:$C$47,2,FALSE)</f>
        <v xml:space="preserve">Carroll </v>
      </c>
      <c r="G4">
        <v>329</v>
      </c>
      <c r="H4">
        <v>329</v>
      </c>
      <c r="I4" s="42" t="str">
        <f>VLOOKUP($A4,'[2]ED volume lookup'!$A$3:$C$47,3,FALSE)</f>
        <v>Not Available</v>
      </c>
    </row>
    <row r="5" spans="1:9">
      <c r="A5" s="35">
        <v>210011</v>
      </c>
      <c r="B5" s="42" t="str">
        <f>VLOOKUP($A5,'[2]ED volume lookup'!$A$3:$C$47,2,FALSE)</f>
        <v xml:space="preserve">Ascension Saint Agnes </v>
      </c>
      <c r="G5">
        <v>391</v>
      </c>
      <c r="H5">
        <v>391</v>
      </c>
      <c r="I5" s="42" t="str">
        <f>VLOOKUP($A5,'[2]ED volume lookup'!$A$3:$C$47,3,FALSE)</f>
        <v>Not Available</v>
      </c>
    </row>
    <row r="6" spans="1:9">
      <c r="A6" s="35">
        <v>210005</v>
      </c>
      <c r="B6" s="42" t="str">
        <f>VLOOKUP($A6,'[2]ED volume lookup'!$A$3:$C$47,2,FALSE)</f>
        <v xml:space="preserve">Frederick </v>
      </c>
      <c r="G6">
        <v>484</v>
      </c>
      <c r="H6">
        <v>484</v>
      </c>
      <c r="I6" s="42" t="str">
        <f>VLOOKUP($A6,'[2]ED volume lookup'!$A$3:$C$47,3,FALSE)</f>
        <v>Not Available</v>
      </c>
    </row>
    <row r="7" spans="1:9">
      <c r="A7" s="35">
        <v>210038</v>
      </c>
      <c r="B7" s="42" t="str">
        <f>VLOOKUP($A7,'[2]ED volume lookup'!$A$3:$C$47,2,FALSE)</f>
        <v>UMMC MIDTOWN</v>
      </c>
      <c r="G7">
        <v>492</v>
      </c>
      <c r="H7">
        <v>492</v>
      </c>
      <c r="I7" s="42" t="str">
        <f>VLOOKUP($A7,'[2]ED volume lookup'!$A$3:$C$47,3,FALSE)</f>
        <v>Not Available</v>
      </c>
    </row>
    <row r="8" spans="1:9">
      <c r="A8" s="12">
        <v>210017</v>
      </c>
      <c r="B8" t="str">
        <f>VLOOKUP(A8,'[1]ED volume lookup'!$A$3:$B$47,2,FALSE)</f>
        <v>Garrett</v>
      </c>
      <c r="F8">
        <v>144</v>
      </c>
      <c r="H8">
        <v>144</v>
      </c>
      <c r="I8" s="42" t="s">
        <v>72</v>
      </c>
    </row>
    <row r="9" spans="1:9">
      <c r="A9" s="35">
        <v>210006</v>
      </c>
      <c r="B9" s="42" t="str">
        <f>VLOOKUP($A9,'[2]ED volume lookup'!$A$3:$C$47,2,FALSE)</f>
        <v xml:space="preserve">HARFORD MEMORIAL </v>
      </c>
      <c r="F9">
        <v>371</v>
      </c>
      <c r="H9">
        <v>371</v>
      </c>
      <c r="I9" s="42" t="str">
        <f>VLOOKUP($A9,'[2]ED volume lookup'!$A$3:$C$47,3,FALSE)</f>
        <v>Low</v>
      </c>
    </row>
    <row r="10" spans="1:9">
      <c r="A10" s="35">
        <v>210030</v>
      </c>
      <c r="B10" s="42" t="s">
        <v>290</v>
      </c>
      <c r="F10">
        <v>411.5</v>
      </c>
      <c r="H10">
        <v>411.5</v>
      </c>
      <c r="I10" s="42" t="str">
        <f>VLOOKUP($A10,'[2]ED volume lookup'!$A$3:$C$47,3,FALSE)</f>
        <v>Low</v>
      </c>
    </row>
    <row r="11" spans="1:9">
      <c r="A11" s="35">
        <v>999999</v>
      </c>
      <c r="B11" s="42" t="s">
        <v>279</v>
      </c>
      <c r="F11" s="16">
        <v>837</v>
      </c>
      <c r="H11" s="16">
        <v>837</v>
      </c>
      <c r="I11" s="42" t="str">
        <f>VLOOKUP($A11,'[2]ED volume lookup'!$A$3:$C$47,3,FALSE)</f>
        <v>Low</v>
      </c>
    </row>
    <row r="12" spans="1:9">
      <c r="A12" s="35">
        <v>210061</v>
      </c>
      <c r="B12" s="42" t="str">
        <f>VLOOKUP($A12,'[2]ED volume lookup'!$A$3:$C$47,2,FALSE)</f>
        <v xml:space="preserve">Atlantic General </v>
      </c>
      <c r="E12">
        <v>145</v>
      </c>
      <c r="H12">
        <v>145</v>
      </c>
      <c r="I12" s="42" t="str">
        <f>VLOOKUP($A12,'[2]ED volume lookup'!$A$3:$C$47,3,FALSE)</f>
        <v>Medium</v>
      </c>
    </row>
    <row r="13" spans="1:9">
      <c r="A13" s="35">
        <v>210039</v>
      </c>
      <c r="B13" s="42" t="str">
        <f>VLOOKUP($A13,'[2]ED volume lookup'!$A$3:$C$47,2,FALSE)</f>
        <v>Calvert</v>
      </c>
      <c r="E13">
        <v>283</v>
      </c>
      <c r="H13">
        <v>283</v>
      </c>
      <c r="I13" s="42" t="str">
        <f>VLOOKUP($A13,'[2]ED volume lookup'!$A$3:$C$47,3,FALSE)</f>
        <v>Medium</v>
      </c>
    </row>
    <row r="14" spans="1:9">
      <c r="A14" s="35">
        <v>210032</v>
      </c>
      <c r="B14" s="42" t="str">
        <f>VLOOKUP($A14,'[2]ED volume lookup'!$A$3:$C$47,2,FALSE)</f>
        <v xml:space="preserve">ChristianaCare, Union </v>
      </c>
      <c r="E14">
        <v>341</v>
      </c>
      <c r="H14">
        <v>341</v>
      </c>
      <c r="I14" s="42" t="str">
        <f>VLOOKUP($A14,'[2]ED volume lookup'!$A$3:$C$47,3,FALSE)</f>
        <v>Medium</v>
      </c>
    </row>
    <row r="15" spans="1:9">
      <c r="A15" s="35">
        <v>210027</v>
      </c>
      <c r="B15" s="42" t="str">
        <f>VLOOKUP($A15,'[2]ED volume lookup'!$A$3:$C$47,2,FALSE)</f>
        <v>UPMC Western MD</v>
      </c>
      <c r="E15">
        <v>349</v>
      </c>
      <c r="H15">
        <v>349</v>
      </c>
      <c r="I15" s="42" t="str">
        <f>VLOOKUP($A15,'[2]ED volume lookup'!$A$3:$C$47,3,FALSE)</f>
        <v>Medium</v>
      </c>
    </row>
    <row r="16" spans="1:9">
      <c r="A16" s="35">
        <v>210056</v>
      </c>
      <c r="B16" s="42" t="str">
        <f>VLOOKUP($A16,'[2]ED volume lookup'!$A$3:$C$47,2,FALSE)</f>
        <v xml:space="preserve">MedStar Good Samaritan </v>
      </c>
      <c r="E16">
        <v>351.5</v>
      </c>
      <c r="H16">
        <v>351.5</v>
      </c>
      <c r="I16" s="42" t="str">
        <f>VLOOKUP($A16,'[2]ED volume lookup'!$A$3:$C$47,3,FALSE)</f>
        <v>Medium</v>
      </c>
    </row>
    <row r="17" spans="1:9">
      <c r="A17" s="35">
        <v>210065</v>
      </c>
      <c r="B17" s="42" t="str">
        <f>VLOOKUP($A17,'[2]ED volume lookup'!$A$3:$C$47,2,FALSE)</f>
        <v xml:space="preserve">Holy Cross Germantown </v>
      </c>
      <c r="E17">
        <v>406</v>
      </c>
      <c r="H17">
        <v>406</v>
      </c>
      <c r="I17" s="42" t="str">
        <f>VLOOKUP($A17,'[2]ED volume lookup'!$A$3:$C$47,3,FALSE)</f>
        <v>Medium</v>
      </c>
    </row>
    <row r="18" spans="1:9">
      <c r="A18" s="35">
        <v>210018</v>
      </c>
      <c r="B18" s="42" t="str">
        <f>VLOOKUP($A18,'[2]ED volume lookup'!$A$3:$C$47,2,FALSE)</f>
        <v xml:space="preserve">MedStar Montgomery </v>
      </c>
      <c r="E18">
        <v>416.5</v>
      </c>
      <c r="H18">
        <v>416.5</v>
      </c>
      <c r="I18" s="42" t="str">
        <f>VLOOKUP($A18,'[2]ED volume lookup'!$A$3:$C$47,3,FALSE)</f>
        <v>Medium</v>
      </c>
    </row>
    <row r="19" spans="1:9">
      <c r="A19" s="35">
        <v>210051</v>
      </c>
      <c r="B19" s="42" t="str">
        <f>VLOOKUP($A19,'[2]ED volume lookup'!$A$3:$C$47,2,FALSE)</f>
        <v>Doctors</v>
      </c>
      <c r="E19">
        <v>447</v>
      </c>
      <c r="H19">
        <v>447</v>
      </c>
      <c r="I19" s="42" t="str">
        <f>VLOOKUP($A19,'[2]ED volume lookup'!$A$3:$C$47,3,FALSE)</f>
        <v>Not Available</v>
      </c>
    </row>
    <row r="20" spans="1:9">
      <c r="A20" s="35">
        <v>210063</v>
      </c>
      <c r="B20" s="42" t="str">
        <f>VLOOKUP($A20,'[2]ED volume lookup'!$A$3:$C$47,2,FALSE)</f>
        <v xml:space="preserve">UM ST. JOSEPH </v>
      </c>
      <c r="E20">
        <v>479</v>
      </c>
      <c r="H20">
        <v>479</v>
      </c>
      <c r="I20" s="42" t="str">
        <f>VLOOKUP($A20,'[2]ED volume lookup'!$A$3:$C$47,3,FALSE)</f>
        <v>Medium</v>
      </c>
    </row>
    <row r="21" spans="1:9">
      <c r="A21" s="35">
        <v>210049</v>
      </c>
      <c r="B21" s="42" t="str">
        <f>VLOOKUP($A21,'[2]ED volume lookup'!$A$3:$C$47,2,FALSE)</f>
        <v xml:space="preserve">UPPER CHESAPEAKE </v>
      </c>
      <c r="E21">
        <v>634</v>
      </c>
      <c r="H21">
        <v>634</v>
      </c>
      <c r="I21" s="42" t="str">
        <f>VLOOKUP($A21,'[2]ED volume lookup'!$A$3:$C$47,3,FALSE)</f>
        <v>Medium</v>
      </c>
    </row>
    <row r="22" spans="1:9">
      <c r="A22" s="35">
        <v>210012</v>
      </c>
      <c r="B22" s="42" t="str">
        <f>VLOOKUP($A22,'[2]ED volume lookup'!$A$3:$C$47,2,FALSE)</f>
        <v>Sinai</v>
      </c>
      <c r="E22">
        <v>659</v>
      </c>
      <c r="H22">
        <v>659</v>
      </c>
      <c r="I22" s="42" t="str">
        <f>VLOOKUP($A22,'[2]ED volume lookup'!$A$3:$C$47,3,FALSE)</f>
        <v>Medium</v>
      </c>
    </row>
    <row r="23" spans="1:9">
      <c r="A23" s="35">
        <v>210040</v>
      </c>
      <c r="B23" s="42" t="str">
        <f>VLOOKUP($A23,'[2]ED volume lookup'!$A$3:$C$47,2,FALSE)</f>
        <v>Northwest</v>
      </c>
      <c r="E23">
        <v>739</v>
      </c>
      <c r="H23">
        <v>739</v>
      </c>
      <c r="I23" s="42" t="str">
        <f>VLOOKUP($A23,'[2]ED volume lookup'!$A$3:$C$47,3,FALSE)</f>
        <v>Medium</v>
      </c>
    </row>
    <row r="24" spans="1:9">
      <c r="A24" s="35">
        <v>210016</v>
      </c>
      <c r="B24" s="42" t="s">
        <v>278</v>
      </c>
      <c r="E24">
        <v>1237</v>
      </c>
      <c r="H24">
        <v>1237</v>
      </c>
      <c r="I24" s="42" t="str">
        <f>VLOOKUP($A24,'[2]ED volume lookup'!$A$3:$C$47,3,FALSE)</f>
        <v>Medium</v>
      </c>
    </row>
    <row r="25" spans="1:9">
      <c r="A25" s="35">
        <v>210060</v>
      </c>
      <c r="B25" s="42" t="s">
        <v>289</v>
      </c>
      <c r="E25">
        <v>1801</v>
      </c>
      <c r="H25">
        <v>1801</v>
      </c>
      <c r="I25" s="42" t="str">
        <f>VLOOKUP($A25,'[2]ED volume lookup'!$A$3:$C$47,3,FALSE)</f>
        <v>Medium</v>
      </c>
    </row>
    <row r="26" spans="1:9">
      <c r="A26" s="35">
        <v>210028</v>
      </c>
      <c r="B26" s="42" t="str">
        <f>VLOOKUP($A26,'[2]ED volume lookup'!$A$3:$C$47,2,FALSE)</f>
        <v xml:space="preserve">MedStar St. Mary's </v>
      </c>
      <c r="D26">
        <v>290</v>
      </c>
      <c r="H26">
        <v>290</v>
      </c>
      <c r="I26" s="42" t="str">
        <f>VLOOKUP($A26,'[2]ED volume lookup'!$A$3:$C$47,3,FALSE)</f>
        <v>High</v>
      </c>
    </row>
    <row r="27" spans="1:9">
      <c r="A27" s="35">
        <v>210022</v>
      </c>
      <c r="B27" s="42" t="str">
        <f>VLOOKUP($A27,'[2]ED volume lookup'!$A$3:$C$47,2,FALSE)</f>
        <v xml:space="preserve">Suburban </v>
      </c>
      <c r="D27">
        <v>308</v>
      </c>
      <c r="H27">
        <v>308</v>
      </c>
      <c r="I27" s="42" t="str">
        <f>VLOOKUP($A27,'[2]ED volume lookup'!$A$3:$C$47,3,FALSE)</f>
        <v>High</v>
      </c>
    </row>
    <row r="28" spans="1:9">
      <c r="A28" s="35">
        <v>210008</v>
      </c>
      <c r="B28" s="42" t="str">
        <f>VLOOKUP($A28,'[2]ED volume lookup'!$A$3:$C$47,2,FALSE)</f>
        <v xml:space="preserve">Mercy </v>
      </c>
      <c r="D28">
        <v>324</v>
      </c>
      <c r="H28">
        <v>324</v>
      </c>
      <c r="I28" s="42" t="str">
        <f>VLOOKUP($A28,'[2]ED volume lookup'!$A$3:$C$47,3,FALSE)</f>
        <v>High</v>
      </c>
    </row>
    <row r="29" spans="1:9">
      <c r="A29" s="35">
        <v>210034</v>
      </c>
      <c r="B29" s="42" t="str">
        <f>VLOOKUP($A29,'[2]ED volume lookup'!$A$3:$C$47,2,FALSE)</f>
        <v xml:space="preserve">MedStar Harbor </v>
      </c>
      <c r="D29">
        <v>330</v>
      </c>
      <c r="H29">
        <v>330</v>
      </c>
      <c r="I29" s="42" t="str">
        <f>VLOOKUP($A29,'[2]ED volume lookup'!$A$3:$C$47,3,FALSE)</f>
        <v>High</v>
      </c>
    </row>
    <row r="30" spans="1:9">
      <c r="A30" s="35">
        <v>210024</v>
      </c>
      <c r="B30" s="42" t="str">
        <f>VLOOKUP($A30,'[2]ED volume lookup'!$A$3:$C$47,2,FALSE)</f>
        <v xml:space="preserve">MedStar Union Memorial </v>
      </c>
      <c r="D30">
        <v>346</v>
      </c>
      <c r="H30">
        <v>346</v>
      </c>
      <c r="I30" s="42" t="str">
        <f>VLOOKUP($A30,'[2]ED volume lookup'!$A$3:$C$47,3,FALSE)</f>
        <v>High</v>
      </c>
    </row>
    <row r="31" spans="1:9">
      <c r="A31" s="35">
        <v>210037</v>
      </c>
      <c r="B31" s="42" t="str">
        <f>VLOOKUP($A31,'[2]ED volume lookup'!$A$3:$C$47,2,FALSE)</f>
        <v xml:space="preserve">UM SHORE EASTON </v>
      </c>
      <c r="D31">
        <v>366.5</v>
      </c>
      <c r="H31">
        <v>366.5</v>
      </c>
      <c r="I31" s="42" t="str">
        <f>VLOOKUP($A31,'[2]ED volume lookup'!$A$3:$C$47,3,FALSE)</f>
        <v>High</v>
      </c>
    </row>
    <row r="32" spans="1:9">
      <c r="A32" s="35">
        <v>210035</v>
      </c>
      <c r="B32" s="42" t="str">
        <f>VLOOKUP($A32,'[2]ED volume lookup'!$A$3:$C$47,2,FALSE)</f>
        <v xml:space="preserve">CHARLES REGIONAL </v>
      </c>
      <c r="D32">
        <v>414</v>
      </c>
      <c r="H32">
        <v>414</v>
      </c>
      <c r="I32" s="42" t="str">
        <f>VLOOKUP($A32,'[2]ED volume lookup'!$A$3:$C$47,3,FALSE)</f>
        <v>High</v>
      </c>
    </row>
    <row r="33" spans="1:9">
      <c r="A33" s="35">
        <v>210002</v>
      </c>
      <c r="B33" s="42" t="str">
        <f>VLOOKUP($A33,'[2]ED volume lookup'!$A$3:$C$47,2,FALSE)</f>
        <v>UMMC Downtown</v>
      </c>
      <c r="D33">
        <v>450</v>
      </c>
      <c r="H33">
        <v>450</v>
      </c>
      <c r="I33" s="42" t="str">
        <f>VLOOKUP($A33,'[2]ED volume lookup'!$A$3:$C$47,3,FALSE)</f>
        <v>High</v>
      </c>
    </row>
    <row r="34" spans="1:9">
      <c r="A34" s="35">
        <v>210062</v>
      </c>
      <c r="B34" s="42" t="str">
        <f>VLOOKUP($A34,'[2]ED volume lookup'!$A$3:$C$47,2,FALSE)</f>
        <v>MedStar Southern Maryland</v>
      </c>
      <c r="D34">
        <v>491.5</v>
      </c>
      <c r="H34">
        <v>491.5</v>
      </c>
      <c r="I34" s="42" t="str">
        <f>VLOOKUP($A34,'[2]ED volume lookup'!$A$3:$C$47,3,FALSE)</f>
        <v>High</v>
      </c>
    </row>
    <row r="35" spans="1:9">
      <c r="A35" s="35">
        <v>210004</v>
      </c>
      <c r="B35" s="42" t="str">
        <f>VLOOKUP($A35,'[2]ED volume lookup'!$A$3:$C$47,2,FALSE)</f>
        <v xml:space="preserve">Holy Cross </v>
      </c>
      <c r="D35">
        <v>577</v>
      </c>
      <c r="H35">
        <v>577</v>
      </c>
      <c r="I35" s="42" t="str">
        <f>VLOOKUP($A35,'[2]ED volume lookup'!$A$3:$C$47,3,FALSE)</f>
        <v>High</v>
      </c>
    </row>
    <row r="36" spans="1:9">
      <c r="A36" s="35">
        <v>210044</v>
      </c>
      <c r="B36" s="42" t="str">
        <f>VLOOKUP($A36,'[2]ED volume lookup'!$A$3:$C$47,2,FALSE)</f>
        <v>GBMC</v>
      </c>
      <c r="D36">
        <v>586</v>
      </c>
      <c r="H36">
        <v>586</v>
      </c>
      <c r="I36" s="42" t="str">
        <f>VLOOKUP($A36,'[2]ED volume lookup'!$A$3:$C$47,3,FALSE)</f>
        <v>High</v>
      </c>
    </row>
    <row r="37" spans="1:9">
      <c r="A37" s="11">
        <v>210029</v>
      </c>
      <c r="B37" s="42" t="str">
        <f>VLOOKUP($A37,'[2]ED volume lookup'!$A$3:$C$47,2,FALSE)</f>
        <v>JH Bayview</v>
      </c>
      <c r="D37">
        <v>593</v>
      </c>
      <c r="H37">
        <v>593</v>
      </c>
      <c r="I37" s="42" t="str">
        <f>VLOOKUP($A37,'[2]ED volume lookup'!$A$3:$C$47,3,FALSE)</f>
        <v>High</v>
      </c>
    </row>
    <row r="38" spans="1:9">
      <c r="A38" s="35">
        <v>210019</v>
      </c>
      <c r="B38" s="42" t="str">
        <f>VLOOKUP($A38,'[2]ED volume lookup'!$A$3:$C$47,2,FALSE)</f>
        <v xml:space="preserve">TidalHealth Peninsula </v>
      </c>
      <c r="C38">
        <v>208</v>
      </c>
      <c r="H38">
        <v>208</v>
      </c>
      <c r="I38" s="42" t="str">
        <f>VLOOKUP($A38,'[2]ED volume lookup'!$A$3:$C$47,3,FALSE)</f>
        <v>Very High</v>
      </c>
    </row>
    <row r="39" spans="1:9">
      <c r="A39" s="35">
        <v>210001</v>
      </c>
      <c r="B39" s="42" t="str">
        <f>VLOOKUP($A39,'[2]ED volume lookup'!$A$3:$C$47,2,FALSE)</f>
        <v xml:space="preserve">Meritus </v>
      </c>
      <c r="C39">
        <v>293</v>
      </c>
      <c r="H39">
        <v>293</v>
      </c>
      <c r="I39" s="42" t="str">
        <f>VLOOKUP($A39,'[2]ED volume lookup'!$A$3:$C$47,3,FALSE)</f>
        <v>Very High</v>
      </c>
    </row>
    <row r="40" spans="1:9">
      <c r="A40" s="35">
        <v>210057</v>
      </c>
      <c r="B40" s="42" t="s">
        <v>277</v>
      </c>
      <c r="C40">
        <v>330</v>
      </c>
      <c r="H40">
        <v>330</v>
      </c>
      <c r="I40" s="42" t="str">
        <f>VLOOKUP($A40,'[2]ED volume lookup'!$A$3:$C$47,3,FALSE)</f>
        <v>Very High</v>
      </c>
    </row>
    <row r="41" spans="1:9">
      <c r="A41" s="35">
        <v>210023</v>
      </c>
      <c r="B41" s="42" t="str">
        <f>VLOOKUP($A41,'[2]ED volume lookup'!$A$3:$C$47,2,FALSE)</f>
        <v>AAMC</v>
      </c>
      <c r="C41">
        <v>349</v>
      </c>
      <c r="H41">
        <v>349</v>
      </c>
      <c r="I41" s="42" t="str">
        <f>VLOOKUP($A41,'[2]ED volume lookup'!$A$3:$C$47,3,FALSE)</f>
        <v>Very High</v>
      </c>
    </row>
    <row r="42" spans="1:9">
      <c r="A42" s="35">
        <v>210015</v>
      </c>
      <c r="B42" s="42" t="str">
        <f>VLOOKUP($A42,'[2]ED volume lookup'!$A$3:$C$47,2,FALSE)</f>
        <v xml:space="preserve">MedStar Franklin Square </v>
      </c>
      <c r="C42">
        <v>406.5</v>
      </c>
      <c r="H42">
        <v>406.5</v>
      </c>
      <c r="I42" s="42" t="str">
        <f>VLOOKUP($A42,'[2]ED volume lookup'!$A$3:$C$47,3,FALSE)</f>
        <v>Very High</v>
      </c>
    </row>
    <row r="43" spans="1:9">
      <c r="A43" s="35">
        <v>210043</v>
      </c>
      <c r="B43" s="42" t="str">
        <f>VLOOKUP($A43,'[2]ED volume lookup'!$A$3:$C$47,2,FALSE)</f>
        <v>UM BWMC</v>
      </c>
      <c r="C43">
        <v>443</v>
      </c>
      <c r="H43">
        <v>443</v>
      </c>
      <c r="I43" s="42" t="str">
        <f>VLOOKUP($A43,'[2]ED volume lookup'!$A$3:$C$47,3,FALSE)</f>
        <v>Very High</v>
      </c>
    </row>
    <row r="44" spans="1:9" ht="16" thickBot="1">
      <c r="A44" s="35">
        <v>210003</v>
      </c>
      <c r="B44" s="42" t="str">
        <f>VLOOKUP($A44,'[2]ED volume lookup'!$A$3:$C$47,2,FALSE)</f>
        <v>UM CAPITAL REGION</v>
      </c>
      <c r="C44">
        <v>465.5</v>
      </c>
      <c r="H44">
        <v>465.5</v>
      </c>
      <c r="I44" s="42" t="str">
        <f>VLOOKUP($A44,'[2]ED volume lookup'!$A$3:$C$47,3,FALSE)</f>
        <v>Very High</v>
      </c>
    </row>
    <row r="45" spans="1:9" ht="16" thickBot="1">
      <c r="A45" s="11">
        <v>210009</v>
      </c>
      <c r="B45" s="42" t="str">
        <f>VLOOKUP($A45,'[2]ED volume lookup'!$A$3:$C$47,2,FALSE)</f>
        <v>Johns Hopkins</v>
      </c>
      <c r="C45">
        <v>598</v>
      </c>
      <c r="G45" s="50"/>
      <c r="H45" s="50">
        <v>598</v>
      </c>
      <c r="I45" s="42" t="str">
        <f>VLOOKUP($A45,'[2]ED volume lookup'!$A$3:$C$47,3,FALSE)</f>
        <v>Very High</v>
      </c>
    </row>
    <row r="46" spans="1:9">
      <c r="A46" s="11">
        <v>210048</v>
      </c>
      <c r="B46" s="42" t="str">
        <f>VLOOKUP($A46,'[2]ED volume lookup'!$A$3:$C$47,2,FALSE)</f>
        <v>Howard</v>
      </c>
      <c r="C46">
        <v>714</v>
      </c>
      <c r="H46">
        <v>714</v>
      </c>
      <c r="I46" s="42" t="str">
        <f>VLOOKUP($A46,'[2]ED volume lookup'!$A$3:$C$47,3,FALSE)</f>
        <v>Very High</v>
      </c>
    </row>
  </sheetData>
  <autoFilter ref="A1:I1" xr:uid="{5ABD6F6A-16CB-44A4-9AFF-366A1EA2D363}">
    <sortState xmlns:xlrd2="http://schemas.microsoft.com/office/spreadsheetml/2017/richdata2" ref="A2:I46">
      <sortCondition ref="G1"/>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655C-D41A-4D8A-89C7-78AD5551074B}">
  <dimension ref="A1"/>
  <sheetViews>
    <sheetView workbookViewId="0"/>
    <sheetView workbookViewId="1"/>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48BB-90D6-46FE-B64C-FFDB624DE045}">
  <dimension ref="A1:D46"/>
  <sheetViews>
    <sheetView topLeftCell="A22" workbookViewId="0">
      <selection activeCell="F24" sqref="F24"/>
    </sheetView>
    <sheetView workbookViewId="1"/>
  </sheetViews>
  <sheetFormatPr baseColWidth="10" defaultColWidth="8.83203125" defaultRowHeight="15"/>
  <cols>
    <col min="1" max="1" width="22.5" customWidth="1"/>
    <col min="2" max="2" width="23.5" customWidth="1"/>
    <col min="3" max="3" width="22.83203125" customWidth="1"/>
  </cols>
  <sheetData>
    <row r="1" spans="1:4">
      <c r="A1" t="s">
        <v>0</v>
      </c>
      <c r="B1" t="s">
        <v>55</v>
      </c>
      <c r="C1" t="s">
        <v>56</v>
      </c>
      <c r="D1" t="s">
        <v>57</v>
      </c>
    </row>
    <row r="2" spans="1:4">
      <c r="A2">
        <v>210002</v>
      </c>
      <c r="B2" t="s">
        <v>58</v>
      </c>
      <c r="C2" t="s">
        <v>59</v>
      </c>
    </row>
    <row r="3" spans="1:4">
      <c r="A3">
        <v>210004</v>
      </c>
      <c r="B3" t="s">
        <v>60</v>
      </c>
      <c r="C3" t="s">
        <v>59</v>
      </c>
    </row>
    <row r="4" spans="1:4" ht="16">
      <c r="A4">
        <v>210008</v>
      </c>
      <c r="B4" t="s">
        <v>61</v>
      </c>
      <c r="C4" s="9" t="s">
        <v>59</v>
      </c>
    </row>
    <row r="5" spans="1:4">
      <c r="A5">
        <v>210022</v>
      </c>
      <c r="B5" t="s">
        <v>62</v>
      </c>
      <c r="C5" t="s">
        <v>59</v>
      </c>
    </row>
    <row r="6" spans="1:4">
      <c r="A6">
        <v>210024</v>
      </c>
      <c r="B6" t="s">
        <v>63</v>
      </c>
      <c r="C6" t="s">
        <v>59</v>
      </c>
    </row>
    <row r="7" spans="1:4">
      <c r="A7">
        <v>210028</v>
      </c>
      <c r="B7" t="s">
        <v>64</v>
      </c>
      <c r="C7" t="s">
        <v>59</v>
      </c>
    </row>
    <row r="8" spans="1:4">
      <c r="A8">
        <v>210029</v>
      </c>
      <c r="B8" t="s">
        <v>65</v>
      </c>
      <c r="C8" s="10" t="s">
        <v>59</v>
      </c>
    </row>
    <row r="9" spans="1:4">
      <c r="A9">
        <v>210034</v>
      </c>
      <c r="B9" t="s">
        <v>66</v>
      </c>
      <c r="C9" t="s">
        <v>59</v>
      </c>
    </row>
    <row r="10" spans="1:4">
      <c r="A10">
        <v>210035</v>
      </c>
      <c r="B10" t="s">
        <v>67</v>
      </c>
      <c r="C10" t="s">
        <v>59</v>
      </c>
    </row>
    <row r="11" spans="1:4">
      <c r="A11">
        <v>210037</v>
      </c>
      <c r="B11" t="s">
        <v>68</v>
      </c>
      <c r="C11" t="s">
        <v>59</v>
      </c>
    </row>
    <row r="12" spans="1:4">
      <c r="A12">
        <v>210044</v>
      </c>
      <c r="B12" t="s">
        <v>69</v>
      </c>
      <c r="C12" t="s">
        <v>59</v>
      </c>
    </row>
    <row r="13" spans="1:4">
      <c r="A13">
        <v>210062</v>
      </c>
      <c r="B13" t="s">
        <v>70</v>
      </c>
      <c r="C13" t="s">
        <v>59</v>
      </c>
    </row>
    <row r="14" spans="1:4">
      <c r="A14">
        <v>210006</v>
      </c>
      <c r="B14" t="s">
        <v>71</v>
      </c>
      <c r="C14" t="s">
        <v>72</v>
      </c>
    </row>
    <row r="15" spans="1:4">
      <c r="A15">
        <v>210017</v>
      </c>
      <c r="B15" t="s">
        <v>23</v>
      </c>
      <c r="C15" t="s">
        <v>72</v>
      </c>
    </row>
    <row r="16" spans="1:4">
      <c r="A16">
        <v>210030</v>
      </c>
      <c r="B16" t="s">
        <v>73</v>
      </c>
      <c r="C16" t="s">
        <v>72</v>
      </c>
    </row>
    <row r="17" spans="1:4">
      <c r="A17">
        <v>999999</v>
      </c>
      <c r="B17" t="s">
        <v>74</v>
      </c>
      <c r="C17" t="s">
        <v>72</v>
      </c>
    </row>
    <row r="18" spans="1:4">
      <c r="A18">
        <v>210012</v>
      </c>
      <c r="B18" t="s">
        <v>75</v>
      </c>
      <c r="C18" t="s">
        <v>76</v>
      </c>
    </row>
    <row r="19" spans="1:4">
      <c r="A19">
        <v>210016</v>
      </c>
      <c r="B19" t="s">
        <v>77</v>
      </c>
      <c r="C19" t="s">
        <v>76</v>
      </c>
    </row>
    <row r="20" spans="1:4">
      <c r="A20">
        <v>210018</v>
      </c>
      <c r="B20" t="s">
        <v>78</v>
      </c>
      <c r="C20" t="s">
        <v>76</v>
      </c>
    </row>
    <row r="21" spans="1:4">
      <c r="A21">
        <v>210027</v>
      </c>
      <c r="B21" t="s">
        <v>79</v>
      </c>
      <c r="C21" t="s">
        <v>76</v>
      </c>
    </row>
    <row r="22" spans="1:4">
      <c r="A22">
        <v>210032</v>
      </c>
      <c r="B22" t="s">
        <v>80</v>
      </c>
      <c r="C22" t="s">
        <v>76</v>
      </c>
    </row>
    <row r="23" spans="1:4">
      <c r="A23">
        <v>210039</v>
      </c>
      <c r="B23" t="s">
        <v>81</v>
      </c>
      <c r="C23" t="s">
        <v>76</v>
      </c>
    </row>
    <row r="24" spans="1:4">
      <c r="A24">
        <v>210040</v>
      </c>
      <c r="B24" t="s">
        <v>40</v>
      </c>
      <c r="C24" t="s">
        <v>76</v>
      </c>
    </row>
    <row r="25" spans="1:4">
      <c r="A25">
        <v>210049</v>
      </c>
      <c r="B25" t="s">
        <v>82</v>
      </c>
      <c r="C25" t="s">
        <v>76</v>
      </c>
    </row>
    <row r="26" spans="1:4">
      <c r="A26">
        <v>210051</v>
      </c>
      <c r="B26" t="s">
        <v>83</v>
      </c>
      <c r="C26" t="s">
        <v>76</v>
      </c>
      <c r="D26" t="s">
        <v>84</v>
      </c>
    </row>
    <row r="27" spans="1:4">
      <c r="A27">
        <v>210056</v>
      </c>
      <c r="B27" t="s">
        <v>85</v>
      </c>
      <c r="C27" t="s">
        <v>76</v>
      </c>
    </row>
    <row r="28" spans="1:4">
      <c r="A28">
        <v>210060</v>
      </c>
      <c r="B28" t="s">
        <v>86</v>
      </c>
      <c r="C28" t="s">
        <v>76</v>
      </c>
    </row>
    <row r="29" spans="1:4">
      <c r="A29">
        <v>210061</v>
      </c>
      <c r="B29" t="s">
        <v>87</v>
      </c>
      <c r="C29" t="s">
        <v>76</v>
      </c>
    </row>
    <row r="30" spans="1:4">
      <c r="A30">
        <v>210063</v>
      </c>
      <c r="B30" t="s">
        <v>88</v>
      </c>
      <c r="C30" t="s">
        <v>76</v>
      </c>
    </row>
    <row r="31" spans="1:4">
      <c r="A31">
        <v>210065</v>
      </c>
      <c r="B31" t="s">
        <v>89</v>
      </c>
      <c r="C31" t="s">
        <v>76</v>
      </c>
    </row>
    <row r="32" spans="1:4">
      <c r="A32">
        <v>210005</v>
      </c>
      <c r="B32" t="s">
        <v>90</v>
      </c>
      <c r="C32" t="s">
        <v>91</v>
      </c>
    </row>
    <row r="33" spans="1:3">
      <c r="A33">
        <v>210011</v>
      </c>
      <c r="B33" t="s">
        <v>92</v>
      </c>
      <c r="C33" t="s">
        <v>91</v>
      </c>
    </row>
    <row r="34" spans="1:3">
      <c r="A34">
        <v>210033</v>
      </c>
      <c r="B34" t="s">
        <v>93</v>
      </c>
      <c r="C34" t="s">
        <v>91</v>
      </c>
    </row>
    <row r="35" spans="1:3">
      <c r="A35">
        <v>210038</v>
      </c>
      <c r="B35" t="s">
        <v>94</v>
      </c>
      <c r="C35" t="s">
        <v>91</v>
      </c>
    </row>
    <row r="36" spans="1:3">
      <c r="A36">
        <v>210087</v>
      </c>
      <c r="B36" t="s">
        <v>95</v>
      </c>
      <c r="C36" t="s">
        <v>91</v>
      </c>
    </row>
    <row r="37" spans="1:3">
      <c r="A37" s="11">
        <v>999998</v>
      </c>
      <c r="B37" t="s">
        <v>54</v>
      </c>
      <c r="C37" t="s">
        <v>91</v>
      </c>
    </row>
    <row r="38" spans="1:3">
      <c r="A38">
        <v>210001</v>
      </c>
      <c r="B38" t="s">
        <v>96</v>
      </c>
      <c r="C38" t="s">
        <v>97</v>
      </c>
    </row>
    <row r="39" spans="1:3">
      <c r="A39">
        <v>210003</v>
      </c>
      <c r="B39" t="s">
        <v>98</v>
      </c>
      <c r="C39" t="s">
        <v>97</v>
      </c>
    </row>
    <row r="40" spans="1:3">
      <c r="A40">
        <v>210009</v>
      </c>
      <c r="B40" t="s">
        <v>17</v>
      </c>
      <c r="C40" t="s">
        <v>97</v>
      </c>
    </row>
    <row r="41" spans="1:3">
      <c r="A41">
        <v>210015</v>
      </c>
      <c r="B41" t="s">
        <v>99</v>
      </c>
      <c r="C41" t="s">
        <v>97</v>
      </c>
    </row>
    <row r="42" spans="1:3">
      <c r="A42">
        <v>210019</v>
      </c>
      <c r="B42" t="s">
        <v>100</v>
      </c>
      <c r="C42" t="s">
        <v>97</v>
      </c>
    </row>
    <row r="43" spans="1:3">
      <c r="A43">
        <v>210023</v>
      </c>
      <c r="B43" t="s">
        <v>101</v>
      </c>
      <c r="C43" t="s">
        <v>97</v>
      </c>
    </row>
    <row r="44" spans="1:3">
      <c r="A44">
        <v>210043</v>
      </c>
      <c r="B44" t="s">
        <v>102</v>
      </c>
      <c r="C44" t="s">
        <v>97</v>
      </c>
    </row>
    <row r="45" spans="1:3">
      <c r="A45">
        <v>210048</v>
      </c>
      <c r="B45" t="s">
        <v>103</v>
      </c>
      <c r="C45" t="s">
        <v>97</v>
      </c>
    </row>
    <row r="46" spans="1:3">
      <c r="A46" s="12">
        <v>210057</v>
      </c>
      <c r="B46" t="s">
        <v>104</v>
      </c>
      <c r="C46" t="s">
        <v>97</v>
      </c>
    </row>
  </sheetData>
  <autoFilter ref="A1:D1" xr:uid="{E13348BB-90D6-46FE-B64C-FFDB624DE0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5EBE-8041-401E-A7EB-65ECC062322C}">
  <sheetPr filterMode="1"/>
  <dimension ref="A1:N2347"/>
  <sheetViews>
    <sheetView workbookViewId="0">
      <selection activeCell="G1218" sqref="G1218"/>
    </sheetView>
    <sheetView workbookViewId="1"/>
  </sheetViews>
  <sheetFormatPr baseColWidth="10" defaultColWidth="8.83203125" defaultRowHeight="15"/>
  <cols>
    <col min="2" max="2" width="30.5" customWidth="1"/>
    <col min="3" max="3" width="23.5" customWidth="1"/>
    <col min="4" max="4" width="23.1640625" customWidth="1"/>
    <col min="5" max="5" width="18" customWidth="1"/>
    <col min="6" max="6" width="27.6640625" customWidth="1"/>
    <col min="7" max="7" width="22.1640625" customWidth="1"/>
    <col min="8" max="8" width="26.5" customWidth="1"/>
    <col min="9" max="9" width="23.5" customWidth="1"/>
    <col min="10" max="10" width="22" customWidth="1"/>
  </cols>
  <sheetData>
    <row r="1" spans="1:10">
      <c r="A1" t="s">
        <v>0</v>
      </c>
      <c r="B1" t="s">
        <v>55</v>
      </c>
      <c r="C1" t="s">
        <v>105</v>
      </c>
      <c r="D1" t="s">
        <v>106</v>
      </c>
      <c r="E1" t="s">
        <v>56</v>
      </c>
      <c r="F1" t="s">
        <v>107</v>
      </c>
      <c r="G1" t="s">
        <v>108</v>
      </c>
      <c r="H1" t="s">
        <v>109</v>
      </c>
      <c r="I1" t="s">
        <v>110</v>
      </c>
      <c r="J1" t="s">
        <v>111</v>
      </c>
    </row>
    <row r="2" spans="1:10" hidden="1">
      <c r="A2">
        <v>210001</v>
      </c>
      <c r="B2" t="str">
        <f>VLOOKUP(A2,'[1]ED volume lookup'!$A$3:$B$47,2,FALSE)</f>
        <v xml:space="preserve">Meritus </v>
      </c>
      <c r="C2" t="s">
        <v>112</v>
      </c>
      <c r="D2" t="s">
        <v>4</v>
      </c>
      <c r="E2" t="str">
        <f>VLOOKUP(A2,'[1]ED volume lookup'!$A$3:$C$47,3,FALSE)</f>
        <v>Very High</v>
      </c>
      <c r="F2">
        <v>79</v>
      </c>
      <c r="G2">
        <v>351</v>
      </c>
      <c r="H2">
        <v>951</v>
      </c>
      <c r="I2">
        <v>372</v>
      </c>
      <c r="J2" t="s">
        <v>113</v>
      </c>
    </row>
    <row r="3" spans="1:10" hidden="1">
      <c r="A3">
        <v>210001</v>
      </c>
      <c r="B3" t="str">
        <f>VLOOKUP(A3,'[1]ED volume lookup'!$A$3:$B$47,2,FALSE)</f>
        <v xml:space="preserve">Meritus </v>
      </c>
      <c r="C3" t="s">
        <v>114</v>
      </c>
      <c r="D3" t="s">
        <v>4</v>
      </c>
      <c r="E3" t="str">
        <f>VLOOKUP(A3,'[1]ED volume lookup'!$A$3:$C$47,3,FALSE)</f>
        <v>Very High</v>
      </c>
      <c r="F3">
        <v>197</v>
      </c>
      <c r="G3">
        <v>246</v>
      </c>
      <c r="H3">
        <v>2314</v>
      </c>
      <c r="I3">
        <v>251</v>
      </c>
      <c r="J3" t="s">
        <v>113</v>
      </c>
    </row>
    <row r="4" spans="1:10" hidden="1">
      <c r="A4">
        <v>210001</v>
      </c>
      <c r="B4" t="str">
        <f>VLOOKUP(A4,'[1]ED volume lookup'!$A$3:$B$47,2,FALSE)</f>
        <v xml:space="preserve">Meritus </v>
      </c>
      <c r="C4" t="s">
        <v>115</v>
      </c>
      <c r="D4" t="s">
        <v>4</v>
      </c>
      <c r="E4" t="str">
        <f>VLOOKUP(A4,'[1]ED volume lookup'!$A$3:$C$47,3,FALSE)</f>
        <v>Very High</v>
      </c>
      <c r="F4">
        <v>529</v>
      </c>
      <c r="G4">
        <v>380</v>
      </c>
      <c r="H4">
        <v>7028</v>
      </c>
      <c r="I4">
        <v>372</v>
      </c>
      <c r="J4" t="s">
        <v>113</v>
      </c>
    </row>
    <row r="5" spans="1:10" hidden="1">
      <c r="A5">
        <v>210001</v>
      </c>
      <c r="B5" t="str">
        <f>VLOOKUP(A5,'[1]ED volume lookup'!$A$3:$B$47,2,FALSE)</f>
        <v xml:space="preserve">Meritus </v>
      </c>
      <c r="C5" t="s">
        <v>116</v>
      </c>
      <c r="D5" t="s">
        <v>4</v>
      </c>
      <c r="E5" t="str">
        <f>VLOOKUP(A5,'[1]ED volume lookup'!$A$3:$C$47,3,FALSE)</f>
        <v>Very High</v>
      </c>
      <c r="F5">
        <v>608</v>
      </c>
      <c r="G5">
        <v>377</v>
      </c>
      <c r="H5">
        <v>7982</v>
      </c>
      <c r="I5">
        <v>372</v>
      </c>
      <c r="J5" t="s">
        <v>113</v>
      </c>
    </row>
    <row r="6" spans="1:10" hidden="1">
      <c r="A6">
        <v>210001</v>
      </c>
      <c r="B6" t="str">
        <f>VLOOKUP(A6,'[1]ED volume lookup'!$A$3:$B$47,2,FALSE)</f>
        <v xml:space="preserve">Meritus </v>
      </c>
      <c r="C6" t="s">
        <v>117</v>
      </c>
      <c r="D6" t="s">
        <v>4</v>
      </c>
      <c r="E6" t="str">
        <f>VLOOKUP(A6,'[1]ED volume lookup'!$A$3:$C$47,3,FALSE)</f>
        <v>Very High</v>
      </c>
      <c r="F6">
        <v>4164</v>
      </c>
      <c r="G6">
        <v>205</v>
      </c>
      <c r="H6">
        <v>46966</v>
      </c>
      <c r="I6">
        <v>219</v>
      </c>
      <c r="J6" t="s">
        <v>113</v>
      </c>
    </row>
    <row r="7" spans="1:10" hidden="1">
      <c r="A7">
        <v>210001</v>
      </c>
      <c r="B7" t="str">
        <f>VLOOKUP(A7,'[1]ED volume lookup'!$A$3:$B$47,2,FALSE)</f>
        <v xml:space="preserve">Meritus </v>
      </c>
      <c r="C7" t="s">
        <v>118</v>
      </c>
      <c r="D7" t="s">
        <v>4</v>
      </c>
      <c r="E7" t="str">
        <f>VLOOKUP(A7,'[1]ED volume lookup'!$A$3:$C$47,3,FALSE)</f>
        <v>Very High</v>
      </c>
      <c r="F7">
        <v>4363</v>
      </c>
      <c r="G7">
        <v>207</v>
      </c>
      <c r="H7">
        <v>49293</v>
      </c>
      <c r="I7">
        <v>220</v>
      </c>
      <c r="J7" t="s">
        <v>113</v>
      </c>
    </row>
    <row r="8" spans="1:10" hidden="1">
      <c r="A8">
        <v>210001</v>
      </c>
      <c r="B8" t="str">
        <f>VLOOKUP(A8,'[1]ED volume lookup'!$A$3:$B$47,2,FALSE)</f>
        <v xml:space="preserve">Meritus </v>
      </c>
      <c r="C8" t="s">
        <v>112</v>
      </c>
      <c r="D8" t="s">
        <v>3</v>
      </c>
      <c r="E8" t="str">
        <f>VLOOKUP(A8,'[1]ED volume lookup'!$A$3:$C$47,3,FALSE)</f>
        <v>Very High</v>
      </c>
      <c r="F8">
        <v>81</v>
      </c>
      <c r="G8">
        <v>401</v>
      </c>
      <c r="H8">
        <v>951</v>
      </c>
      <c r="I8">
        <v>378</v>
      </c>
      <c r="J8" t="s">
        <v>113</v>
      </c>
    </row>
    <row r="9" spans="1:10" hidden="1">
      <c r="A9">
        <v>210001</v>
      </c>
      <c r="B9" t="str">
        <f>VLOOKUP(A9,'[1]ED volume lookup'!$A$3:$B$47,2,FALSE)</f>
        <v xml:space="preserve">Meritus </v>
      </c>
      <c r="C9" t="s">
        <v>114</v>
      </c>
      <c r="D9" t="s">
        <v>3</v>
      </c>
      <c r="E9" t="str">
        <f>VLOOKUP(A9,'[1]ED volume lookup'!$A$3:$C$47,3,FALSE)</f>
        <v>Very High</v>
      </c>
      <c r="F9">
        <v>197</v>
      </c>
      <c r="G9">
        <v>251</v>
      </c>
      <c r="H9">
        <v>2309</v>
      </c>
      <c r="I9">
        <v>251</v>
      </c>
      <c r="J9" t="s">
        <v>113</v>
      </c>
    </row>
    <row r="10" spans="1:10" hidden="1">
      <c r="A10">
        <v>210001</v>
      </c>
      <c r="B10" t="str">
        <f>VLOOKUP(A10,'[1]ED volume lookup'!$A$3:$B$47,2,FALSE)</f>
        <v xml:space="preserve">Meritus </v>
      </c>
      <c r="C10" t="s">
        <v>115</v>
      </c>
      <c r="D10" t="s">
        <v>3</v>
      </c>
      <c r="E10" t="str">
        <f>VLOOKUP(A10,'[1]ED volume lookup'!$A$3:$C$47,3,FALSE)</f>
        <v>Very High</v>
      </c>
      <c r="F10">
        <v>528</v>
      </c>
      <c r="G10">
        <v>377</v>
      </c>
      <c r="H10">
        <v>7050</v>
      </c>
      <c r="I10">
        <v>373</v>
      </c>
      <c r="J10" t="s">
        <v>113</v>
      </c>
    </row>
    <row r="11" spans="1:10" hidden="1">
      <c r="A11">
        <v>210001</v>
      </c>
      <c r="B11" t="str">
        <f>VLOOKUP(A11,'[1]ED volume lookup'!$A$3:$B$47,2,FALSE)</f>
        <v xml:space="preserve">Meritus </v>
      </c>
      <c r="C11" t="s">
        <v>116</v>
      </c>
      <c r="D11" t="s">
        <v>3</v>
      </c>
      <c r="E11" t="str">
        <f>VLOOKUP(A11,'[1]ED volume lookup'!$A$3:$C$47,3,FALSE)</f>
        <v>Very High</v>
      </c>
      <c r="F11">
        <v>609</v>
      </c>
      <c r="G11">
        <v>377</v>
      </c>
      <c r="H11">
        <v>8003</v>
      </c>
      <c r="I11">
        <v>374</v>
      </c>
      <c r="J11" t="s">
        <v>113</v>
      </c>
    </row>
    <row r="12" spans="1:10" hidden="1">
      <c r="A12">
        <v>210001</v>
      </c>
      <c r="B12" t="str">
        <f>VLOOKUP(A12,'[1]ED volume lookup'!$A$3:$B$47,2,FALSE)</f>
        <v xml:space="preserve">Meritus </v>
      </c>
      <c r="C12" t="s">
        <v>117</v>
      </c>
      <c r="D12" t="s">
        <v>3</v>
      </c>
      <c r="E12" t="str">
        <f>VLOOKUP(A12,'[1]ED volume lookup'!$A$3:$C$47,3,FALSE)</f>
        <v>Very High</v>
      </c>
      <c r="F12">
        <v>4157</v>
      </c>
      <c r="G12">
        <v>205</v>
      </c>
      <c r="H12">
        <v>46631</v>
      </c>
      <c r="I12">
        <v>218</v>
      </c>
      <c r="J12" t="s">
        <v>113</v>
      </c>
    </row>
    <row r="13" spans="1:10" hidden="1">
      <c r="A13">
        <v>210001</v>
      </c>
      <c r="B13" t="str">
        <f>VLOOKUP(A13,'[1]ED volume lookup'!$A$3:$B$47,2,FALSE)</f>
        <v xml:space="preserve">Meritus </v>
      </c>
      <c r="C13" t="s">
        <v>118</v>
      </c>
      <c r="D13" t="s">
        <v>3</v>
      </c>
      <c r="E13" t="str">
        <f>VLOOKUP(A13,'[1]ED volume lookup'!$A$3:$C$47,3,FALSE)</f>
        <v>Very High</v>
      </c>
      <c r="F13">
        <v>4363</v>
      </c>
      <c r="G13">
        <v>207</v>
      </c>
      <c r="H13">
        <v>48956</v>
      </c>
      <c r="I13">
        <v>220</v>
      </c>
      <c r="J13" t="s">
        <v>113</v>
      </c>
    </row>
    <row r="14" spans="1:10" hidden="1">
      <c r="A14">
        <v>210001</v>
      </c>
      <c r="B14" t="str">
        <f>VLOOKUP(A14,'[1]ED volume lookup'!$A$3:$B$47,2,FALSE)</f>
        <v xml:space="preserve">Meritus </v>
      </c>
      <c r="C14" t="s">
        <v>112</v>
      </c>
      <c r="D14" t="s">
        <v>2</v>
      </c>
      <c r="E14" t="str">
        <f>VLOOKUP(A14,'[1]ED volume lookup'!$A$3:$C$47,3,FALSE)</f>
        <v>Very High</v>
      </c>
      <c r="F14">
        <v>87</v>
      </c>
      <c r="G14">
        <v>337</v>
      </c>
      <c r="H14">
        <v>957</v>
      </c>
      <c r="I14">
        <v>383</v>
      </c>
      <c r="J14" t="s">
        <v>119</v>
      </c>
    </row>
    <row r="15" spans="1:10" hidden="1">
      <c r="A15">
        <v>210001</v>
      </c>
      <c r="B15" t="str">
        <f>VLOOKUP(A15,'[1]ED volume lookup'!$A$3:$B$47,2,FALSE)</f>
        <v xml:space="preserve">Meritus </v>
      </c>
      <c r="C15" t="s">
        <v>114</v>
      </c>
      <c r="D15" t="s">
        <v>2</v>
      </c>
      <c r="E15" t="str">
        <f>VLOOKUP(A15,'[1]ED volume lookup'!$A$3:$C$47,3,FALSE)</f>
        <v>Very High</v>
      </c>
      <c r="F15">
        <v>184</v>
      </c>
      <c r="G15">
        <v>269</v>
      </c>
      <c r="H15">
        <v>2336</v>
      </c>
      <c r="I15">
        <v>254</v>
      </c>
      <c r="J15" t="s">
        <v>119</v>
      </c>
    </row>
    <row r="16" spans="1:10" hidden="1">
      <c r="A16">
        <v>210001</v>
      </c>
      <c r="B16" t="str">
        <f>VLOOKUP(A16,'[1]ED volume lookup'!$A$3:$B$47,2,FALSE)</f>
        <v xml:space="preserve">Meritus </v>
      </c>
      <c r="C16" t="s">
        <v>115</v>
      </c>
      <c r="D16" t="s">
        <v>2</v>
      </c>
      <c r="E16" t="str">
        <f>VLOOKUP(A16,'[1]ED volume lookup'!$A$3:$C$47,3,FALSE)</f>
        <v>Very High</v>
      </c>
      <c r="F16">
        <v>569</v>
      </c>
      <c r="G16">
        <v>407</v>
      </c>
      <c r="H16">
        <v>7121</v>
      </c>
      <c r="I16">
        <v>374</v>
      </c>
      <c r="J16" t="s">
        <v>119</v>
      </c>
    </row>
    <row r="17" spans="1:10" hidden="1">
      <c r="A17">
        <v>210001</v>
      </c>
      <c r="B17" t="str">
        <f>VLOOKUP(A17,'[1]ED volume lookup'!$A$3:$B$47,2,FALSE)</f>
        <v xml:space="preserve">Meritus </v>
      </c>
      <c r="C17" t="s">
        <v>116</v>
      </c>
      <c r="D17" t="s">
        <v>2</v>
      </c>
      <c r="E17" t="str">
        <f>VLOOKUP(A17,'[1]ED volume lookup'!$A$3:$C$47,3,FALSE)</f>
        <v>Very High</v>
      </c>
      <c r="F17">
        <v>658</v>
      </c>
      <c r="G17">
        <v>400</v>
      </c>
      <c r="H17">
        <v>8081</v>
      </c>
      <c r="I17">
        <v>375</v>
      </c>
      <c r="J17" t="s">
        <v>119</v>
      </c>
    </row>
    <row r="18" spans="1:10" hidden="1">
      <c r="A18">
        <v>210001</v>
      </c>
      <c r="B18" t="str">
        <f>VLOOKUP(A18,'[1]ED volume lookup'!$A$3:$B$47,2,FALSE)</f>
        <v xml:space="preserve">Meritus </v>
      </c>
      <c r="C18" t="s">
        <v>117</v>
      </c>
      <c r="D18" t="s">
        <v>2</v>
      </c>
      <c r="E18" t="str">
        <f>VLOOKUP(A18,'[1]ED volume lookup'!$A$3:$C$47,3,FALSE)</f>
        <v>Very High</v>
      </c>
      <c r="F18">
        <v>3897</v>
      </c>
      <c r="G18">
        <v>223</v>
      </c>
      <c r="H18">
        <v>46159</v>
      </c>
      <c r="I18">
        <v>220</v>
      </c>
      <c r="J18" t="s">
        <v>119</v>
      </c>
    </row>
    <row r="19" spans="1:10" hidden="1">
      <c r="A19">
        <v>210001</v>
      </c>
      <c r="B19" t="str">
        <f>VLOOKUP(A19,'[1]ED volume lookup'!$A$3:$B$47,2,FALSE)</f>
        <v xml:space="preserve">Meritus </v>
      </c>
      <c r="C19" t="s">
        <v>118</v>
      </c>
      <c r="D19" t="s">
        <v>2</v>
      </c>
      <c r="E19" t="str">
        <f>VLOOKUP(A19,'[1]ED volume lookup'!$A$3:$C$47,3,FALSE)</f>
        <v>Very High</v>
      </c>
      <c r="F19">
        <v>4082</v>
      </c>
      <c r="G19">
        <v>225</v>
      </c>
      <c r="H19">
        <v>48504</v>
      </c>
      <c r="I19">
        <v>221</v>
      </c>
      <c r="J19" t="s">
        <v>119</v>
      </c>
    </row>
    <row r="20" spans="1:10" hidden="1">
      <c r="A20">
        <v>210001</v>
      </c>
      <c r="B20" t="str">
        <f>VLOOKUP(A20,'[1]ED volume lookup'!$A$3:$B$47,2,FALSE)</f>
        <v xml:space="preserve">Meritus </v>
      </c>
      <c r="C20" t="s">
        <v>112</v>
      </c>
      <c r="D20" t="s">
        <v>6</v>
      </c>
      <c r="E20" t="str">
        <f>VLOOKUP(A20,'[1]ED volume lookup'!$A$3:$C$47,3,FALSE)</f>
        <v>Very High</v>
      </c>
      <c r="F20">
        <v>95</v>
      </c>
      <c r="G20">
        <v>425</v>
      </c>
      <c r="H20">
        <v>951</v>
      </c>
      <c r="I20">
        <v>375</v>
      </c>
      <c r="J20" t="s">
        <v>113</v>
      </c>
    </row>
    <row r="21" spans="1:10" hidden="1">
      <c r="A21">
        <v>210001</v>
      </c>
      <c r="B21" t="str">
        <f>VLOOKUP(A21,'[1]ED volume lookup'!$A$3:$B$47,2,FALSE)</f>
        <v xml:space="preserve">Meritus </v>
      </c>
      <c r="C21" t="s">
        <v>114</v>
      </c>
      <c r="D21" t="s">
        <v>6</v>
      </c>
      <c r="E21" t="str">
        <f>VLOOKUP(A21,'[1]ED volume lookup'!$A$3:$C$47,3,FALSE)</f>
        <v>Very High</v>
      </c>
      <c r="F21">
        <v>237</v>
      </c>
      <c r="G21">
        <v>266</v>
      </c>
      <c r="H21">
        <v>2359</v>
      </c>
      <c r="I21">
        <v>252</v>
      </c>
      <c r="J21" t="s">
        <v>113</v>
      </c>
    </row>
    <row r="22" spans="1:10" hidden="1">
      <c r="A22">
        <v>210001</v>
      </c>
      <c r="B22" t="str">
        <f>VLOOKUP(A22,'[1]ED volume lookup'!$A$3:$B$47,2,FALSE)</f>
        <v xml:space="preserve">Meritus </v>
      </c>
      <c r="C22" t="s">
        <v>115</v>
      </c>
      <c r="D22" t="s">
        <v>6</v>
      </c>
      <c r="E22" t="str">
        <f>VLOOKUP(A22,'[1]ED volume lookup'!$A$3:$C$47,3,FALSE)</f>
        <v>Very High</v>
      </c>
      <c r="F22">
        <v>597</v>
      </c>
      <c r="G22">
        <v>388</v>
      </c>
      <c r="H22">
        <v>7020</v>
      </c>
      <c r="I22">
        <v>377</v>
      </c>
      <c r="J22" t="s">
        <v>113</v>
      </c>
    </row>
    <row r="23" spans="1:10" hidden="1">
      <c r="A23">
        <v>210001</v>
      </c>
      <c r="B23" t="str">
        <f>VLOOKUP(A23,'[1]ED volume lookup'!$A$3:$B$47,2,FALSE)</f>
        <v xml:space="preserve">Meritus </v>
      </c>
      <c r="C23" t="s">
        <v>116</v>
      </c>
      <c r="D23" t="s">
        <v>6</v>
      </c>
      <c r="E23" t="str">
        <f>VLOOKUP(A23,'[1]ED volume lookup'!$A$3:$C$47,3,FALSE)</f>
        <v>Very High</v>
      </c>
      <c r="F23">
        <v>694</v>
      </c>
      <c r="G23">
        <v>389</v>
      </c>
      <c r="H23">
        <v>7973</v>
      </c>
      <c r="I23">
        <v>377</v>
      </c>
      <c r="J23" t="s">
        <v>113</v>
      </c>
    </row>
    <row r="24" spans="1:10" hidden="1">
      <c r="A24">
        <v>210001</v>
      </c>
      <c r="B24" t="str">
        <f>VLOOKUP(A24,'[1]ED volume lookup'!$A$3:$B$47,2,FALSE)</f>
        <v xml:space="preserve">Meritus </v>
      </c>
      <c r="C24" t="s">
        <v>117</v>
      </c>
      <c r="D24" t="s">
        <v>6</v>
      </c>
      <c r="E24" t="str">
        <f>VLOOKUP(A24,'[1]ED volume lookup'!$A$3:$C$47,3,FALSE)</f>
        <v>Very High</v>
      </c>
      <c r="F24">
        <v>4210</v>
      </c>
      <c r="G24">
        <v>209</v>
      </c>
      <c r="H24">
        <v>47362</v>
      </c>
      <c r="I24">
        <v>219</v>
      </c>
      <c r="J24" t="s">
        <v>113</v>
      </c>
    </row>
    <row r="25" spans="1:10" hidden="1">
      <c r="A25">
        <v>210001</v>
      </c>
      <c r="B25" t="str">
        <f>VLOOKUP(A25,'[1]ED volume lookup'!$A$3:$B$47,2,FALSE)</f>
        <v xml:space="preserve">Meritus </v>
      </c>
      <c r="C25" t="s">
        <v>118</v>
      </c>
      <c r="D25" t="s">
        <v>6</v>
      </c>
      <c r="E25" t="str">
        <f>VLOOKUP(A25,'[1]ED volume lookup'!$A$3:$C$47,3,FALSE)</f>
        <v>Very High</v>
      </c>
      <c r="F25">
        <v>4453</v>
      </c>
      <c r="G25">
        <v>211</v>
      </c>
      <c r="H25">
        <v>49729</v>
      </c>
      <c r="I25">
        <v>220</v>
      </c>
      <c r="J25" t="s">
        <v>113</v>
      </c>
    </row>
    <row r="26" spans="1:10" hidden="1">
      <c r="A26">
        <v>210001</v>
      </c>
      <c r="B26" t="str">
        <f>VLOOKUP(A26,'[1]ED volume lookup'!$A$3:$B$47,2,FALSE)</f>
        <v xml:space="preserve">Meritus </v>
      </c>
      <c r="C26" t="s">
        <v>112</v>
      </c>
      <c r="D26" t="s">
        <v>5</v>
      </c>
      <c r="E26" t="str">
        <f>VLOOKUP(A26,'[1]ED volume lookup'!$A$3:$C$47,3,FALSE)</f>
        <v>Very High</v>
      </c>
      <c r="F26">
        <v>85</v>
      </c>
      <c r="G26">
        <v>402</v>
      </c>
      <c r="H26">
        <v>945</v>
      </c>
      <c r="I26">
        <v>375</v>
      </c>
      <c r="J26" t="s">
        <v>113</v>
      </c>
    </row>
    <row r="27" spans="1:10" hidden="1">
      <c r="A27">
        <v>210001</v>
      </c>
      <c r="B27" t="str">
        <f>VLOOKUP(A27,'[1]ED volume lookup'!$A$3:$B$47,2,FALSE)</f>
        <v xml:space="preserve">Meritus </v>
      </c>
      <c r="C27" t="s">
        <v>114</v>
      </c>
      <c r="D27" t="s">
        <v>5</v>
      </c>
      <c r="E27" t="str">
        <f>VLOOKUP(A27,'[1]ED volume lookup'!$A$3:$C$47,3,FALSE)</f>
        <v>Very High</v>
      </c>
      <c r="F27">
        <v>201</v>
      </c>
      <c r="G27">
        <v>262</v>
      </c>
      <c r="H27">
        <v>2330</v>
      </c>
      <c r="I27">
        <v>251</v>
      </c>
      <c r="J27" t="s">
        <v>113</v>
      </c>
    </row>
    <row r="28" spans="1:10" hidden="1">
      <c r="A28">
        <v>210001</v>
      </c>
      <c r="B28" t="str">
        <f>VLOOKUP(A28,'[1]ED volume lookup'!$A$3:$B$47,2,FALSE)</f>
        <v xml:space="preserve">Meritus </v>
      </c>
      <c r="C28" t="s">
        <v>115</v>
      </c>
      <c r="D28" t="s">
        <v>5</v>
      </c>
      <c r="E28" t="str">
        <f>VLOOKUP(A28,'[1]ED volume lookup'!$A$3:$C$47,3,FALSE)</f>
        <v>Very High</v>
      </c>
      <c r="F28">
        <v>597</v>
      </c>
      <c r="G28">
        <v>395</v>
      </c>
      <c r="H28">
        <v>7066</v>
      </c>
      <c r="I28">
        <v>376</v>
      </c>
      <c r="J28" t="s">
        <v>113</v>
      </c>
    </row>
    <row r="29" spans="1:10" hidden="1">
      <c r="A29">
        <v>210001</v>
      </c>
      <c r="B29" t="str">
        <f>VLOOKUP(A29,'[1]ED volume lookup'!$A$3:$B$47,2,FALSE)</f>
        <v xml:space="preserve">Meritus </v>
      </c>
      <c r="C29" t="s">
        <v>116</v>
      </c>
      <c r="D29" t="s">
        <v>5</v>
      </c>
      <c r="E29" t="str">
        <f>VLOOKUP(A29,'[1]ED volume lookup'!$A$3:$C$47,3,FALSE)</f>
        <v>Very High</v>
      </c>
      <c r="F29">
        <v>682</v>
      </c>
      <c r="G29">
        <v>397</v>
      </c>
      <c r="H29">
        <v>8011</v>
      </c>
      <c r="I29">
        <v>375</v>
      </c>
      <c r="J29" t="s">
        <v>113</v>
      </c>
    </row>
    <row r="30" spans="1:10" hidden="1">
      <c r="A30">
        <v>210001</v>
      </c>
      <c r="B30" t="str">
        <f>VLOOKUP(A30,'[1]ED volume lookup'!$A$3:$B$47,2,FALSE)</f>
        <v xml:space="preserve">Meritus </v>
      </c>
      <c r="C30" t="s">
        <v>117</v>
      </c>
      <c r="D30" t="s">
        <v>5</v>
      </c>
      <c r="E30" t="str">
        <f>VLOOKUP(A30,'[1]ED volume lookup'!$A$3:$C$47,3,FALSE)</f>
        <v>Very High</v>
      </c>
      <c r="F30">
        <v>3906</v>
      </c>
      <c r="G30">
        <v>219</v>
      </c>
      <c r="H30">
        <v>47078</v>
      </c>
      <c r="I30">
        <v>219</v>
      </c>
      <c r="J30" t="s">
        <v>113</v>
      </c>
    </row>
    <row r="31" spans="1:10" hidden="1">
      <c r="A31">
        <v>210001</v>
      </c>
      <c r="B31" t="str">
        <f>VLOOKUP(A31,'[1]ED volume lookup'!$A$3:$B$47,2,FALSE)</f>
        <v xml:space="preserve">Meritus </v>
      </c>
      <c r="C31" t="s">
        <v>118</v>
      </c>
      <c r="D31" t="s">
        <v>5</v>
      </c>
      <c r="E31" t="str">
        <f>VLOOKUP(A31,'[1]ED volume lookup'!$A$3:$C$47,3,FALSE)</f>
        <v>Very High</v>
      </c>
      <c r="F31">
        <v>4107</v>
      </c>
      <c r="G31">
        <v>221</v>
      </c>
      <c r="H31">
        <v>49410</v>
      </c>
      <c r="I31">
        <v>220</v>
      </c>
      <c r="J31" t="s">
        <v>113</v>
      </c>
    </row>
    <row r="32" spans="1:10" hidden="1">
      <c r="A32">
        <v>210002</v>
      </c>
      <c r="B32" t="str">
        <f>VLOOKUP(A32,'[1]ED volume lookup'!$A$3:$B$47,2,FALSE)</f>
        <v>UMMC Downtown</v>
      </c>
      <c r="C32" t="s">
        <v>112</v>
      </c>
      <c r="D32" t="s">
        <v>4</v>
      </c>
      <c r="E32" t="str">
        <f>VLOOKUP(A32,'[1]ED volume lookup'!$A$3:$C$47,3,FALSE)</f>
        <v>High</v>
      </c>
      <c r="F32">
        <v>24</v>
      </c>
      <c r="G32">
        <v>1419</v>
      </c>
      <c r="H32">
        <v>401</v>
      </c>
      <c r="I32">
        <v>1548</v>
      </c>
    </row>
    <row r="33" spans="1:10" hidden="1">
      <c r="A33">
        <v>210002</v>
      </c>
      <c r="B33" t="str">
        <f>VLOOKUP(A33,'[1]ED volume lookup'!$A$3:$B$47,2,FALSE)</f>
        <v>UMMC Downtown</v>
      </c>
      <c r="C33" t="s">
        <v>114</v>
      </c>
      <c r="D33" t="s">
        <v>4</v>
      </c>
      <c r="E33" t="str">
        <f>VLOOKUP(A33,'[1]ED volume lookup'!$A$3:$C$47,3,FALSE)</f>
        <v>High</v>
      </c>
      <c r="F33">
        <v>253</v>
      </c>
      <c r="G33">
        <v>448</v>
      </c>
      <c r="H33">
        <v>3347</v>
      </c>
      <c r="I33">
        <v>453</v>
      </c>
    </row>
    <row r="34" spans="1:10" hidden="1">
      <c r="A34">
        <v>210002</v>
      </c>
      <c r="B34" t="str">
        <f>VLOOKUP(A34,'[1]ED volume lookup'!$A$3:$B$47,2,FALSE)</f>
        <v>UMMC Downtown</v>
      </c>
      <c r="C34" t="s">
        <v>115</v>
      </c>
      <c r="D34" t="s">
        <v>4</v>
      </c>
      <c r="E34" t="str">
        <f>VLOOKUP(A34,'[1]ED volume lookup'!$A$3:$C$47,3,FALSE)</f>
        <v>High</v>
      </c>
      <c r="F34">
        <v>796</v>
      </c>
      <c r="G34">
        <v>625</v>
      </c>
      <c r="H34">
        <v>9013</v>
      </c>
      <c r="I34">
        <v>676</v>
      </c>
    </row>
    <row r="35" spans="1:10" hidden="1">
      <c r="A35">
        <v>210002</v>
      </c>
      <c r="B35" t="str">
        <f>VLOOKUP(A35,'[1]ED volume lookup'!$A$3:$B$47,2,FALSE)</f>
        <v>UMMC Downtown</v>
      </c>
      <c r="C35" t="s">
        <v>116</v>
      </c>
      <c r="D35" t="s">
        <v>4</v>
      </c>
      <c r="E35" t="str">
        <f>VLOOKUP(A35,'[1]ED volume lookup'!$A$3:$C$47,3,FALSE)</f>
        <v>High</v>
      </c>
      <c r="F35">
        <v>820</v>
      </c>
      <c r="G35">
        <v>648</v>
      </c>
      <c r="H35">
        <v>9414</v>
      </c>
      <c r="I35">
        <v>703</v>
      </c>
    </row>
    <row r="36" spans="1:10" hidden="1">
      <c r="A36">
        <v>210002</v>
      </c>
      <c r="B36" t="str">
        <f>VLOOKUP(A36,'[1]ED volume lookup'!$A$3:$B$47,2,FALSE)</f>
        <v>UMMC Downtown</v>
      </c>
      <c r="C36" t="s">
        <v>117</v>
      </c>
      <c r="D36" t="s">
        <v>4</v>
      </c>
      <c r="E36" t="str">
        <f>VLOOKUP(A36,'[1]ED volume lookup'!$A$3:$C$47,3,FALSE)</f>
        <v>High</v>
      </c>
      <c r="F36">
        <v>3961</v>
      </c>
      <c r="G36">
        <v>298</v>
      </c>
      <c r="H36">
        <v>47327</v>
      </c>
      <c r="I36">
        <v>305</v>
      </c>
    </row>
    <row r="37" spans="1:10" hidden="1">
      <c r="A37">
        <v>210002</v>
      </c>
      <c r="B37" t="str">
        <f>VLOOKUP(A37,'[1]ED volume lookup'!$A$3:$B$47,2,FALSE)</f>
        <v>UMMC Downtown</v>
      </c>
      <c r="C37" t="s">
        <v>118</v>
      </c>
      <c r="D37" t="s">
        <v>4</v>
      </c>
      <c r="E37" t="str">
        <f>VLOOKUP(A37,'[1]ED volume lookup'!$A$3:$C$47,3,FALSE)</f>
        <v>High</v>
      </c>
      <c r="F37">
        <v>4214</v>
      </c>
      <c r="G37">
        <v>306</v>
      </c>
      <c r="H37">
        <v>50674</v>
      </c>
      <c r="I37">
        <v>311</v>
      </c>
    </row>
    <row r="38" spans="1:10" hidden="1">
      <c r="A38">
        <v>210002</v>
      </c>
      <c r="B38" t="str">
        <f>VLOOKUP(A38,'[1]ED volume lookup'!$A$3:$B$47,2,FALSE)</f>
        <v>UMMC Downtown</v>
      </c>
      <c r="C38" t="s">
        <v>112</v>
      </c>
      <c r="D38" t="s">
        <v>3</v>
      </c>
      <c r="E38" t="str">
        <f>VLOOKUP(A38,'[1]ED volume lookup'!$A$3:$C$47,3,FALSE)</f>
        <v>High</v>
      </c>
      <c r="F38">
        <v>26</v>
      </c>
      <c r="G38">
        <v>1410</v>
      </c>
      <c r="H38">
        <v>399</v>
      </c>
      <c r="I38">
        <v>1557</v>
      </c>
    </row>
    <row r="39" spans="1:10" hidden="1">
      <c r="A39">
        <v>210002</v>
      </c>
      <c r="B39" t="str">
        <f>VLOOKUP(A39,'[1]ED volume lookup'!$A$3:$B$47,2,FALSE)</f>
        <v>UMMC Downtown</v>
      </c>
      <c r="C39" t="s">
        <v>114</v>
      </c>
      <c r="D39" t="s">
        <v>3</v>
      </c>
      <c r="E39" t="str">
        <f>VLOOKUP(A39,'[1]ED volume lookup'!$A$3:$C$47,3,FALSE)</f>
        <v>High</v>
      </c>
      <c r="F39">
        <v>299</v>
      </c>
      <c r="G39">
        <v>419</v>
      </c>
      <c r="H39">
        <v>3364</v>
      </c>
      <c r="I39">
        <v>464</v>
      </c>
    </row>
    <row r="40" spans="1:10" hidden="1">
      <c r="A40">
        <v>210002</v>
      </c>
      <c r="B40" t="str">
        <f>VLOOKUP(A40,'[1]ED volume lookup'!$A$3:$B$47,2,FALSE)</f>
        <v>UMMC Downtown</v>
      </c>
      <c r="C40" t="s">
        <v>115</v>
      </c>
      <c r="D40" t="s">
        <v>3</v>
      </c>
      <c r="E40" t="str">
        <f>VLOOKUP(A40,'[1]ED volume lookup'!$A$3:$C$47,3,FALSE)</f>
        <v>High</v>
      </c>
      <c r="F40">
        <v>751</v>
      </c>
      <c r="G40">
        <v>610</v>
      </c>
      <c r="H40">
        <v>8911</v>
      </c>
      <c r="I40">
        <v>680</v>
      </c>
    </row>
    <row r="41" spans="1:10" hidden="1">
      <c r="A41">
        <v>210002</v>
      </c>
      <c r="B41" t="str">
        <f>VLOOKUP(A41,'[1]ED volume lookup'!$A$3:$B$47,2,FALSE)</f>
        <v>UMMC Downtown</v>
      </c>
      <c r="C41" t="s">
        <v>116</v>
      </c>
      <c r="D41" t="s">
        <v>3</v>
      </c>
      <c r="E41" t="str">
        <f>VLOOKUP(A41,'[1]ED volume lookup'!$A$3:$C$47,3,FALSE)</f>
        <v>High</v>
      </c>
      <c r="F41">
        <v>777</v>
      </c>
      <c r="G41">
        <v>625</v>
      </c>
      <c r="H41">
        <v>9310</v>
      </c>
      <c r="I41">
        <v>706</v>
      </c>
    </row>
    <row r="42" spans="1:10" hidden="1">
      <c r="A42">
        <v>210002</v>
      </c>
      <c r="B42" t="str">
        <f>VLOOKUP(A42,'[1]ED volume lookup'!$A$3:$B$47,2,FALSE)</f>
        <v>UMMC Downtown</v>
      </c>
      <c r="C42" t="s">
        <v>117</v>
      </c>
      <c r="D42" t="s">
        <v>3</v>
      </c>
      <c r="E42" t="str">
        <f>VLOOKUP(A42,'[1]ED volume lookup'!$A$3:$C$47,3,FALSE)</f>
        <v>High</v>
      </c>
      <c r="F42">
        <v>3914</v>
      </c>
      <c r="G42">
        <v>306</v>
      </c>
      <c r="H42">
        <v>46977</v>
      </c>
      <c r="I42">
        <v>304</v>
      </c>
    </row>
    <row r="43" spans="1:10" hidden="1">
      <c r="A43">
        <v>210002</v>
      </c>
      <c r="B43" t="str">
        <f>VLOOKUP(A43,'[1]ED volume lookup'!$A$3:$B$47,2,FALSE)</f>
        <v>UMMC Downtown</v>
      </c>
      <c r="C43" t="s">
        <v>118</v>
      </c>
      <c r="D43" t="s">
        <v>3</v>
      </c>
      <c r="E43" t="str">
        <f>VLOOKUP(A43,'[1]ED volume lookup'!$A$3:$C$47,3,FALSE)</f>
        <v>High</v>
      </c>
      <c r="F43">
        <v>4213</v>
      </c>
      <c r="G43">
        <v>312</v>
      </c>
      <c r="H43">
        <v>50341</v>
      </c>
      <c r="I43">
        <v>310</v>
      </c>
    </row>
    <row r="44" spans="1:10" hidden="1">
      <c r="A44">
        <v>210002</v>
      </c>
      <c r="B44" t="str">
        <f>VLOOKUP(A44,'[1]ED volume lookup'!$A$3:$B$47,2,FALSE)</f>
        <v>UMMC Downtown</v>
      </c>
      <c r="C44" t="s">
        <v>112</v>
      </c>
      <c r="D44" t="s">
        <v>2</v>
      </c>
      <c r="E44" t="str">
        <f>VLOOKUP(A44,'[1]ED volume lookup'!$A$3:$C$47,3,FALSE)</f>
        <v>High</v>
      </c>
      <c r="F44">
        <v>24</v>
      </c>
      <c r="G44">
        <v>1491</v>
      </c>
      <c r="H44">
        <v>397</v>
      </c>
      <c r="I44">
        <v>1575</v>
      </c>
      <c r="J44" t="s">
        <v>120</v>
      </c>
    </row>
    <row r="45" spans="1:10" hidden="1">
      <c r="A45">
        <v>210002</v>
      </c>
      <c r="B45" t="str">
        <f>VLOOKUP(A45,'[1]ED volume lookup'!$A$3:$B$47,2,FALSE)</f>
        <v>UMMC Downtown</v>
      </c>
      <c r="C45" t="s">
        <v>114</v>
      </c>
      <c r="D45" t="s">
        <v>2</v>
      </c>
      <c r="E45" t="str">
        <f>VLOOKUP(A45,'[1]ED volume lookup'!$A$3:$C$47,3,FALSE)</f>
        <v>High</v>
      </c>
      <c r="F45">
        <v>271</v>
      </c>
      <c r="G45">
        <v>531</v>
      </c>
      <c r="H45">
        <v>3377</v>
      </c>
      <c r="I45">
        <v>471</v>
      </c>
      <c r="J45" t="s">
        <v>120</v>
      </c>
    </row>
    <row r="46" spans="1:10" hidden="1">
      <c r="A46">
        <v>210002</v>
      </c>
      <c r="B46" t="str">
        <f>VLOOKUP(A46,'[1]ED volume lookup'!$A$3:$B$47,2,FALSE)</f>
        <v>UMMC Downtown</v>
      </c>
      <c r="C46" t="s">
        <v>115</v>
      </c>
      <c r="D46" t="s">
        <v>2</v>
      </c>
      <c r="E46" t="str">
        <f>VLOOKUP(A46,'[1]ED volume lookup'!$A$3:$C$47,3,FALSE)</f>
        <v>High</v>
      </c>
      <c r="F46">
        <v>730</v>
      </c>
      <c r="G46">
        <v>658</v>
      </c>
      <c r="H46">
        <v>8869</v>
      </c>
      <c r="I46">
        <v>682</v>
      </c>
      <c r="J46" t="s">
        <v>120</v>
      </c>
    </row>
    <row r="47" spans="1:10" hidden="1">
      <c r="A47">
        <v>210002</v>
      </c>
      <c r="B47" t="str">
        <f>VLOOKUP(A47,'[1]ED volume lookup'!$A$3:$B$47,2,FALSE)</f>
        <v>UMMC Downtown</v>
      </c>
      <c r="C47" t="s">
        <v>116</v>
      </c>
      <c r="D47" t="s">
        <v>2</v>
      </c>
      <c r="E47" t="str">
        <f>VLOOKUP(A47,'[1]ED volume lookup'!$A$3:$C$47,3,FALSE)</f>
        <v>High</v>
      </c>
      <c r="F47">
        <v>754</v>
      </c>
      <c r="G47">
        <v>680</v>
      </c>
      <c r="H47">
        <v>9266</v>
      </c>
      <c r="I47">
        <v>710</v>
      </c>
      <c r="J47" t="s">
        <v>120</v>
      </c>
    </row>
    <row r="48" spans="1:10" hidden="1">
      <c r="A48">
        <v>210002</v>
      </c>
      <c r="B48" t="str">
        <f>VLOOKUP(A48,'[1]ED volume lookup'!$A$3:$B$47,2,FALSE)</f>
        <v>UMMC Downtown</v>
      </c>
      <c r="C48" t="s">
        <v>117</v>
      </c>
      <c r="D48" t="s">
        <v>2</v>
      </c>
      <c r="E48" t="str">
        <f>VLOOKUP(A48,'[1]ED volume lookup'!$A$3:$C$47,3,FALSE)</f>
        <v>High</v>
      </c>
      <c r="F48">
        <v>3729</v>
      </c>
      <c r="G48">
        <v>301</v>
      </c>
      <c r="H48">
        <v>46616</v>
      </c>
      <c r="I48">
        <v>302</v>
      </c>
      <c r="J48" t="s">
        <v>120</v>
      </c>
    </row>
    <row r="49" spans="1:10" hidden="1">
      <c r="A49">
        <v>210002</v>
      </c>
      <c r="B49" t="str">
        <f>VLOOKUP(A49,'[1]ED volume lookup'!$A$3:$B$47,2,FALSE)</f>
        <v>UMMC Downtown</v>
      </c>
      <c r="C49" t="s">
        <v>118</v>
      </c>
      <c r="D49" t="s">
        <v>2</v>
      </c>
      <c r="E49" t="str">
        <f>VLOOKUP(A49,'[1]ED volume lookup'!$A$3:$C$47,3,FALSE)</f>
        <v>High</v>
      </c>
      <c r="F49">
        <v>4000</v>
      </c>
      <c r="G49">
        <v>310</v>
      </c>
      <c r="H49">
        <v>49993</v>
      </c>
      <c r="I49">
        <v>309</v>
      </c>
      <c r="J49" t="s">
        <v>120</v>
      </c>
    </row>
    <row r="50" spans="1:10" hidden="1">
      <c r="A50">
        <v>210002</v>
      </c>
      <c r="B50" t="s">
        <v>58</v>
      </c>
      <c r="C50" t="s">
        <v>112</v>
      </c>
      <c r="D50" t="s">
        <v>6</v>
      </c>
      <c r="F50" s="13">
        <v>33</v>
      </c>
      <c r="G50" s="13">
        <v>1510</v>
      </c>
      <c r="H50" s="13">
        <v>433</v>
      </c>
      <c r="I50" s="13">
        <v>1507</v>
      </c>
    </row>
    <row r="51" spans="1:10" hidden="1">
      <c r="A51">
        <v>210002</v>
      </c>
      <c r="B51" t="s">
        <v>58</v>
      </c>
      <c r="C51" t="s">
        <v>114</v>
      </c>
      <c r="D51" t="s">
        <v>6</v>
      </c>
      <c r="F51" s="13">
        <v>244</v>
      </c>
      <c r="G51" s="13">
        <v>416</v>
      </c>
      <c r="H51" s="13">
        <v>3532</v>
      </c>
      <c r="I51" s="13">
        <v>460</v>
      </c>
    </row>
    <row r="52" spans="1:10" hidden="1">
      <c r="A52">
        <v>210002</v>
      </c>
      <c r="B52" t="s">
        <v>58</v>
      </c>
      <c r="C52" t="s">
        <v>115</v>
      </c>
      <c r="D52" t="s">
        <v>6</v>
      </c>
      <c r="F52" s="13">
        <v>804</v>
      </c>
      <c r="G52" s="13">
        <v>636</v>
      </c>
      <c r="H52" s="13">
        <v>9337</v>
      </c>
      <c r="I52" s="13">
        <v>657</v>
      </c>
    </row>
    <row r="53" spans="1:10" hidden="1">
      <c r="A53">
        <v>210002</v>
      </c>
      <c r="B53" t="s">
        <v>58</v>
      </c>
      <c r="C53" t="s">
        <v>116</v>
      </c>
      <c r="D53" t="s">
        <v>6</v>
      </c>
      <c r="F53" s="13">
        <v>837</v>
      </c>
      <c r="G53" s="13">
        <v>658.5</v>
      </c>
      <c r="H53" s="13">
        <v>9770</v>
      </c>
      <c r="I53" s="13">
        <v>686</v>
      </c>
    </row>
    <row r="54" spans="1:10" hidden="1">
      <c r="A54">
        <v>210002</v>
      </c>
      <c r="B54" t="s">
        <v>58</v>
      </c>
      <c r="C54" t="s">
        <v>117</v>
      </c>
      <c r="D54" t="s">
        <v>6</v>
      </c>
      <c r="F54" s="13">
        <v>4174</v>
      </c>
      <c r="G54" s="13">
        <v>289</v>
      </c>
      <c r="H54" s="13">
        <v>48902</v>
      </c>
      <c r="I54" s="13">
        <v>307</v>
      </c>
    </row>
    <row r="55" spans="1:10" hidden="1">
      <c r="A55">
        <v>210002</v>
      </c>
      <c r="B55" t="s">
        <v>58</v>
      </c>
      <c r="C55" t="s">
        <v>118</v>
      </c>
      <c r="D55" t="s">
        <v>6</v>
      </c>
      <c r="F55" s="13">
        <v>4418</v>
      </c>
      <c r="G55" s="13">
        <v>292</v>
      </c>
      <c r="H55" s="13">
        <v>52434</v>
      </c>
      <c r="I55" s="13">
        <v>313</v>
      </c>
    </row>
    <row r="56" spans="1:10" hidden="1">
      <c r="A56">
        <v>210002</v>
      </c>
      <c r="B56" t="str">
        <f>VLOOKUP(A56,'[1]ED volume lookup'!$A$3:$B$47,2,FALSE)</f>
        <v>UMMC Downtown</v>
      </c>
      <c r="C56" s="14" t="s">
        <v>112</v>
      </c>
      <c r="D56" t="s">
        <v>5</v>
      </c>
      <c r="E56" t="str">
        <f>VLOOKUP(A56,'[1]ED volume lookup'!$A$3:$C$47,3,FALSE)</f>
        <v>High</v>
      </c>
      <c r="F56" s="15">
        <v>26</v>
      </c>
      <c r="G56">
        <v>1222.6166666666666</v>
      </c>
      <c r="H56">
        <v>423</v>
      </c>
      <c r="I56">
        <v>1512</v>
      </c>
    </row>
    <row r="57" spans="1:10" hidden="1">
      <c r="A57">
        <v>210002</v>
      </c>
      <c r="B57" t="str">
        <f>VLOOKUP(A57,'[1]ED volume lookup'!$A$3:$B$47,2,FALSE)</f>
        <v>UMMC Downtown</v>
      </c>
      <c r="C57" s="14" t="s">
        <v>114</v>
      </c>
      <c r="D57" t="s">
        <v>5</v>
      </c>
      <c r="E57" t="str">
        <f>VLOOKUP(A57,'[1]ED volume lookup'!$A$3:$C$47,3,FALSE)</f>
        <v>High</v>
      </c>
      <c r="F57" s="15">
        <v>243</v>
      </c>
      <c r="G57">
        <v>500</v>
      </c>
      <c r="H57">
        <v>3589</v>
      </c>
      <c r="I57">
        <v>465</v>
      </c>
    </row>
    <row r="58" spans="1:10" hidden="1">
      <c r="A58">
        <v>210002</v>
      </c>
      <c r="B58" t="str">
        <f>VLOOKUP(A58,'[1]ED volume lookup'!$A$3:$B$47,2,FALSE)</f>
        <v>UMMC Downtown</v>
      </c>
      <c r="C58" s="14" t="s">
        <v>115</v>
      </c>
      <c r="D58" t="s">
        <v>5</v>
      </c>
      <c r="E58" t="str">
        <f>VLOOKUP(A58,'[1]ED volume lookup'!$A$3:$C$47,3,FALSE)</f>
        <v>High</v>
      </c>
      <c r="F58" s="15">
        <v>771</v>
      </c>
      <c r="G58">
        <v>669.5</v>
      </c>
      <c r="H58">
        <v>9280</v>
      </c>
      <c r="I58">
        <v>670</v>
      </c>
    </row>
    <row r="59" spans="1:10" hidden="1">
      <c r="A59">
        <v>210002</v>
      </c>
      <c r="B59" t="str">
        <f>VLOOKUP(A59,'[1]ED volume lookup'!$A$3:$B$47,2,FALSE)</f>
        <v>UMMC Downtown</v>
      </c>
      <c r="C59" s="14" t="s">
        <v>116</v>
      </c>
      <c r="D59" t="s">
        <v>5</v>
      </c>
      <c r="E59" t="str">
        <f>VLOOKUP(A59,'[1]ED volume lookup'!$A$3:$C$47,3,FALSE)</f>
        <v>High</v>
      </c>
      <c r="F59" s="15">
        <v>797</v>
      </c>
      <c r="G59">
        <v>688.5</v>
      </c>
      <c r="H59">
        <v>9703</v>
      </c>
      <c r="I59">
        <v>697</v>
      </c>
    </row>
    <row r="60" spans="1:10" hidden="1">
      <c r="A60">
        <v>210002</v>
      </c>
      <c r="B60" t="str">
        <f>VLOOKUP(A60,'[1]ED volume lookup'!$A$3:$B$47,2,FALSE)</f>
        <v>UMMC Downtown</v>
      </c>
      <c r="C60" s="14" t="s">
        <v>117</v>
      </c>
      <c r="D60" t="s">
        <v>5</v>
      </c>
      <c r="E60" t="str">
        <f>VLOOKUP(A60,'[1]ED volume lookup'!$A$3:$C$47,3,FALSE)</f>
        <v>High</v>
      </c>
      <c r="F60" s="15">
        <v>4095</v>
      </c>
      <c r="G60">
        <v>293</v>
      </c>
      <c r="H60">
        <v>49209</v>
      </c>
      <c r="I60">
        <v>309</v>
      </c>
    </row>
    <row r="61" spans="1:10" hidden="1">
      <c r="A61">
        <v>210002</v>
      </c>
      <c r="B61" t="str">
        <f>VLOOKUP(A61,'[1]ED volume lookup'!$A$3:$B$47,2,FALSE)</f>
        <v>UMMC Downtown</v>
      </c>
      <c r="C61" s="14" t="s">
        <v>118</v>
      </c>
      <c r="D61" t="s">
        <v>5</v>
      </c>
      <c r="E61" t="str">
        <f>VLOOKUP(A61,'[1]ED volume lookup'!$A$3:$C$47,3,FALSE)</f>
        <v>High</v>
      </c>
      <c r="F61" s="15">
        <v>4338</v>
      </c>
      <c r="G61">
        <v>299.5</v>
      </c>
      <c r="H61">
        <v>52798</v>
      </c>
      <c r="I61">
        <v>315</v>
      </c>
    </row>
    <row r="62" spans="1:10" hidden="1">
      <c r="A62">
        <v>210003</v>
      </c>
      <c r="B62" t="str">
        <f>VLOOKUP(A62,'[1]ED volume lookup'!$A$3:$B$47,2,FALSE)</f>
        <v>UM CAPITAL REGION</v>
      </c>
      <c r="C62" t="s">
        <v>112</v>
      </c>
      <c r="D62" t="s">
        <v>4</v>
      </c>
      <c r="E62" t="str">
        <f>VLOOKUP(A62,'[1]ED volume lookup'!$A$3:$C$47,3,FALSE)</f>
        <v>Very High</v>
      </c>
      <c r="F62">
        <v>95</v>
      </c>
      <c r="G62">
        <v>1189</v>
      </c>
      <c r="H62">
        <v>1222</v>
      </c>
      <c r="I62">
        <v>1335</v>
      </c>
    </row>
    <row r="63" spans="1:10" hidden="1">
      <c r="A63">
        <v>210003</v>
      </c>
      <c r="B63" t="str">
        <f>VLOOKUP(A63,'[1]ED volume lookup'!$A$3:$B$47,2,FALSE)</f>
        <v>UM CAPITAL REGION</v>
      </c>
      <c r="C63" t="s">
        <v>114</v>
      </c>
      <c r="D63" t="s">
        <v>4</v>
      </c>
      <c r="E63" t="str">
        <f>VLOOKUP(A63,'[1]ED volume lookup'!$A$3:$C$47,3,FALSE)</f>
        <v>Very High</v>
      </c>
      <c r="F63">
        <v>234</v>
      </c>
      <c r="G63">
        <v>488</v>
      </c>
      <c r="H63">
        <v>3193</v>
      </c>
      <c r="I63">
        <v>536</v>
      </c>
    </row>
    <row r="64" spans="1:10" hidden="1">
      <c r="A64">
        <v>210003</v>
      </c>
      <c r="B64" t="str">
        <f>VLOOKUP(A64,'[1]ED volume lookup'!$A$3:$B$47,2,FALSE)</f>
        <v>UM CAPITAL REGION</v>
      </c>
      <c r="C64" t="s">
        <v>115</v>
      </c>
      <c r="D64" t="s">
        <v>4</v>
      </c>
      <c r="E64" t="str">
        <f>VLOOKUP(A64,'[1]ED volume lookup'!$A$3:$C$47,3,FALSE)</f>
        <v>Very High</v>
      </c>
      <c r="F64">
        <v>602</v>
      </c>
      <c r="G64">
        <v>781</v>
      </c>
      <c r="H64">
        <v>7119</v>
      </c>
      <c r="I64">
        <v>755</v>
      </c>
    </row>
    <row r="65" spans="1:10" hidden="1">
      <c r="A65">
        <v>210003</v>
      </c>
      <c r="B65" t="str">
        <f>VLOOKUP(A65,'[1]ED volume lookup'!$A$3:$B$47,2,FALSE)</f>
        <v>UM CAPITAL REGION</v>
      </c>
      <c r="C65" t="s">
        <v>116</v>
      </c>
      <c r="D65" t="s">
        <v>4</v>
      </c>
      <c r="E65" t="str">
        <f>VLOOKUP(A65,'[1]ED volume lookup'!$A$3:$C$47,3,FALSE)</f>
        <v>Very High</v>
      </c>
      <c r="F65">
        <v>697</v>
      </c>
      <c r="G65">
        <v>858</v>
      </c>
      <c r="H65">
        <v>8341</v>
      </c>
      <c r="I65">
        <v>868</v>
      </c>
    </row>
    <row r="66" spans="1:10" hidden="1">
      <c r="A66">
        <v>210003</v>
      </c>
      <c r="B66" t="str">
        <f>VLOOKUP(A66,'[1]ED volume lookup'!$A$3:$B$47,2,FALSE)</f>
        <v>UM CAPITAL REGION</v>
      </c>
      <c r="C66" t="s">
        <v>117</v>
      </c>
      <c r="D66" t="s">
        <v>4</v>
      </c>
      <c r="E66" t="str">
        <f>VLOOKUP(A66,'[1]ED volume lookup'!$A$3:$C$47,3,FALSE)</f>
        <v>Very High</v>
      </c>
      <c r="F66">
        <v>6250</v>
      </c>
      <c r="G66">
        <v>267</v>
      </c>
      <c r="H66">
        <v>71673</v>
      </c>
      <c r="I66">
        <v>270</v>
      </c>
    </row>
    <row r="67" spans="1:10" hidden="1">
      <c r="A67">
        <v>210003</v>
      </c>
      <c r="B67" t="str">
        <f>VLOOKUP(A67,'[1]ED volume lookup'!$A$3:$B$47,2,FALSE)</f>
        <v>UM CAPITAL REGION</v>
      </c>
      <c r="C67" t="s">
        <v>118</v>
      </c>
      <c r="D67" t="s">
        <v>4</v>
      </c>
      <c r="E67" t="str">
        <f>VLOOKUP(A67,'[1]ED volume lookup'!$A$3:$C$47,3,FALSE)</f>
        <v>Very High</v>
      </c>
      <c r="F67">
        <v>6484</v>
      </c>
      <c r="G67">
        <v>271</v>
      </c>
      <c r="H67">
        <v>74866</v>
      </c>
      <c r="I67">
        <v>275</v>
      </c>
    </row>
    <row r="68" spans="1:10" hidden="1">
      <c r="A68">
        <v>210003</v>
      </c>
      <c r="B68" t="str">
        <f>VLOOKUP(A68,'[1]ED volume lookup'!$A$3:$B$47,2,FALSE)</f>
        <v>UM CAPITAL REGION</v>
      </c>
      <c r="C68" t="s">
        <v>112</v>
      </c>
      <c r="D68" t="s">
        <v>3</v>
      </c>
      <c r="E68" t="str">
        <f>VLOOKUP(A68,'[1]ED volume lookup'!$A$3:$C$47,3,FALSE)</f>
        <v>Very High</v>
      </c>
      <c r="F68">
        <v>97</v>
      </c>
      <c r="G68">
        <v>1445</v>
      </c>
      <c r="H68">
        <v>1220</v>
      </c>
      <c r="I68">
        <v>1352</v>
      </c>
    </row>
    <row r="69" spans="1:10" hidden="1">
      <c r="A69">
        <v>210003</v>
      </c>
      <c r="B69" t="str">
        <f>VLOOKUP(A69,'[1]ED volume lookup'!$A$3:$B$47,2,FALSE)</f>
        <v>UM CAPITAL REGION</v>
      </c>
      <c r="C69" t="s">
        <v>114</v>
      </c>
      <c r="D69" t="s">
        <v>3</v>
      </c>
      <c r="E69" t="str">
        <f>VLOOKUP(A69,'[1]ED volume lookup'!$A$3:$C$47,3,FALSE)</f>
        <v>Very High</v>
      </c>
      <c r="F69">
        <v>243</v>
      </c>
      <c r="G69">
        <v>473</v>
      </c>
      <c r="H69">
        <v>3231</v>
      </c>
      <c r="I69">
        <v>542</v>
      </c>
    </row>
    <row r="70" spans="1:10" hidden="1">
      <c r="A70">
        <v>210003</v>
      </c>
      <c r="B70" t="str">
        <f>VLOOKUP(A70,'[1]ED volume lookup'!$A$3:$B$47,2,FALSE)</f>
        <v>UM CAPITAL REGION</v>
      </c>
      <c r="C70" t="s">
        <v>115</v>
      </c>
      <c r="D70" t="s">
        <v>3</v>
      </c>
      <c r="E70" t="str">
        <f>VLOOKUP(A70,'[1]ED volume lookup'!$A$3:$C$47,3,FALSE)</f>
        <v>Very High</v>
      </c>
      <c r="F70">
        <v>568</v>
      </c>
      <c r="G70">
        <v>752</v>
      </c>
      <c r="H70">
        <v>7072</v>
      </c>
      <c r="I70">
        <v>757</v>
      </c>
    </row>
    <row r="71" spans="1:10" hidden="1">
      <c r="A71">
        <v>210003</v>
      </c>
      <c r="B71" t="str">
        <f>VLOOKUP(A71,'[1]ED volume lookup'!$A$3:$B$47,2,FALSE)</f>
        <v>UM CAPITAL REGION</v>
      </c>
      <c r="C71" t="s">
        <v>116</v>
      </c>
      <c r="D71" t="s">
        <v>3</v>
      </c>
      <c r="E71" t="str">
        <f>VLOOKUP(A71,'[1]ED volume lookup'!$A$3:$C$47,3,FALSE)</f>
        <v>Very High</v>
      </c>
      <c r="F71">
        <v>665</v>
      </c>
      <c r="G71">
        <v>853</v>
      </c>
      <c r="H71">
        <v>8292</v>
      </c>
      <c r="I71">
        <v>872</v>
      </c>
    </row>
    <row r="72" spans="1:10" hidden="1">
      <c r="A72">
        <v>210003</v>
      </c>
      <c r="B72" t="str">
        <f>VLOOKUP(A72,'[1]ED volume lookup'!$A$3:$B$47,2,FALSE)</f>
        <v>UM CAPITAL REGION</v>
      </c>
      <c r="C72" t="s">
        <v>117</v>
      </c>
      <c r="D72" t="s">
        <v>3</v>
      </c>
      <c r="E72" t="str">
        <f>VLOOKUP(A72,'[1]ED volume lookup'!$A$3:$C$47,3,FALSE)</f>
        <v>Very High</v>
      </c>
      <c r="F72">
        <v>6239</v>
      </c>
      <c r="G72">
        <v>273</v>
      </c>
      <c r="H72">
        <v>71350</v>
      </c>
      <c r="I72">
        <v>270</v>
      </c>
    </row>
    <row r="73" spans="1:10" hidden="1">
      <c r="A73">
        <v>210003</v>
      </c>
      <c r="B73" t="str">
        <f>VLOOKUP(A73,'[1]ED volume lookup'!$A$3:$B$47,2,FALSE)</f>
        <v>UM CAPITAL REGION</v>
      </c>
      <c r="C73" t="s">
        <v>118</v>
      </c>
      <c r="D73" t="s">
        <v>3</v>
      </c>
      <c r="E73" t="str">
        <f>VLOOKUP(A73,'[1]ED volume lookup'!$A$3:$C$47,3,FALSE)</f>
        <v>Very High</v>
      </c>
      <c r="F73">
        <v>6482</v>
      </c>
      <c r="G73">
        <v>277</v>
      </c>
      <c r="H73">
        <v>74581</v>
      </c>
      <c r="I73">
        <v>275</v>
      </c>
    </row>
    <row r="74" spans="1:10" hidden="1">
      <c r="A74">
        <v>210003</v>
      </c>
      <c r="B74" t="str">
        <f>VLOOKUP(A74,'[1]ED volume lookup'!$A$3:$B$47,2,FALSE)</f>
        <v>UM CAPITAL REGION</v>
      </c>
      <c r="C74" t="s">
        <v>112</v>
      </c>
      <c r="D74" t="s">
        <v>2</v>
      </c>
      <c r="E74" t="str">
        <f>VLOOKUP(A74,'[1]ED volume lookup'!$A$3:$C$47,3,FALSE)</f>
        <v>Very High</v>
      </c>
      <c r="F74">
        <v>116</v>
      </c>
      <c r="G74">
        <v>1379</v>
      </c>
      <c r="H74">
        <v>1238</v>
      </c>
      <c r="I74">
        <v>1374</v>
      </c>
      <c r="J74" t="s">
        <v>120</v>
      </c>
    </row>
    <row r="75" spans="1:10" hidden="1">
      <c r="A75">
        <v>210003</v>
      </c>
      <c r="B75" t="str">
        <f>VLOOKUP(A75,'[1]ED volume lookup'!$A$3:$B$47,2,FALSE)</f>
        <v>UM CAPITAL REGION</v>
      </c>
      <c r="C75" t="s">
        <v>114</v>
      </c>
      <c r="D75" t="s">
        <v>2</v>
      </c>
      <c r="E75" t="str">
        <f>VLOOKUP(A75,'[1]ED volume lookup'!$A$3:$C$47,3,FALSE)</f>
        <v>Very High</v>
      </c>
      <c r="F75">
        <v>249</v>
      </c>
      <c r="G75">
        <v>508</v>
      </c>
      <c r="H75">
        <v>3269</v>
      </c>
      <c r="I75">
        <v>548</v>
      </c>
      <c r="J75" t="s">
        <v>120</v>
      </c>
    </row>
    <row r="76" spans="1:10" hidden="1">
      <c r="A76">
        <v>210003</v>
      </c>
      <c r="B76" t="str">
        <f>VLOOKUP(A76,'[1]ED volume lookup'!$A$3:$B$47,2,FALSE)</f>
        <v>UM CAPITAL REGION</v>
      </c>
      <c r="C76" t="s">
        <v>115</v>
      </c>
      <c r="D76" t="s">
        <v>2</v>
      </c>
      <c r="E76" t="str">
        <f>VLOOKUP(A76,'[1]ED volume lookup'!$A$3:$C$47,3,FALSE)</f>
        <v>Very High</v>
      </c>
      <c r="F76">
        <v>500</v>
      </c>
      <c r="G76">
        <v>859</v>
      </c>
      <c r="H76">
        <v>7145</v>
      </c>
      <c r="I76">
        <v>770</v>
      </c>
      <c r="J76" t="s">
        <v>120</v>
      </c>
    </row>
    <row r="77" spans="1:10" hidden="1">
      <c r="A77">
        <v>210003</v>
      </c>
      <c r="B77" t="str">
        <f>VLOOKUP(A77,'[1]ED volume lookup'!$A$3:$B$47,2,FALSE)</f>
        <v>UM CAPITAL REGION</v>
      </c>
      <c r="C77" t="s">
        <v>116</v>
      </c>
      <c r="D77" t="s">
        <v>2</v>
      </c>
      <c r="E77" t="str">
        <f>VLOOKUP(A77,'[1]ED volume lookup'!$A$3:$C$47,3,FALSE)</f>
        <v>Very High</v>
      </c>
      <c r="F77">
        <v>616</v>
      </c>
      <c r="G77">
        <v>1010</v>
      </c>
      <c r="H77">
        <v>8383</v>
      </c>
      <c r="I77">
        <v>889</v>
      </c>
      <c r="J77" t="s">
        <v>120</v>
      </c>
    </row>
    <row r="78" spans="1:10" hidden="1">
      <c r="A78">
        <v>210003</v>
      </c>
      <c r="B78" t="str">
        <f>VLOOKUP(A78,'[1]ED volume lookup'!$A$3:$B$47,2,FALSE)</f>
        <v>UM CAPITAL REGION</v>
      </c>
      <c r="C78" t="s">
        <v>117</v>
      </c>
      <c r="D78" t="s">
        <v>2</v>
      </c>
      <c r="E78" t="str">
        <f>VLOOKUP(A78,'[1]ED volume lookup'!$A$3:$C$47,3,FALSE)</f>
        <v>Very High</v>
      </c>
      <c r="F78">
        <v>6031</v>
      </c>
      <c r="G78">
        <v>261</v>
      </c>
      <c r="H78">
        <v>71418</v>
      </c>
      <c r="I78">
        <v>270</v>
      </c>
      <c r="J78" t="s">
        <v>120</v>
      </c>
    </row>
    <row r="79" spans="1:10" hidden="1">
      <c r="A79">
        <v>210003</v>
      </c>
      <c r="B79" t="str">
        <f>VLOOKUP(A79,'[1]ED volume lookup'!$A$3:$B$47,2,FALSE)</f>
        <v>UM CAPITAL REGION</v>
      </c>
      <c r="C79" t="s">
        <v>118</v>
      </c>
      <c r="D79" t="s">
        <v>2</v>
      </c>
      <c r="E79" t="str">
        <f>VLOOKUP(A79,'[1]ED volume lookup'!$A$3:$C$47,3,FALSE)</f>
        <v>Very High</v>
      </c>
      <c r="F79">
        <v>6280</v>
      </c>
      <c r="G79">
        <v>265</v>
      </c>
      <c r="H79">
        <v>74687</v>
      </c>
      <c r="I79">
        <v>275</v>
      </c>
      <c r="J79" t="s">
        <v>120</v>
      </c>
    </row>
    <row r="80" spans="1:10" hidden="1">
      <c r="A80">
        <v>210003</v>
      </c>
      <c r="B80" t="str">
        <f>VLOOKUP(A80,'[1]ED volume lookup'!$A$3:$B$47,2,FALSE)</f>
        <v>UM CAPITAL REGION</v>
      </c>
      <c r="C80" t="s">
        <v>112</v>
      </c>
      <c r="D80" t="s">
        <v>6</v>
      </c>
      <c r="E80" t="str">
        <f>VLOOKUP(A80,'[1]ED volume lookup'!$A$3:$C$47,3,FALSE)</f>
        <v>Very High</v>
      </c>
      <c r="F80">
        <v>77</v>
      </c>
      <c r="G80">
        <v>1299</v>
      </c>
      <c r="H80">
        <v>1224</v>
      </c>
      <c r="I80">
        <v>1285</v>
      </c>
    </row>
    <row r="81" spans="1:10" hidden="1">
      <c r="A81">
        <v>210003</v>
      </c>
      <c r="B81" t="str">
        <f>VLOOKUP(A81,'[1]ED volume lookup'!$A$3:$B$47,2,FALSE)</f>
        <v>UM CAPITAL REGION</v>
      </c>
      <c r="C81" t="s">
        <v>114</v>
      </c>
      <c r="D81" t="s">
        <v>6</v>
      </c>
      <c r="E81" t="str">
        <f>VLOOKUP(A81,'[1]ED volume lookup'!$A$3:$C$47,3,FALSE)</f>
        <v>Very High</v>
      </c>
      <c r="F81">
        <v>292</v>
      </c>
      <c r="G81">
        <v>406</v>
      </c>
      <c r="H81">
        <v>3274</v>
      </c>
      <c r="I81">
        <v>520</v>
      </c>
    </row>
    <row r="82" spans="1:10" hidden="1">
      <c r="A82">
        <v>210003</v>
      </c>
      <c r="B82" t="str">
        <f>VLOOKUP(A82,'[1]ED volume lookup'!$A$3:$B$47,2,FALSE)</f>
        <v>UM CAPITAL REGION</v>
      </c>
      <c r="C82" t="s">
        <v>115</v>
      </c>
      <c r="D82" t="s">
        <v>6</v>
      </c>
      <c r="E82" t="str">
        <f>VLOOKUP(A82,'[1]ED volume lookup'!$A$3:$C$47,3,FALSE)</f>
        <v>Very High</v>
      </c>
      <c r="F82">
        <v>630</v>
      </c>
      <c r="G82">
        <v>809</v>
      </c>
      <c r="H82">
        <v>7061</v>
      </c>
      <c r="I82">
        <v>755.89166669999997</v>
      </c>
    </row>
    <row r="83" spans="1:10" hidden="1">
      <c r="A83">
        <v>210003</v>
      </c>
      <c r="B83" t="str">
        <f>VLOOKUP(A83,'[1]ED volume lookup'!$A$3:$B$47,2,FALSE)</f>
        <v>UM CAPITAL REGION</v>
      </c>
      <c r="C83" t="s">
        <v>116</v>
      </c>
      <c r="D83" t="s">
        <v>6</v>
      </c>
      <c r="E83" t="str">
        <f>VLOOKUP(A83,'[1]ED volume lookup'!$A$3:$C$47,3,FALSE)</f>
        <v>Very High</v>
      </c>
      <c r="F83">
        <v>707</v>
      </c>
      <c r="G83">
        <v>890</v>
      </c>
      <c r="H83">
        <v>8285</v>
      </c>
      <c r="I83">
        <v>870</v>
      </c>
    </row>
    <row r="84" spans="1:10" hidden="1">
      <c r="A84">
        <v>210003</v>
      </c>
      <c r="B84" t="str">
        <f>VLOOKUP(A84,'[1]ED volume lookup'!$A$3:$B$47,2,FALSE)</f>
        <v>UM CAPITAL REGION</v>
      </c>
      <c r="C84" t="s">
        <v>117</v>
      </c>
      <c r="D84" t="s">
        <v>6</v>
      </c>
      <c r="E84" t="str">
        <f>VLOOKUP(A84,'[1]ED volume lookup'!$A$3:$C$47,3,FALSE)</f>
        <v>Very High</v>
      </c>
      <c r="F84">
        <v>6512</v>
      </c>
      <c r="G84">
        <v>264</v>
      </c>
      <c r="H84">
        <v>72412</v>
      </c>
      <c r="I84">
        <v>268</v>
      </c>
    </row>
    <row r="85" spans="1:10" hidden="1">
      <c r="A85">
        <v>210003</v>
      </c>
      <c r="B85" t="str">
        <f>VLOOKUP(A85,'[1]ED volume lookup'!$A$3:$B$47,2,FALSE)</f>
        <v>UM CAPITAL REGION</v>
      </c>
      <c r="C85" t="s">
        <v>118</v>
      </c>
      <c r="D85" t="s">
        <v>6</v>
      </c>
      <c r="E85" t="str">
        <f>VLOOKUP(A85,'[1]ED volume lookup'!$A$3:$C$47,3,FALSE)</f>
        <v>Very High</v>
      </c>
      <c r="F85">
        <v>6804</v>
      </c>
      <c r="G85">
        <v>269</v>
      </c>
      <c r="H85">
        <v>75686</v>
      </c>
      <c r="I85">
        <v>273</v>
      </c>
    </row>
    <row r="86" spans="1:10" hidden="1">
      <c r="A86">
        <v>210003</v>
      </c>
      <c r="B86" t="str">
        <f>VLOOKUP(A86,'[1]ED volume lookup'!$A$3:$B$47,2,FALSE)</f>
        <v>UM CAPITAL REGION</v>
      </c>
      <c r="C86" s="14" t="s">
        <v>112</v>
      </c>
      <c r="D86" t="s">
        <v>5</v>
      </c>
      <c r="E86" t="str">
        <f>VLOOKUP(A86,'[1]ED volume lookup'!$A$3:$C$47,3,FALSE)</f>
        <v>Very High</v>
      </c>
      <c r="F86" s="15">
        <v>71</v>
      </c>
      <c r="G86">
        <v>1169</v>
      </c>
      <c r="H86">
        <v>1237</v>
      </c>
      <c r="I86">
        <v>1321</v>
      </c>
    </row>
    <row r="87" spans="1:10" hidden="1">
      <c r="A87">
        <v>210003</v>
      </c>
      <c r="B87" t="str">
        <f>VLOOKUP(A87,'[1]ED volume lookup'!$A$3:$B$47,2,FALSE)</f>
        <v>UM CAPITAL REGION</v>
      </c>
      <c r="C87" s="14" t="s">
        <v>114</v>
      </c>
      <c r="D87" t="s">
        <v>5</v>
      </c>
      <c r="E87" t="str">
        <f>VLOOKUP(A87,'[1]ED volume lookup'!$A$3:$C$47,3,FALSE)</f>
        <v>Very High</v>
      </c>
      <c r="F87" s="15">
        <v>229</v>
      </c>
      <c r="G87">
        <v>522</v>
      </c>
      <c r="H87">
        <v>3279</v>
      </c>
      <c r="I87">
        <v>537</v>
      </c>
    </row>
    <row r="88" spans="1:10" hidden="1">
      <c r="A88">
        <v>210003</v>
      </c>
      <c r="B88" t="str">
        <f>VLOOKUP(A88,'[1]ED volume lookup'!$A$3:$B$47,2,FALSE)</f>
        <v>UM CAPITAL REGION</v>
      </c>
      <c r="C88" s="14" t="s">
        <v>115</v>
      </c>
      <c r="D88" t="s">
        <v>5</v>
      </c>
      <c r="E88" t="str">
        <f>VLOOKUP(A88,'[1]ED volume lookup'!$A$3:$C$47,3,FALSE)</f>
        <v>Very High</v>
      </c>
      <c r="F88" s="15">
        <v>617</v>
      </c>
      <c r="G88">
        <v>714</v>
      </c>
      <c r="H88">
        <v>7060</v>
      </c>
      <c r="I88">
        <v>754</v>
      </c>
    </row>
    <row r="89" spans="1:10" hidden="1">
      <c r="A89">
        <v>210003</v>
      </c>
      <c r="B89" t="str">
        <f>VLOOKUP(A89,'[1]ED volume lookup'!$A$3:$B$47,2,FALSE)</f>
        <v>UM CAPITAL REGION</v>
      </c>
      <c r="C89" s="14" t="s">
        <v>116</v>
      </c>
      <c r="D89" t="s">
        <v>5</v>
      </c>
      <c r="E89" t="str">
        <f>VLOOKUP(A89,'[1]ED volume lookup'!$A$3:$C$47,3,FALSE)</f>
        <v>Very High</v>
      </c>
      <c r="F89" s="15">
        <v>688</v>
      </c>
      <c r="G89">
        <v>751</v>
      </c>
      <c r="H89">
        <v>8297</v>
      </c>
      <c r="I89">
        <v>867</v>
      </c>
    </row>
    <row r="90" spans="1:10" hidden="1">
      <c r="A90">
        <v>210003</v>
      </c>
      <c r="B90" t="str">
        <f>VLOOKUP(A90,'[1]ED volume lookup'!$A$3:$B$47,2,FALSE)</f>
        <v>UM CAPITAL REGION</v>
      </c>
      <c r="C90" s="14" t="s">
        <v>117</v>
      </c>
      <c r="D90" t="s">
        <v>5</v>
      </c>
      <c r="E90" t="str">
        <f>VLOOKUP(A90,'[1]ED volume lookup'!$A$3:$C$47,3,FALSE)</f>
        <v>Very High</v>
      </c>
      <c r="F90" s="15">
        <v>6295</v>
      </c>
      <c r="G90">
        <v>260</v>
      </c>
      <c r="H90">
        <v>72042</v>
      </c>
      <c r="I90">
        <v>269</v>
      </c>
    </row>
    <row r="91" spans="1:10" hidden="1">
      <c r="A91">
        <v>210003</v>
      </c>
      <c r="B91" t="str">
        <f>VLOOKUP(A91,'[1]ED volume lookup'!$A$3:$B$47,2,FALSE)</f>
        <v>UM CAPITAL REGION</v>
      </c>
      <c r="C91" s="14" t="s">
        <v>118</v>
      </c>
      <c r="D91" t="s">
        <v>5</v>
      </c>
      <c r="E91" t="str">
        <f>VLOOKUP(A91,'[1]ED volume lookup'!$A$3:$C$47,3,FALSE)</f>
        <v>Very High</v>
      </c>
      <c r="F91" s="15">
        <v>6524</v>
      </c>
      <c r="G91">
        <v>265</v>
      </c>
      <c r="H91">
        <v>75321</v>
      </c>
      <c r="I91">
        <v>274</v>
      </c>
    </row>
    <row r="92" spans="1:10" hidden="1">
      <c r="A92">
        <v>210004</v>
      </c>
      <c r="B92" t="str">
        <f>VLOOKUP(A92,'[1]ED volume lookup'!$A$3:$B$47,2,FALSE)</f>
        <v xml:space="preserve">Holy Cross </v>
      </c>
      <c r="C92" t="s">
        <v>112</v>
      </c>
      <c r="D92" t="s">
        <v>4</v>
      </c>
      <c r="E92" t="str">
        <f>VLOOKUP(A92,'[1]ED volume lookup'!$A$3:$C$47,3,FALSE)</f>
        <v>High</v>
      </c>
      <c r="F92">
        <v>12</v>
      </c>
      <c r="G92">
        <v>518</v>
      </c>
      <c r="H92">
        <v>131</v>
      </c>
      <c r="I92">
        <v>527</v>
      </c>
      <c r="J92" t="s">
        <v>121</v>
      </c>
    </row>
    <row r="93" spans="1:10" hidden="1">
      <c r="A93">
        <v>210004</v>
      </c>
      <c r="B93" t="str">
        <f>VLOOKUP(A93,'[1]ED volume lookup'!$A$3:$B$47,2,FALSE)</f>
        <v xml:space="preserve">Holy Cross </v>
      </c>
      <c r="C93" t="s">
        <v>114</v>
      </c>
      <c r="D93" t="s">
        <v>4</v>
      </c>
      <c r="E93" t="str">
        <f>VLOOKUP(A93,'[1]ED volume lookup'!$A$3:$C$47,3,FALSE)</f>
        <v>High</v>
      </c>
      <c r="F93">
        <v>120</v>
      </c>
      <c r="G93">
        <v>726</v>
      </c>
      <c r="H93">
        <v>1416</v>
      </c>
      <c r="I93">
        <v>669</v>
      </c>
    </row>
    <row r="94" spans="1:10" hidden="1">
      <c r="A94">
        <v>210004</v>
      </c>
      <c r="B94" t="str">
        <f>VLOOKUP(A94,'[1]ED volume lookup'!$A$3:$B$47,2,FALSE)</f>
        <v xml:space="preserve">Holy Cross </v>
      </c>
      <c r="C94" t="s">
        <v>115</v>
      </c>
      <c r="D94" t="s">
        <v>4</v>
      </c>
      <c r="E94" t="str">
        <f>VLOOKUP(A94,'[1]ED volume lookup'!$A$3:$C$47,3,FALSE)</f>
        <v>High</v>
      </c>
      <c r="F94">
        <v>717</v>
      </c>
      <c r="G94">
        <v>540</v>
      </c>
      <c r="H94">
        <v>8761</v>
      </c>
      <c r="I94">
        <v>507</v>
      </c>
      <c r="J94" t="s">
        <v>122</v>
      </c>
    </row>
    <row r="95" spans="1:10" hidden="1">
      <c r="A95">
        <v>210004</v>
      </c>
      <c r="B95" t="str">
        <f>VLOOKUP(A95,'[1]ED volume lookup'!$A$3:$B$47,2,FALSE)</f>
        <v xml:space="preserve">Holy Cross </v>
      </c>
      <c r="C95" t="s">
        <v>116</v>
      </c>
      <c r="D95" t="s">
        <v>4</v>
      </c>
      <c r="E95" t="str">
        <f>VLOOKUP(A95,'[1]ED volume lookup'!$A$3:$C$47,3,FALSE)</f>
        <v>High</v>
      </c>
      <c r="F95">
        <v>729</v>
      </c>
      <c r="G95">
        <v>540</v>
      </c>
      <c r="H95">
        <v>8892</v>
      </c>
      <c r="I95">
        <v>507</v>
      </c>
      <c r="J95" t="s">
        <v>122</v>
      </c>
    </row>
    <row r="96" spans="1:10" hidden="1">
      <c r="A96">
        <v>210004</v>
      </c>
      <c r="B96" t="str">
        <f>VLOOKUP(A96,'[1]ED volume lookup'!$A$3:$B$47,2,FALSE)</f>
        <v xml:space="preserve">Holy Cross </v>
      </c>
      <c r="C96" t="s">
        <v>117</v>
      </c>
      <c r="D96" t="s">
        <v>4</v>
      </c>
      <c r="E96" t="str">
        <f>VLOOKUP(A96,'[1]ED volume lookup'!$A$3:$C$47,3,FALSE)</f>
        <v>High</v>
      </c>
      <c r="F96">
        <v>3775</v>
      </c>
      <c r="G96">
        <v>330</v>
      </c>
      <c r="H96">
        <v>47379</v>
      </c>
      <c r="I96">
        <v>308</v>
      </c>
    </row>
    <row r="97" spans="1:10" hidden="1">
      <c r="A97">
        <v>210004</v>
      </c>
      <c r="B97" t="str">
        <f>VLOOKUP(A97,'[1]ED volume lookup'!$A$3:$B$47,2,FALSE)</f>
        <v xml:space="preserve">Holy Cross </v>
      </c>
      <c r="C97" t="s">
        <v>118</v>
      </c>
      <c r="D97" t="s">
        <v>4</v>
      </c>
      <c r="E97" t="str">
        <f>VLOOKUP(A97,'[1]ED volume lookup'!$A$3:$C$47,3,FALSE)</f>
        <v>High</v>
      </c>
      <c r="F97">
        <v>3895</v>
      </c>
      <c r="G97">
        <v>335</v>
      </c>
      <c r="H97">
        <v>48795</v>
      </c>
      <c r="I97">
        <v>312</v>
      </c>
    </row>
    <row r="98" spans="1:10" hidden="1">
      <c r="A98">
        <v>210004</v>
      </c>
      <c r="B98" t="str">
        <f>VLOOKUP(A98,'[1]ED volume lookup'!$A$3:$B$47,2,FALSE)</f>
        <v xml:space="preserve">Holy Cross </v>
      </c>
      <c r="C98" t="s">
        <v>112</v>
      </c>
      <c r="D98" t="s">
        <v>3</v>
      </c>
      <c r="E98" t="str">
        <f>VLOOKUP(A98,'[1]ED volume lookup'!$A$3:$C$47,3,FALSE)</f>
        <v>High</v>
      </c>
      <c r="F98" t="s">
        <v>123</v>
      </c>
      <c r="G98">
        <v>416</v>
      </c>
      <c r="H98">
        <v>132</v>
      </c>
      <c r="I98">
        <v>528</v>
      </c>
      <c r="J98" t="s">
        <v>124</v>
      </c>
    </row>
    <row r="99" spans="1:10" hidden="1">
      <c r="A99">
        <v>210004</v>
      </c>
      <c r="B99" t="str">
        <f>VLOOKUP(A99,'[1]ED volume lookup'!$A$3:$B$47,2,FALSE)</f>
        <v xml:space="preserve">Holy Cross </v>
      </c>
      <c r="C99" t="s">
        <v>114</v>
      </c>
      <c r="D99" t="s">
        <v>3</v>
      </c>
      <c r="E99" t="str">
        <f>VLOOKUP(A99,'[1]ED volume lookup'!$A$3:$C$47,3,FALSE)</f>
        <v>High</v>
      </c>
      <c r="F99">
        <v>127</v>
      </c>
      <c r="G99">
        <v>609</v>
      </c>
      <c r="H99">
        <v>1469</v>
      </c>
      <c r="I99">
        <v>671</v>
      </c>
    </row>
    <row r="100" spans="1:10" hidden="1">
      <c r="A100">
        <v>210004</v>
      </c>
      <c r="B100" t="str">
        <f>VLOOKUP(A100,'[1]ED volume lookup'!$A$3:$B$47,2,FALSE)</f>
        <v xml:space="preserve">Holy Cross </v>
      </c>
      <c r="C100" t="s">
        <v>115</v>
      </c>
      <c r="D100" t="s">
        <v>3</v>
      </c>
      <c r="E100" t="str">
        <f>VLOOKUP(A100,'[1]ED volume lookup'!$A$3:$C$47,3,FALSE)</f>
        <v>High</v>
      </c>
      <c r="F100">
        <v>721</v>
      </c>
      <c r="G100">
        <v>482</v>
      </c>
      <c r="H100">
        <v>8755</v>
      </c>
      <c r="I100">
        <v>503</v>
      </c>
      <c r="J100" t="s">
        <v>122</v>
      </c>
    </row>
    <row r="101" spans="1:10" hidden="1">
      <c r="A101">
        <v>210004</v>
      </c>
      <c r="B101" t="str">
        <f>VLOOKUP(A101,'[1]ED volume lookup'!$A$3:$B$47,2,FALSE)</f>
        <v xml:space="preserve">Holy Cross </v>
      </c>
      <c r="C101" t="s">
        <v>116</v>
      </c>
      <c r="D101" t="s">
        <v>3</v>
      </c>
      <c r="E101" t="str">
        <f>VLOOKUP(A101,'[1]ED volume lookup'!$A$3:$C$47,3,FALSE)</f>
        <v>High</v>
      </c>
      <c r="F101">
        <v>729</v>
      </c>
      <c r="G101">
        <v>481</v>
      </c>
      <c r="H101">
        <v>8887</v>
      </c>
      <c r="I101">
        <v>504</v>
      </c>
      <c r="J101" t="s">
        <v>122</v>
      </c>
    </row>
    <row r="102" spans="1:10" hidden="1">
      <c r="A102">
        <v>210004</v>
      </c>
      <c r="B102" t="str">
        <f>VLOOKUP(A102,'[1]ED volume lookup'!$A$3:$B$47,2,FALSE)</f>
        <v xml:space="preserve">Holy Cross </v>
      </c>
      <c r="C102" t="s">
        <v>117</v>
      </c>
      <c r="D102" t="s">
        <v>3</v>
      </c>
      <c r="E102" t="str">
        <f>VLOOKUP(A102,'[1]ED volume lookup'!$A$3:$C$47,3,FALSE)</f>
        <v>High</v>
      </c>
      <c r="F102">
        <v>3863</v>
      </c>
      <c r="G102">
        <v>298</v>
      </c>
      <c r="H102">
        <v>47429</v>
      </c>
      <c r="I102">
        <v>304</v>
      </c>
    </row>
    <row r="103" spans="1:10" hidden="1">
      <c r="A103">
        <v>210004</v>
      </c>
      <c r="B103" t="str">
        <f>VLOOKUP(A103,'[1]ED volume lookup'!$A$3:$B$47,2,FALSE)</f>
        <v xml:space="preserve">Holy Cross </v>
      </c>
      <c r="C103" t="s">
        <v>118</v>
      </c>
      <c r="D103" t="s">
        <v>3</v>
      </c>
      <c r="E103" t="str">
        <f>VLOOKUP(A103,'[1]ED volume lookup'!$A$3:$C$47,3,FALSE)</f>
        <v>High</v>
      </c>
      <c r="F103">
        <v>3990</v>
      </c>
      <c r="G103">
        <v>304</v>
      </c>
      <c r="H103">
        <v>48898</v>
      </c>
      <c r="I103">
        <v>309</v>
      </c>
    </row>
    <row r="104" spans="1:10" hidden="1">
      <c r="A104">
        <v>210004</v>
      </c>
      <c r="B104" t="str">
        <f>VLOOKUP(A104,'[1]ED volume lookup'!$A$3:$B$47,2,FALSE)</f>
        <v xml:space="preserve">Holy Cross </v>
      </c>
      <c r="C104" t="s">
        <v>112</v>
      </c>
      <c r="D104" t="s">
        <v>2</v>
      </c>
      <c r="E104" t="str">
        <f>VLOOKUP(A104,'[1]ED volume lookup'!$A$3:$C$47,3,FALSE)</f>
        <v>High</v>
      </c>
      <c r="F104">
        <v>19</v>
      </c>
      <c r="G104">
        <v>642</v>
      </c>
      <c r="H104">
        <v>194</v>
      </c>
      <c r="I104">
        <v>576</v>
      </c>
    </row>
    <row r="105" spans="1:10" hidden="1">
      <c r="A105">
        <v>210004</v>
      </c>
      <c r="B105" t="str">
        <f>VLOOKUP(A105,'[1]ED volume lookup'!$A$3:$B$47,2,FALSE)</f>
        <v xml:space="preserve">Holy Cross </v>
      </c>
      <c r="C105" t="s">
        <v>114</v>
      </c>
      <c r="D105" t="s">
        <v>2</v>
      </c>
      <c r="E105" t="str">
        <f>VLOOKUP(A105,'[1]ED volume lookup'!$A$3:$C$47,3,FALSE)</f>
        <v>High</v>
      </c>
      <c r="F105">
        <v>137</v>
      </c>
      <c r="G105">
        <v>751</v>
      </c>
      <c r="H105">
        <v>1445</v>
      </c>
      <c r="I105">
        <v>734</v>
      </c>
    </row>
    <row r="106" spans="1:10" hidden="1">
      <c r="A106">
        <v>210004</v>
      </c>
      <c r="B106" t="str">
        <f>VLOOKUP(A106,'[1]ED volume lookup'!$A$3:$B$47,2,FALSE)</f>
        <v xml:space="preserve">Holy Cross </v>
      </c>
      <c r="C106" t="s">
        <v>115</v>
      </c>
      <c r="D106" t="s">
        <v>2</v>
      </c>
      <c r="E106" t="str">
        <f>VLOOKUP(A106,'[1]ED volume lookup'!$A$3:$C$47,3,FALSE)</f>
        <v>High</v>
      </c>
      <c r="F106">
        <v>1194</v>
      </c>
      <c r="G106">
        <v>524</v>
      </c>
      <c r="H106">
        <v>15028</v>
      </c>
      <c r="I106">
        <v>519</v>
      </c>
    </row>
    <row r="107" spans="1:10" hidden="1">
      <c r="A107">
        <v>210004</v>
      </c>
      <c r="B107" t="str">
        <f>VLOOKUP(A107,'[1]ED volume lookup'!$A$3:$B$47,2,FALSE)</f>
        <v xml:space="preserve">Holy Cross </v>
      </c>
      <c r="C107" t="s">
        <v>116</v>
      </c>
      <c r="D107" t="s">
        <v>2</v>
      </c>
      <c r="E107" t="str">
        <f>VLOOKUP(A107,'[1]ED volume lookup'!$A$3:$C$47,3,FALSE)</f>
        <v>High</v>
      </c>
      <c r="F107">
        <v>1213</v>
      </c>
      <c r="G107">
        <v>524</v>
      </c>
      <c r="H107">
        <v>15222</v>
      </c>
      <c r="I107">
        <v>520</v>
      </c>
    </row>
    <row r="108" spans="1:10" hidden="1">
      <c r="A108">
        <v>210004</v>
      </c>
      <c r="B108" t="str">
        <f>VLOOKUP(A108,'[1]ED volume lookup'!$A$3:$B$47,2,FALSE)</f>
        <v xml:space="preserve">Holy Cross </v>
      </c>
      <c r="C108" t="s">
        <v>117</v>
      </c>
      <c r="D108" t="s">
        <v>2</v>
      </c>
      <c r="E108" t="str">
        <f>VLOOKUP(A108,'[1]ED volume lookup'!$A$3:$C$47,3,FALSE)</f>
        <v>High</v>
      </c>
      <c r="F108">
        <v>3997</v>
      </c>
      <c r="G108">
        <v>315</v>
      </c>
      <c r="H108">
        <v>47483</v>
      </c>
      <c r="I108">
        <v>303</v>
      </c>
    </row>
    <row r="109" spans="1:10" hidden="1">
      <c r="A109">
        <v>210004</v>
      </c>
      <c r="B109" t="str">
        <f>VLOOKUP(A109,'[1]ED volume lookup'!$A$3:$B$47,2,FALSE)</f>
        <v xml:space="preserve">Holy Cross </v>
      </c>
      <c r="C109" t="s">
        <v>118</v>
      </c>
      <c r="D109" t="s">
        <v>2</v>
      </c>
      <c r="E109" t="str">
        <f>VLOOKUP(A109,'[1]ED volume lookup'!$A$3:$C$47,3,FALSE)</f>
        <v>High</v>
      </c>
      <c r="F109">
        <v>4134</v>
      </c>
      <c r="G109">
        <v>320</v>
      </c>
      <c r="H109">
        <v>48928</v>
      </c>
      <c r="I109">
        <v>308</v>
      </c>
    </row>
    <row r="110" spans="1:10" hidden="1">
      <c r="A110">
        <v>210004</v>
      </c>
      <c r="B110" t="str">
        <f>VLOOKUP(A110,'[1]ED volume lookup'!$A$3:$B$47,2,FALSE)</f>
        <v xml:space="preserve">Holy Cross </v>
      </c>
      <c r="C110" t="s">
        <v>112</v>
      </c>
      <c r="D110" t="s">
        <v>5</v>
      </c>
      <c r="E110" t="str">
        <f>VLOOKUP(A110,'[1]ED volume lookup'!$A$3:$C$47,3,FALSE)</f>
        <v>High</v>
      </c>
      <c r="F110" t="s">
        <v>123</v>
      </c>
      <c r="G110">
        <v>568</v>
      </c>
      <c r="H110">
        <v>116</v>
      </c>
      <c r="I110">
        <v>530</v>
      </c>
      <c r="J110" t="s">
        <v>125</v>
      </c>
    </row>
    <row r="111" spans="1:10" hidden="1">
      <c r="A111">
        <v>210004</v>
      </c>
      <c r="B111" t="str">
        <f>VLOOKUP(A111,'[1]ED volume lookup'!$A$3:$B$47,2,FALSE)</f>
        <v xml:space="preserve">Holy Cross </v>
      </c>
      <c r="C111" t="s">
        <v>114</v>
      </c>
      <c r="D111" t="s">
        <v>5</v>
      </c>
      <c r="E111" t="str">
        <f>VLOOKUP(A111,'[1]ED volume lookup'!$A$3:$C$47,3,FALSE)</f>
        <v>High</v>
      </c>
      <c r="F111">
        <v>103</v>
      </c>
      <c r="G111">
        <v>701</v>
      </c>
      <c r="H111">
        <v>1362</v>
      </c>
      <c r="I111">
        <v>675</v>
      </c>
    </row>
    <row r="112" spans="1:10" hidden="1">
      <c r="A112">
        <v>210004</v>
      </c>
      <c r="B112" t="str">
        <f>VLOOKUP(A112,'[1]ED volume lookup'!$A$3:$B$47,2,FALSE)</f>
        <v xml:space="preserve">Holy Cross </v>
      </c>
      <c r="C112" t="s">
        <v>115</v>
      </c>
      <c r="D112" t="s">
        <v>5</v>
      </c>
      <c r="E112" t="str">
        <f>VLOOKUP(A112,'[1]ED volume lookup'!$A$3:$C$47,3,FALSE)</f>
        <v>High</v>
      </c>
      <c r="F112">
        <v>670</v>
      </c>
      <c r="G112">
        <v>513</v>
      </c>
      <c r="H112">
        <v>8768</v>
      </c>
      <c r="I112">
        <v>509</v>
      </c>
      <c r="J112" t="s">
        <v>122</v>
      </c>
    </row>
    <row r="113" spans="1:10" hidden="1">
      <c r="A113">
        <v>210004</v>
      </c>
      <c r="B113" t="str">
        <f>VLOOKUP(A113,'[1]ED volume lookup'!$A$3:$B$47,2,FALSE)</f>
        <v xml:space="preserve">Holy Cross </v>
      </c>
      <c r="C113" t="s">
        <v>116</v>
      </c>
      <c r="D113" t="s">
        <v>5</v>
      </c>
      <c r="E113" t="str">
        <f>VLOOKUP(A113,'[1]ED volume lookup'!$A$3:$C$47,3,FALSE)</f>
        <v>High</v>
      </c>
      <c r="F113">
        <v>675</v>
      </c>
      <c r="G113">
        <v>513</v>
      </c>
      <c r="H113">
        <v>8884</v>
      </c>
      <c r="I113">
        <v>509</v>
      </c>
      <c r="J113" t="s">
        <v>122</v>
      </c>
    </row>
    <row r="114" spans="1:10" hidden="1">
      <c r="A114">
        <v>210004</v>
      </c>
      <c r="B114" t="str">
        <f>VLOOKUP(A114,'[1]ED volume lookup'!$A$3:$B$47,2,FALSE)</f>
        <v xml:space="preserve">Holy Cross </v>
      </c>
      <c r="C114" t="s">
        <v>117</v>
      </c>
      <c r="D114" t="s">
        <v>5</v>
      </c>
      <c r="E114" t="str">
        <f>VLOOKUP(A114,'[1]ED volume lookup'!$A$3:$C$47,3,FALSE)</f>
        <v>High</v>
      </c>
      <c r="F114">
        <v>3810</v>
      </c>
      <c r="G114">
        <v>328</v>
      </c>
      <c r="H114">
        <v>47161</v>
      </c>
      <c r="I114">
        <v>311</v>
      </c>
    </row>
    <row r="115" spans="1:10" hidden="1">
      <c r="A115">
        <v>210004</v>
      </c>
      <c r="B115" t="str">
        <f>VLOOKUP(A115,'[1]ED volume lookup'!$A$3:$B$47,2,FALSE)</f>
        <v xml:space="preserve">Holy Cross </v>
      </c>
      <c r="C115" t="s">
        <v>118</v>
      </c>
      <c r="D115" t="s">
        <v>5</v>
      </c>
      <c r="E115" t="str">
        <f>VLOOKUP(A115,'[1]ED volume lookup'!$A$3:$C$47,3,FALSE)</f>
        <v>High</v>
      </c>
      <c r="F115">
        <v>3913</v>
      </c>
      <c r="G115">
        <v>333</v>
      </c>
      <c r="H115">
        <v>48523</v>
      </c>
      <c r="I115">
        <v>315</v>
      </c>
    </row>
    <row r="116" spans="1:10" hidden="1">
      <c r="A116">
        <v>210005</v>
      </c>
      <c r="B116" t="str">
        <f>VLOOKUP(A116,'[1]ED volume lookup'!$A$3:$B$47,2,FALSE)</f>
        <v xml:space="preserve">Frederick </v>
      </c>
      <c r="C116" t="s">
        <v>112</v>
      </c>
      <c r="D116" t="s">
        <v>4</v>
      </c>
      <c r="E116" t="str">
        <f>VLOOKUP(A116,'[1]ED volume lookup'!$A$3:$C$47,3,FALSE)</f>
        <v>Not Available</v>
      </c>
      <c r="F116">
        <v>92</v>
      </c>
      <c r="G116">
        <v>540.5</v>
      </c>
      <c r="H116">
        <v>1308</v>
      </c>
      <c r="I116">
        <v>546.5</v>
      </c>
    </row>
    <row r="117" spans="1:10" hidden="1">
      <c r="A117">
        <v>210005</v>
      </c>
      <c r="B117" t="str">
        <f>VLOOKUP(A117,'[1]ED volume lookup'!$A$3:$B$47,2,FALSE)</f>
        <v xml:space="preserve">Frederick </v>
      </c>
      <c r="C117" t="s">
        <v>114</v>
      </c>
      <c r="D117" t="s">
        <v>4</v>
      </c>
      <c r="E117" t="str">
        <f>VLOOKUP(A117,'[1]ED volume lookup'!$A$3:$C$47,3,FALSE)</f>
        <v>Not Available</v>
      </c>
      <c r="F117">
        <v>237</v>
      </c>
      <c r="G117">
        <v>335</v>
      </c>
      <c r="H117">
        <v>2639</v>
      </c>
      <c r="I117">
        <v>355</v>
      </c>
    </row>
    <row r="118" spans="1:10" hidden="1">
      <c r="A118">
        <v>210005</v>
      </c>
      <c r="B118" t="str">
        <f>VLOOKUP(A118,'[1]ED volume lookup'!$A$3:$B$47,2,FALSE)</f>
        <v xml:space="preserve">Frederick </v>
      </c>
      <c r="C118" t="s">
        <v>115</v>
      </c>
      <c r="D118" t="s">
        <v>4</v>
      </c>
      <c r="E118" t="str">
        <f>VLOOKUP(A118,'[1]ED volume lookup'!$A$3:$C$47,3,FALSE)</f>
        <v>Not Available</v>
      </c>
      <c r="F118">
        <v>1393</v>
      </c>
      <c r="G118">
        <v>378</v>
      </c>
      <c r="H118">
        <v>16930</v>
      </c>
      <c r="I118">
        <v>108</v>
      </c>
    </row>
    <row r="119" spans="1:10" hidden="1">
      <c r="A119">
        <v>210005</v>
      </c>
      <c r="B119" t="str">
        <f>VLOOKUP(A119,'[1]ED volume lookup'!$A$3:$B$47,2,FALSE)</f>
        <v xml:space="preserve">Frederick </v>
      </c>
      <c r="C119" t="s">
        <v>116</v>
      </c>
      <c r="D119" t="s">
        <v>4</v>
      </c>
      <c r="E119" t="str">
        <f>VLOOKUP(A119,'[1]ED volume lookup'!$A$3:$C$47,3,FALSE)</f>
        <v>Not Available</v>
      </c>
      <c r="F119">
        <v>1485</v>
      </c>
      <c r="G119">
        <v>382</v>
      </c>
      <c r="H119">
        <v>18238</v>
      </c>
      <c r="I119">
        <v>415</v>
      </c>
    </row>
    <row r="120" spans="1:10" hidden="1">
      <c r="A120">
        <v>210005</v>
      </c>
      <c r="B120" t="str">
        <f>VLOOKUP(A120,'[1]ED volume lookup'!$A$3:$B$47,2,FALSE)</f>
        <v xml:space="preserve">Frederick </v>
      </c>
      <c r="C120" t="s">
        <v>117</v>
      </c>
      <c r="D120" t="s">
        <v>4</v>
      </c>
      <c r="E120" t="str">
        <f>VLOOKUP(A120,'[1]ED volume lookup'!$A$3:$C$47,3,FALSE)</f>
        <v>Not Available</v>
      </c>
      <c r="F120">
        <v>4095</v>
      </c>
      <c r="G120">
        <v>245</v>
      </c>
      <c r="H120">
        <v>49618</v>
      </c>
      <c r="I120">
        <v>245</v>
      </c>
    </row>
    <row r="121" spans="1:10" hidden="1">
      <c r="A121">
        <v>210005</v>
      </c>
      <c r="B121" t="str">
        <f>VLOOKUP(A121,'[1]ED volume lookup'!$A$3:$B$47,2,FALSE)</f>
        <v xml:space="preserve">Frederick </v>
      </c>
      <c r="C121" t="s">
        <v>118</v>
      </c>
      <c r="D121" t="s">
        <v>4</v>
      </c>
      <c r="E121" t="str">
        <f>VLOOKUP(A121,'[1]ED volume lookup'!$A$3:$C$47,3,FALSE)</f>
        <v>Not Available</v>
      </c>
      <c r="F121">
        <v>4332</v>
      </c>
      <c r="G121">
        <v>248</v>
      </c>
      <c r="H121">
        <v>52257</v>
      </c>
      <c r="I121">
        <v>248</v>
      </c>
    </row>
    <row r="122" spans="1:10" hidden="1">
      <c r="A122">
        <v>210005</v>
      </c>
      <c r="B122" t="str">
        <f>VLOOKUP(A122,'[1]ED volume lookup'!$A$3:$B$47,2,FALSE)</f>
        <v xml:space="preserve">Frederick </v>
      </c>
      <c r="C122" t="s">
        <v>112</v>
      </c>
      <c r="D122" t="s">
        <v>3</v>
      </c>
      <c r="E122" t="str">
        <f>VLOOKUP(A122,'[1]ED volume lookup'!$A$3:$C$47,3,FALSE)</f>
        <v>Not Available</v>
      </c>
      <c r="F122">
        <v>133</v>
      </c>
      <c r="G122">
        <v>517</v>
      </c>
      <c r="H122">
        <v>1311</v>
      </c>
      <c r="I122">
        <v>551</v>
      </c>
    </row>
    <row r="123" spans="1:10" hidden="1">
      <c r="A123">
        <v>210005</v>
      </c>
      <c r="B123" t="str">
        <f>VLOOKUP(A123,'[1]ED volume lookup'!$A$3:$B$47,2,FALSE)</f>
        <v xml:space="preserve">Frederick </v>
      </c>
      <c r="C123" t="s">
        <v>114</v>
      </c>
      <c r="D123" t="s">
        <v>3</v>
      </c>
      <c r="E123" t="str">
        <f>VLOOKUP(A123,'[1]ED volume lookup'!$A$3:$C$47,3,FALSE)</f>
        <v>Not Available</v>
      </c>
      <c r="F123">
        <v>209</v>
      </c>
      <c r="G123">
        <v>343</v>
      </c>
      <c r="H123">
        <v>2629</v>
      </c>
      <c r="I123">
        <v>353</v>
      </c>
    </row>
    <row r="124" spans="1:10" hidden="1">
      <c r="A124">
        <v>210005</v>
      </c>
      <c r="B124" t="str">
        <f>VLOOKUP(A124,'[1]ED volume lookup'!$A$3:$B$47,2,FALSE)</f>
        <v xml:space="preserve">Frederick </v>
      </c>
      <c r="C124" t="s">
        <v>115</v>
      </c>
      <c r="D124" t="s">
        <v>3</v>
      </c>
      <c r="E124" t="str">
        <f>VLOOKUP(A124,'[1]ED volume lookup'!$A$3:$C$47,3,FALSE)</f>
        <v>Not Available</v>
      </c>
      <c r="F124">
        <v>1337</v>
      </c>
      <c r="G124">
        <v>376</v>
      </c>
      <c r="H124">
        <v>16961</v>
      </c>
      <c r="I124">
        <v>413</v>
      </c>
    </row>
    <row r="125" spans="1:10" hidden="1">
      <c r="A125">
        <v>210005</v>
      </c>
      <c r="B125" t="str">
        <f>VLOOKUP(A125,'[1]ED volume lookup'!$A$3:$B$47,2,FALSE)</f>
        <v xml:space="preserve">Frederick </v>
      </c>
      <c r="C125" t="s">
        <v>116</v>
      </c>
      <c r="D125" t="s">
        <v>3</v>
      </c>
      <c r="E125" t="str">
        <f>VLOOKUP(A125,'[1]ED volume lookup'!$A$3:$C$47,3,FALSE)</f>
        <v>Not Available</v>
      </c>
      <c r="F125">
        <v>1470</v>
      </c>
      <c r="G125">
        <v>388</v>
      </c>
      <c r="H125">
        <v>18272</v>
      </c>
      <c r="I125">
        <v>421</v>
      </c>
    </row>
    <row r="126" spans="1:10" hidden="1">
      <c r="A126">
        <v>210005</v>
      </c>
      <c r="B126" t="str">
        <f>VLOOKUP(A126,'[1]ED volume lookup'!$A$3:$B$47,2,FALSE)</f>
        <v xml:space="preserve">Frederick </v>
      </c>
      <c r="C126" t="s">
        <v>117</v>
      </c>
      <c r="D126" t="s">
        <v>3</v>
      </c>
      <c r="E126" t="str">
        <f>VLOOKUP(A126,'[1]ED volume lookup'!$A$3:$C$47,3,FALSE)</f>
        <v>Not Available</v>
      </c>
      <c r="F126">
        <v>4077</v>
      </c>
      <c r="G126">
        <v>246</v>
      </c>
      <c r="H126">
        <v>49279</v>
      </c>
      <c r="I126">
        <v>245</v>
      </c>
    </row>
    <row r="127" spans="1:10" hidden="1">
      <c r="A127">
        <v>210005</v>
      </c>
      <c r="B127" t="str">
        <f>VLOOKUP(A127,'[1]ED volume lookup'!$A$3:$B$47,2,FALSE)</f>
        <v xml:space="preserve">Frederick </v>
      </c>
      <c r="C127" t="s">
        <v>118</v>
      </c>
      <c r="D127" t="s">
        <v>3</v>
      </c>
      <c r="E127" t="str">
        <f>VLOOKUP(A127,'[1]ED volume lookup'!$A$3:$C$47,3,FALSE)</f>
        <v>Not Available</v>
      </c>
      <c r="F127">
        <v>4286</v>
      </c>
      <c r="G127">
        <v>249</v>
      </c>
      <c r="H127">
        <v>51908</v>
      </c>
      <c r="I127">
        <v>249</v>
      </c>
    </row>
    <row r="128" spans="1:10" hidden="1">
      <c r="A128">
        <v>210005</v>
      </c>
      <c r="B128" t="str">
        <f>VLOOKUP(A128,'[1]ED volume lookup'!$A$3:$B$47,2,FALSE)</f>
        <v xml:space="preserve">Frederick </v>
      </c>
      <c r="C128" t="s">
        <v>112</v>
      </c>
      <c r="D128" t="s">
        <v>2</v>
      </c>
      <c r="E128" t="str">
        <f>VLOOKUP(A128,'[1]ED volume lookup'!$A$3:$C$47,3,FALSE)</f>
        <v>Not Available</v>
      </c>
      <c r="F128">
        <v>107</v>
      </c>
      <c r="G128">
        <v>506</v>
      </c>
      <c r="H128">
        <v>1315</v>
      </c>
      <c r="I128">
        <v>560</v>
      </c>
    </row>
    <row r="129" spans="1:9" hidden="1">
      <c r="A129">
        <v>210005</v>
      </c>
      <c r="B129" t="str">
        <f>VLOOKUP(A129,'[1]ED volume lookup'!$A$3:$B$47,2,FALSE)</f>
        <v xml:space="preserve">Frederick </v>
      </c>
      <c r="C129" t="s">
        <v>115</v>
      </c>
      <c r="D129" t="s">
        <v>2</v>
      </c>
      <c r="E129" t="str">
        <f>VLOOKUP(A129,'[1]ED volume lookup'!$A$3:$C$47,3,FALSE)</f>
        <v>Not Available</v>
      </c>
      <c r="F129">
        <v>1366</v>
      </c>
      <c r="G129">
        <v>388</v>
      </c>
      <c r="H129">
        <v>16919</v>
      </c>
      <c r="I129">
        <v>481</v>
      </c>
    </row>
    <row r="130" spans="1:9" hidden="1">
      <c r="A130">
        <v>210005</v>
      </c>
      <c r="B130" t="str">
        <f>VLOOKUP(A130,'[1]ED volume lookup'!$A$3:$B$47,2,FALSE)</f>
        <v xml:space="preserve">Frederick </v>
      </c>
      <c r="C130" t="s">
        <v>116</v>
      </c>
      <c r="D130" t="s">
        <v>2</v>
      </c>
      <c r="E130" t="str">
        <f>VLOOKUP(A130,'[1]ED volume lookup'!$A$3:$C$47,3,FALSE)</f>
        <v>Not Available</v>
      </c>
      <c r="F130">
        <v>1473</v>
      </c>
      <c r="G130">
        <v>392</v>
      </c>
      <c r="H130">
        <v>18234</v>
      </c>
      <c r="I130">
        <v>425</v>
      </c>
    </row>
    <row r="131" spans="1:9" hidden="1">
      <c r="A131">
        <v>210005</v>
      </c>
      <c r="B131" t="str">
        <f>VLOOKUP(A131,'[1]ED volume lookup'!$A$3:$B$47,2,FALSE)</f>
        <v xml:space="preserve">Frederick </v>
      </c>
      <c r="C131" t="s">
        <v>112</v>
      </c>
      <c r="D131" t="s">
        <v>6</v>
      </c>
      <c r="E131" t="str">
        <f>VLOOKUP(A131,'[1]ED volume lookup'!$A$3:$C$47,3,FALSE)</f>
        <v>Not Available</v>
      </c>
      <c r="F131">
        <v>101</v>
      </c>
      <c r="G131">
        <v>613</v>
      </c>
      <c r="H131">
        <v>1280</v>
      </c>
      <c r="I131">
        <v>549.5</v>
      </c>
    </row>
    <row r="132" spans="1:9" hidden="1">
      <c r="A132">
        <v>210005</v>
      </c>
      <c r="B132" t="str">
        <f>VLOOKUP(A132,'[1]ED volume lookup'!$A$3:$B$47,2,FALSE)</f>
        <v xml:space="preserve">Frederick </v>
      </c>
      <c r="C132" t="s">
        <v>114</v>
      </c>
      <c r="D132" t="s">
        <v>6</v>
      </c>
      <c r="E132" t="str">
        <f>VLOOKUP(A132,'[1]ED volume lookup'!$A$3:$C$47,3,FALSE)</f>
        <v>Not Available</v>
      </c>
      <c r="F132">
        <v>269</v>
      </c>
      <c r="G132">
        <v>426</v>
      </c>
      <c r="H132">
        <v>3293</v>
      </c>
      <c r="I132">
        <v>242</v>
      </c>
    </row>
    <row r="133" spans="1:9" hidden="1">
      <c r="A133">
        <v>210005</v>
      </c>
      <c r="B133" t="str">
        <f>VLOOKUP(A133,'[1]ED volume lookup'!$A$3:$B$47,2,FALSE)</f>
        <v xml:space="preserve">Frederick </v>
      </c>
      <c r="C133" t="s">
        <v>115</v>
      </c>
      <c r="D133" t="s">
        <v>6</v>
      </c>
      <c r="E133" t="str">
        <f>VLOOKUP(A133,'[1]ED volume lookup'!$A$3:$C$47,3,FALSE)</f>
        <v>Not Available</v>
      </c>
      <c r="F133">
        <v>1430</v>
      </c>
      <c r="G133">
        <v>410</v>
      </c>
      <c r="H133">
        <v>16902</v>
      </c>
      <c r="I133">
        <v>402</v>
      </c>
    </row>
    <row r="134" spans="1:9" hidden="1">
      <c r="A134">
        <v>210005</v>
      </c>
      <c r="B134" t="str">
        <f>VLOOKUP(A134,'[1]ED volume lookup'!$A$3:$B$47,2,FALSE)</f>
        <v xml:space="preserve">Frederick </v>
      </c>
      <c r="C134" t="s">
        <v>116</v>
      </c>
      <c r="D134" t="s">
        <v>6</v>
      </c>
      <c r="E134" t="str">
        <f>VLOOKUP(A134,'[1]ED volume lookup'!$A$3:$C$47,3,FALSE)</f>
        <v>Not Available</v>
      </c>
      <c r="F134">
        <v>1531</v>
      </c>
      <c r="G134">
        <v>416</v>
      </c>
      <c r="H134">
        <v>18182</v>
      </c>
      <c r="I134">
        <v>409</v>
      </c>
    </row>
    <row r="135" spans="1:9" hidden="1">
      <c r="A135">
        <v>210005</v>
      </c>
      <c r="B135" t="str">
        <f>VLOOKUP(A135,'[1]ED volume lookup'!$A$3:$B$47,2,FALSE)</f>
        <v xml:space="preserve">Frederick </v>
      </c>
      <c r="C135" t="s">
        <v>117</v>
      </c>
      <c r="D135" t="s">
        <v>6</v>
      </c>
      <c r="E135" t="str">
        <f>VLOOKUP(A135,'[1]ED volume lookup'!$A$3:$C$47,3,FALSE)</f>
        <v>Not Available</v>
      </c>
      <c r="F135">
        <v>4313</v>
      </c>
      <c r="G135">
        <v>235</v>
      </c>
      <c r="H135">
        <v>49981</v>
      </c>
      <c r="I135">
        <v>240</v>
      </c>
    </row>
    <row r="136" spans="1:9" hidden="1">
      <c r="A136">
        <v>210005</v>
      </c>
      <c r="B136" t="str">
        <f>VLOOKUP(A136,'[1]ED volume lookup'!$A$3:$B$47,2,FALSE)</f>
        <v xml:space="preserve">Frederick </v>
      </c>
      <c r="C136" t="s">
        <v>118</v>
      </c>
      <c r="D136" t="s">
        <v>6</v>
      </c>
      <c r="E136" t="str">
        <f>VLOOKUP(A136,'[1]ED volume lookup'!$A$3:$C$47,3,FALSE)</f>
        <v>Not Available</v>
      </c>
      <c r="F136">
        <v>4582</v>
      </c>
      <c r="G136">
        <v>240</v>
      </c>
      <c r="H136">
        <v>53274</v>
      </c>
      <c r="I136">
        <v>246</v>
      </c>
    </row>
    <row r="137" spans="1:9" hidden="1">
      <c r="A137">
        <v>210005</v>
      </c>
      <c r="B137" t="str">
        <f>VLOOKUP(A137,'[1]ED volume lookup'!$A$3:$B$47,2,FALSE)</f>
        <v xml:space="preserve">Frederick </v>
      </c>
      <c r="C137" t="s">
        <v>112</v>
      </c>
      <c r="D137" t="s">
        <v>5</v>
      </c>
      <c r="E137" t="str">
        <f>VLOOKUP(A137,'[1]ED volume lookup'!$A$3:$C$47,3,FALSE)</f>
        <v>Not Available</v>
      </c>
      <c r="F137">
        <v>94</v>
      </c>
      <c r="G137">
        <v>514</v>
      </c>
      <c r="H137">
        <v>1289</v>
      </c>
      <c r="I137">
        <v>542</v>
      </c>
    </row>
    <row r="138" spans="1:9" hidden="1">
      <c r="A138">
        <v>210005</v>
      </c>
      <c r="B138" t="str">
        <f>VLOOKUP(A138,'[1]ED volume lookup'!$A$3:$B$47,2,FALSE)</f>
        <v xml:space="preserve">Frederick </v>
      </c>
      <c r="C138" t="s">
        <v>114</v>
      </c>
      <c r="D138" t="s">
        <v>5</v>
      </c>
      <c r="E138" t="str">
        <f>VLOOKUP(A138,'[1]ED volume lookup'!$A$3:$C$47,3,FALSE)</f>
        <v>Not Available</v>
      </c>
      <c r="F138">
        <v>231</v>
      </c>
      <c r="G138">
        <v>376</v>
      </c>
      <c r="H138">
        <v>2680</v>
      </c>
      <c r="I138">
        <v>356</v>
      </c>
    </row>
    <row r="139" spans="1:9" hidden="1">
      <c r="A139">
        <v>210005</v>
      </c>
      <c r="B139" t="str">
        <f>VLOOKUP(A139,'[1]ED volume lookup'!$A$3:$B$47,2,FALSE)</f>
        <v xml:space="preserve">Frederick </v>
      </c>
      <c r="C139" t="s">
        <v>115</v>
      </c>
      <c r="D139" t="s">
        <v>5</v>
      </c>
      <c r="E139" t="str">
        <f>VLOOKUP(A139,'[1]ED volume lookup'!$A$3:$C$47,3,FALSE)</f>
        <v>Not Available</v>
      </c>
      <c r="F139">
        <v>1375</v>
      </c>
      <c r="G139">
        <v>391</v>
      </c>
      <c r="H139">
        <v>16939</v>
      </c>
      <c r="I139">
        <v>404</v>
      </c>
    </row>
    <row r="140" spans="1:9" hidden="1">
      <c r="A140">
        <v>210005</v>
      </c>
      <c r="B140" t="str">
        <f>VLOOKUP(A140,'[1]ED volume lookup'!$A$3:$B$47,2,FALSE)</f>
        <v xml:space="preserve">Frederick </v>
      </c>
      <c r="C140" t="s">
        <v>116</v>
      </c>
      <c r="D140" t="s">
        <v>5</v>
      </c>
      <c r="E140" t="str">
        <f>VLOOKUP(A140,'[1]ED volume lookup'!$A$3:$C$47,3,FALSE)</f>
        <v>Not Available</v>
      </c>
      <c r="F140">
        <v>1469</v>
      </c>
      <c r="G140">
        <v>395</v>
      </c>
      <c r="H140">
        <v>18228</v>
      </c>
      <c r="I140">
        <v>411</v>
      </c>
    </row>
    <row r="141" spans="1:9" hidden="1">
      <c r="A141">
        <v>210005</v>
      </c>
      <c r="B141" t="str">
        <f>VLOOKUP(A141,'[1]ED volume lookup'!$A$3:$B$47,2,FALSE)</f>
        <v xml:space="preserve">Frederick </v>
      </c>
      <c r="C141" t="s">
        <v>117</v>
      </c>
      <c r="D141" t="s">
        <v>5</v>
      </c>
      <c r="E141" t="str">
        <f>VLOOKUP(A141,'[1]ED volume lookup'!$A$3:$C$47,3,FALSE)</f>
        <v>Not Available</v>
      </c>
      <c r="F141">
        <v>4054</v>
      </c>
      <c r="G141">
        <v>232</v>
      </c>
      <c r="H141">
        <v>49813</v>
      </c>
      <c r="I141">
        <v>242</v>
      </c>
    </row>
    <row r="142" spans="1:9" hidden="1">
      <c r="A142">
        <v>210005</v>
      </c>
      <c r="B142" t="str">
        <f>VLOOKUP(A142,'[1]ED volume lookup'!$A$3:$B$47,2,FALSE)</f>
        <v xml:space="preserve">Frederick </v>
      </c>
      <c r="C142" t="s">
        <v>118</v>
      </c>
      <c r="D142" t="s">
        <v>5</v>
      </c>
      <c r="E142" t="str">
        <f>VLOOKUP(A142,'[1]ED volume lookup'!$A$3:$C$47,3,FALSE)</f>
        <v>Not Available</v>
      </c>
      <c r="F142">
        <v>4285</v>
      </c>
      <c r="G142">
        <v>236</v>
      </c>
      <c r="H142">
        <v>52493</v>
      </c>
      <c r="I142">
        <v>246</v>
      </c>
    </row>
    <row r="143" spans="1:9" hidden="1">
      <c r="A143">
        <v>210006</v>
      </c>
      <c r="B143" t="str">
        <f>VLOOKUP(A143,'[1]ED volume lookup'!$A$3:$B$47,2,FALSE)</f>
        <v xml:space="preserve">HARFORD MEMORIAL </v>
      </c>
      <c r="C143" t="s">
        <v>112</v>
      </c>
      <c r="D143" t="s">
        <v>4</v>
      </c>
      <c r="E143" t="str">
        <f>VLOOKUP(A143,'[1]ED volume lookup'!$A$3:$C$47,3,FALSE)</f>
        <v>Low</v>
      </c>
      <c r="F143">
        <v>45</v>
      </c>
      <c r="G143">
        <v>418</v>
      </c>
      <c r="H143">
        <v>605</v>
      </c>
      <c r="I143">
        <v>549</v>
      </c>
    </row>
    <row r="144" spans="1:9" hidden="1">
      <c r="A144">
        <v>210006</v>
      </c>
      <c r="B144" t="str">
        <f>VLOOKUP(A144,'[1]ED volume lookup'!$A$3:$B$47,2,FALSE)</f>
        <v xml:space="preserve">HARFORD MEMORIAL </v>
      </c>
      <c r="C144" t="s">
        <v>114</v>
      </c>
      <c r="D144" t="s">
        <v>4</v>
      </c>
      <c r="E144" t="str">
        <f>VLOOKUP(A144,'[1]ED volume lookup'!$A$3:$C$47,3,FALSE)</f>
        <v>Low</v>
      </c>
      <c r="F144">
        <v>91</v>
      </c>
      <c r="G144">
        <v>292</v>
      </c>
      <c r="H144">
        <v>1121</v>
      </c>
      <c r="I144">
        <v>397</v>
      </c>
    </row>
    <row r="145" spans="1:10" hidden="1">
      <c r="A145">
        <v>210006</v>
      </c>
      <c r="B145" t="str">
        <f>VLOOKUP(A145,'[1]ED volume lookup'!$A$3:$B$47,2,FALSE)</f>
        <v xml:space="preserve">HARFORD MEMORIAL </v>
      </c>
      <c r="C145" t="s">
        <v>115</v>
      </c>
      <c r="D145" t="s">
        <v>4</v>
      </c>
      <c r="E145" t="str">
        <f>VLOOKUP(A145,'[1]ED volume lookup'!$A$3:$C$47,3,FALSE)</f>
        <v>Low</v>
      </c>
      <c r="F145">
        <v>186</v>
      </c>
      <c r="G145">
        <v>432</v>
      </c>
      <c r="H145">
        <v>2166</v>
      </c>
      <c r="I145">
        <v>447</v>
      </c>
    </row>
    <row r="146" spans="1:10" hidden="1">
      <c r="A146">
        <v>210006</v>
      </c>
      <c r="B146" t="str">
        <f>VLOOKUP(A146,'[1]ED volume lookup'!$A$3:$B$47,2,FALSE)</f>
        <v xml:space="preserve">HARFORD MEMORIAL </v>
      </c>
      <c r="C146" t="s">
        <v>116</v>
      </c>
      <c r="D146" t="s">
        <v>4</v>
      </c>
      <c r="E146" t="str">
        <f>VLOOKUP(A146,'[1]ED volume lookup'!$A$3:$C$47,3,FALSE)</f>
        <v>Low</v>
      </c>
      <c r="F146">
        <v>231</v>
      </c>
      <c r="G146">
        <v>424</v>
      </c>
      <c r="H146">
        <v>2771</v>
      </c>
      <c r="I146">
        <v>467</v>
      </c>
    </row>
    <row r="147" spans="1:10" hidden="1">
      <c r="A147">
        <v>210006</v>
      </c>
      <c r="B147" t="str">
        <f>VLOOKUP(A147,'[1]ED volume lookup'!$A$3:$B$47,2,FALSE)</f>
        <v xml:space="preserve">HARFORD MEMORIAL </v>
      </c>
      <c r="C147" t="s">
        <v>117</v>
      </c>
      <c r="D147" t="s">
        <v>4</v>
      </c>
      <c r="E147" t="str">
        <f>VLOOKUP(A147,'[1]ED volume lookup'!$A$3:$C$47,3,FALSE)</f>
        <v>Low</v>
      </c>
      <c r="F147">
        <v>1382</v>
      </c>
      <c r="G147">
        <v>206</v>
      </c>
      <c r="H147">
        <v>16093</v>
      </c>
      <c r="I147">
        <v>223</v>
      </c>
    </row>
    <row r="148" spans="1:10" hidden="1">
      <c r="A148">
        <v>210006</v>
      </c>
      <c r="B148" t="str">
        <f>VLOOKUP(A148,'[1]ED volume lookup'!$A$3:$B$47,2,FALSE)</f>
        <v xml:space="preserve">HARFORD MEMORIAL </v>
      </c>
      <c r="C148" t="s">
        <v>118</v>
      </c>
      <c r="D148" t="s">
        <v>4</v>
      </c>
      <c r="E148" t="str">
        <f>VLOOKUP(A148,'[1]ED volume lookup'!$A$3:$C$47,3,FALSE)</f>
        <v>Low</v>
      </c>
      <c r="F148">
        <v>1473</v>
      </c>
      <c r="G148">
        <v>211</v>
      </c>
      <c r="H148">
        <v>17214</v>
      </c>
      <c r="I148">
        <v>229</v>
      </c>
    </row>
    <row r="149" spans="1:10" hidden="1">
      <c r="A149">
        <v>210006</v>
      </c>
      <c r="B149" t="str">
        <f>VLOOKUP(A149,'[1]ED volume lookup'!$A$3:$B$47,2,FALSE)</f>
        <v xml:space="preserve">HARFORD MEMORIAL </v>
      </c>
      <c r="C149" t="s">
        <v>112</v>
      </c>
      <c r="D149" t="s">
        <v>3</v>
      </c>
      <c r="E149" t="str">
        <f>VLOOKUP(A149,'[1]ED volume lookup'!$A$3:$C$47,3,FALSE)</f>
        <v>Low</v>
      </c>
      <c r="F149">
        <v>55</v>
      </c>
      <c r="G149">
        <v>601</v>
      </c>
      <c r="H149">
        <v>610</v>
      </c>
      <c r="I149">
        <v>571</v>
      </c>
    </row>
    <row r="150" spans="1:10" hidden="1">
      <c r="A150">
        <v>210006</v>
      </c>
      <c r="B150" t="str">
        <f>VLOOKUP(A150,'[1]ED volume lookup'!$A$3:$B$47,2,FALSE)</f>
        <v xml:space="preserve">HARFORD MEMORIAL </v>
      </c>
      <c r="C150" t="s">
        <v>114</v>
      </c>
      <c r="D150" t="s">
        <v>3</v>
      </c>
      <c r="E150" t="str">
        <f>VLOOKUP(A150,'[1]ED volume lookup'!$A$3:$C$47,3,FALSE)</f>
        <v>Low</v>
      </c>
      <c r="F150">
        <v>98</v>
      </c>
      <c r="G150">
        <v>375</v>
      </c>
      <c r="H150">
        <v>1131</v>
      </c>
      <c r="I150">
        <v>407</v>
      </c>
    </row>
    <row r="151" spans="1:10" hidden="1">
      <c r="A151">
        <v>210006</v>
      </c>
      <c r="B151" t="str">
        <f>VLOOKUP(A151,'[1]ED volume lookup'!$A$3:$B$47,2,FALSE)</f>
        <v xml:space="preserve">HARFORD MEMORIAL </v>
      </c>
      <c r="C151" t="s">
        <v>115</v>
      </c>
      <c r="D151" t="s">
        <v>3</v>
      </c>
      <c r="E151" t="str">
        <f>VLOOKUP(A151,'[1]ED volume lookup'!$A$3:$C$47,3,FALSE)</f>
        <v>Low</v>
      </c>
      <c r="F151">
        <v>192</v>
      </c>
      <c r="G151">
        <v>466</v>
      </c>
      <c r="H151">
        <v>2117</v>
      </c>
      <c r="I151">
        <v>447</v>
      </c>
    </row>
    <row r="152" spans="1:10" hidden="1">
      <c r="A152">
        <v>210006</v>
      </c>
      <c r="B152" t="str">
        <f>VLOOKUP(A152,'[1]ED volume lookup'!$A$3:$B$47,2,FALSE)</f>
        <v xml:space="preserve">HARFORD MEMORIAL </v>
      </c>
      <c r="C152" t="s">
        <v>116</v>
      </c>
      <c r="D152" t="s">
        <v>3</v>
      </c>
      <c r="E152" t="str">
        <f>VLOOKUP(A152,'[1]ED volume lookup'!$A$3:$C$47,3,FALSE)</f>
        <v>Low</v>
      </c>
      <c r="F152">
        <v>247</v>
      </c>
      <c r="G152">
        <v>499</v>
      </c>
      <c r="H152">
        <v>2727</v>
      </c>
      <c r="I152">
        <v>470</v>
      </c>
    </row>
    <row r="153" spans="1:10" hidden="1">
      <c r="A153">
        <v>210006</v>
      </c>
      <c r="B153" t="str">
        <f>VLOOKUP(A153,'[1]ED volume lookup'!$A$3:$B$47,2,FALSE)</f>
        <v xml:space="preserve">HARFORD MEMORIAL </v>
      </c>
      <c r="C153" t="s">
        <v>117</v>
      </c>
      <c r="D153" t="s">
        <v>3</v>
      </c>
      <c r="E153" t="str">
        <f>VLOOKUP(A153,'[1]ED volume lookup'!$A$3:$C$47,3,FALSE)</f>
        <v>Low</v>
      </c>
      <c r="F153">
        <v>1433</v>
      </c>
      <c r="G153">
        <v>222</v>
      </c>
      <c r="H153">
        <v>16003</v>
      </c>
      <c r="I153">
        <v>223</v>
      </c>
    </row>
    <row r="154" spans="1:10" hidden="1">
      <c r="A154">
        <v>210006</v>
      </c>
      <c r="B154" t="str">
        <f>VLOOKUP(A154,'[1]ED volume lookup'!$A$3:$B$47,2,FALSE)</f>
        <v xml:space="preserve">HARFORD MEMORIAL </v>
      </c>
      <c r="C154" t="s">
        <v>118</v>
      </c>
      <c r="D154" t="s">
        <v>3</v>
      </c>
      <c r="E154" t="str">
        <f>VLOOKUP(A154,'[1]ED volume lookup'!$A$3:$C$47,3,FALSE)</f>
        <v>Low</v>
      </c>
      <c r="F154">
        <v>1531</v>
      </c>
      <c r="G154">
        <v>227</v>
      </c>
      <c r="H154">
        <v>17134</v>
      </c>
      <c r="I154">
        <v>230</v>
      </c>
    </row>
    <row r="155" spans="1:10" hidden="1">
      <c r="A155">
        <v>210006</v>
      </c>
      <c r="B155" t="str">
        <f>VLOOKUP(A155,'[1]ED volume lookup'!$A$3:$B$47,2,FALSE)</f>
        <v xml:space="preserve">HARFORD MEMORIAL </v>
      </c>
      <c r="C155" t="s">
        <v>112</v>
      </c>
      <c r="D155" t="s">
        <v>2</v>
      </c>
      <c r="E155" t="str">
        <f>VLOOKUP(A155,'[1]ED volume lookup'!$A$3:$C$47,3,FALSE)</f>
        <v>Low</v>
      </c>
      <c r="F155">
        <v>51</v>
      </c>
      <c r="G155">
        <v>448</v>
      </c>
      <c r="H155">
        <v>593</v>
      </c>
      <c r="I155">
        <v>583</v>
      </c>
      <c r="J155" t="s">
        <v>120</v>
      </c>
    </row>
    <row r="156" spans="1:10" hidden="1">
      <c r="A156">
        <v>210006</v>
      </c>
      <c r="B156" t="str">
        <f>VLOOKUP(A156,'[1]ED volume lookup'!$A$3:$B$47,2,FALSE)</f>
        <v xml:space="preserve">HARFORD MEMORIAL </v>
      </c>
      <c r="C156" t="s">
        <v>114</v>
      </c>
      <c r="D156" t="s">
        <v>2</v>
      </c>
      <c r="E156" t="str">
        <f>VLOOKUP(A156,'[1]ED volume lookup'!$A$3:$C$47,3,FALSE)</f>
        <v>Low</v>
      </c>
      <c r="F156">
        <v>94</v>
      </c>
      <c r="G156">
        <v>325</v>
      </c>
      <c r="H156">
        <v>1121</v>
      </c>
      <c r="I156">
        <v>405</v>
      </c>
      <c r="J156" t="s">
        <v>120</v>
      </c>
    </row>
    <row r="157" spans="1:10" hidden="1">
      <c r="A157">
        <v>210006</v>
      </c>
      <c r="B157" t="str">
        <f>VLOOKUP(A157,'[1]ED volume lookup'!$A$3:$B$47,2,FALSE)</f>
        <v xml:space="preserve">HARFORD MEMORIAL </v>
      </c>
      <c r="C157" t="s">
        <v>115</v>
      </c>
      <c r="D157" t="s">
        <v>2</v>
      </c>
      <c r="E157" t="str">
        <f>VLOOKUP(A157,'[1]ED volume lookup'!$A$3:$C$47,3,FALSE)</f>
        <v>Low</v>
      </c>
      <c r="F157">
        <v>151</v>
      </c>
      <c r="G157">
        <v>386</v>
      </c>
      <c r="H157">
        <v>2079</v>
      </c>
      <c r="I157">
        <v>447</v>
      </c>
      <c r="J157" t="s">
        <v>120</v>
      </c>
    </row>
    <row r="158" spans="1:10" hidden="1">
      <c r="A158">
        <v>210006</v>
      </c>
      <c r="B158" t="str">
        <f>VLOOKUP(A158,'[1]ED volume lookup'!$A$3:$B$47,2,FALSE)</f>
        <v xml:space="preserve">HARFORD MEMORIAL </v>
      </c>
      <c r="C158" t="s">
        <v>116</v>
      </c>
      <c r="D158" t="s">
        <v>2</v>
      </c>
      <c r="E158" t="str">
        <f>VLOOKUP(A158,'[1]ED volume lookup'!$A$3:$C$47,3,FALSE)</f>
        <v>Low</v>
      </c>
      <c r="F158">
        <v>202</v>
      </c>
      <c r="G158">
        <v>406</v>
      </c>
      <c r="H158">
        <v>2672</v>
      </c>
      <c r="I158">
        <v>471</v>
      </c>
      <c r="J158" t="s">
        <v>120</v>
      </c>
    </row>
    <row r="159" spans="1:10" hidden="1">
      <c r="A159">
        <v>210006</v>
      </c>
      <c r="B159" t="str">
        <f>VLOOKUP(A159,'[1]ED volume lookup'!$A$3:$B$47,2,FALSE)</f>
        <v xml:space="preserve">HARFORD MEMORIAL </v>
      </c>
      <c r="C159" t="s">
        <v>117</v>
      </c>
      <c r="D159" t="s">
        <v>2</v>
      </c>
      <c r="E159" t="str">
        <f>VLOOKUP(A159,'[1]ED volume lookup'!$A$3:$C$47,3,FALSE)</f>
        <v>Low</v>
      </c>
      <c r="F159">
        <v>1369</v>
      </c>
      <c r="G159">
        <v>218</v>
      </c>
      <c r="H159">
        <v>15996</v>
      </c>
      <c r="I159">
        <v>224</v>
      </c>
      <c r="J159" t="s">
        <v>120</v>
      </c>
    </row>
    <row r="160" spans="1:10" hidden="1">
      <c r="A160">
        <v>210006</v>
      </c>
      <c r="B160" t="str">
        <f>VLOOKUP(A160,'[1]ED volume lookup'!$A$3:$B$47,2,FALSE)</f>
        <v xml:space="preserve">HARFORD MEMORIAL </v>
      </c>
      <c r="C160" t="s">
        <v>118</v>
      </c>
      <c r="D160" t="s">
        <v>2</v>
      </c>
      <c r="E160" t="str">
        <f>VLOOKUP(A160,'[1]ED volume lookup'!$A$3:$C$47,3,FALSE)</f>
        <v>Low</v>
      </c>
      <c r="F160">
        <v>1463</v>
      </c>
      <c r="G160">
        <v>220</v>
      </c>
      <c r="H160">
        <v>17117</v>
      </c>
      <c r="I160">
        <v>230</v>
      </c>
      <c r="J160" t="s">
        <v>120</v>
      </c>
    </row>
    <row r="161" spans="1:10" hidden="1">
      <c r="A161">
        <v>210006</v>
      </c>
      <c r="B161" t="s">
        <v>71</v>
      </c>
      <c r="C161" t="s">
        <v>112</v>
      </c>
      <c r="D161" t="s">
        <v>6</v>
      </c>
      <c r="E161" t="str">
        <f>VLOOKUP(A161,'[1]ED volume lookup'!$A$3:$C$47,3,FALSE)</f>
        <v>Low</v>
      </c>
      <c r="F161">
        <v>35</v>
      </c>
      <c r="G161">
        <v>667</v>
      </c>
      <c r="H161">
        <v>654</v>
      </c>
      <c r="I161">
        <v>565.5</v>
      </c>
    </row>
    <row r="162" spans="1:10" hidden="1">
      <c r="A162">
        <v>210006</v>
      </c>
      <c r="B162" t="s">
        <v>71</v>
      </c>
      <c r="C162" t="s">
        <v>114</v>
      </c>
      <c r="D162" t="s">
        <v>6</v>
      </c>
      <c r="E162" t="str">
        <f>VLOOKUP(A162,'[1]ED volume lookup'!$A$3:$C$47,3,FALSE)</f>
        <v>Low</v>
      </c>
      <c r="F162">
        <v>114</v>
      </c>
      <c r="G162">
        <v>380</v>
      </c>
      <c r="H162">
        <v>1166</v>
      </c>
      <c r="I162">
        <v>396</v>
      </c>
    </row>
    <row r="163" spans="1:10" hidden="1">
      <c r="A163">
        <v>210006</v>
      </c>
      <c r="B163" t="s">
        <v>71</v>
      </c>
      <c r="C163" t="s">
        <v>115</v>
      </c>
      <c r="D163" t="s">
        <v>6</v>
      </c>
      <c r="E163" t="str">
        <f>VLOOKUP(A163,'[1]ED volume lookup'!$A$3:$C$47,3,FALSE)</f>
        <v>Low</v>
      </c>
      <c r="F163">
        <v>152</v>
      </c>
      <c r="G163">
        <v>435</v>
      </c>
      <c r="H163">
        <v>2084</v>
      </c>
      <c r="I163">
        <v>439</v>
      </c>
    </row>
    <row r="164" spans="1:10" hidden="1">
      <c r="A164">
        <v>210006</v>
      </c>
      <c r="B164" t="s">
        <v>71</v>
      </c>
      <c r="C164" t="s">
        <v>116</v>
      </c>
      <c r="D164" t="s">
        <v>6</v>
      </c>
      <c r="E164" t="str">
        <f>VLOOKUP(A164,'[1]ED volume lookup'!$A$3:$C$47,3,FALSE)</f>
        <v>Low</v>
      </c>
      <c r="F164">
        <v>187</v>
      </c>
      <c r="G164">
        <v>472</v>
      </c>
      <c r="H164">
        <v>2738</v>
      </c>
      <c r="I164">
        <v>463</v>
      </c>
    </row>
    <row r="165" spans="1:10" hidden="1">
      <c r="A165">
        <v>210006</v>
      </c>
      <c r="B165" t="s">
        <v>71</v>
      </c>
      <c r="C165" t="s">
        <v>117</v>
      </c>
      <c r="D165" t="s">
        <v>6</v>
      </c>
      <c r="E165" t="str">
        <f>VLOOKUP(A165,'[1]ED volume lookup'!$A$3:$C$47,3,FALSE)</f>
        <v>Low</v>
      </c>
      <c r="F165">
        <v>1281</v>
      </c>
      <c r="G165">
        <v>214</v>
      </c>
      <c r="H165">
        <v>15969</v>
      </c>
      <c r="I165">
        <v>223</v>
      </c>
    </row>
    <row r="166" spans="1:10" hidden="1">
      <c r="A166">
        <v>210006</v>
      </c>
      <c r="B166" t="s">
        <v>71</v>
      </c>
      <c r="C166" t="s">
        <v>118</v>
      </c>
      <c r="D166" t="s">
        <v>6</v>
      </c>
      <c r="E166" t="str">
        <f>VLOOKUP(A166,'[1]ED volume lookup'!$A$3:$C$47,3,FALSE)</f>
        <v>Low</v>
      </c>
      <c r="F166">
        <v>1395</v>
      </c>
      <c r="G166">
        <v>221</v>
      </c>
      <c r="H166">
        <v>17135</v>
      </c>
      <c r="I166">
        <v>229</v>
      </c>
    </row>
    <row r="167" spans="1:10" hidden="1">
      <c r="A167">
        <v>210006</v>
      </c>
      <c r="B167" t="str">
        <f>VLOOKUP(A167,'[1]ED volume lookup'!$A$3:$B$47,2,FALSE)</f>
        <v xml:space="preserve">HARFORD MEMORIAL </v>
      </c>
      <c r="C167" s="14" t="s">
        <v>112</v>
      </c>
      <c r="D167" t="s">
        <v>5</v>
      </c>
      <c r="E167" t="str">
        <f>VLOOKUP(A167,'[1]ED volume lookup'!$A$3:$C$47,3,FALSE)</f>
        <v>Low</v>
      </c>
      <c r="F167" s="15">
        <v>41</v>
      </c>
      <c r="G167">
        <v>630</v>
      </c>
      <c r="H167">
        <v>680</v>
      </c>
      <c r="I167">
        <v>565.5</v>
      </c>
    </row>
    <row r="168" spans="1:10" hidden="1">
      <c r="A168">
        <v>210006</v>
      </c>
      <c r="B168" t="str">
        <f>VLOOKUP(A168,'[1]ED volume lookup'!$A$3:$B$47,2,FALSE)</f>
        <v xml:space="preserve">HARFORD MEMORIAL </v>
      </c>
      <c r="C168" s="14" t="s">
        <v>114</v>
      </c>
      <c r="D168" t="s">
        <v>5</v>
      </c>
      <c r="E168" t="str">
        <f>VLOOKUP(A168,'[1]ED volume lookup'!$A$3:$C$47,3,FALSE)</f>
        <v>Low</v>
      </c>
      <c r="F168" s="15">
        <v>77</v>
      </c>
      <c r="G168">
        <v>347</v>
      </c>
      <c r="H168">
        <v>1178</v>
      </c>
      <c r="I168">
        <v>396</v>
      </c>
    </row>
    <row r="169" spans="1:10" hidden="1">
      <c r="A169">
        <v>210006</v>
      </c>
      <c r="B169" t="str">
        <f>VLOOKUP(A169,'[1]ED volume lookup'!$A$3:$B$47,2,FALSE)</f>
        <v xml:space="preserve">HARFORD MEMORIAL </v>
      </c>
      <c r="C169" s="14" t="s">
        <v>115</v>
      </c>
      <c r="D169" t="s">
        <v>5</v>
      </c>
      <c r="E169" t="str">
        <f>VLOOKUP(A169,'[1]ED volume lookup'!$A$3:$C$47,3,FALSE)</f>
        <v>Low</v>
      </c>
      <c r="F169" s="15">
        <v>142</v>
      </c>
      <c r="G169">
        <v>429.5</v>
      </c>
      <c r="H169">
        <v>2097</v>
      </c>
      <c r="I169">
        <v>438</v>
      </c>
    </row>
    <row r="170" spans="1:10" hidden="1">
      <c r="A170">
        <v>210006</v>
      </c>
      <c r="B170" t="str">
        <f>VLOOKUP(A170,'[1]ED volume lookup'!$A$3:$B$47,2,FALSE)</f>
        <v xml:space="preserve">HARFORD MEMORIAL </v>
      </c>
      <c r="C170" s="14" t="s">
        <v>116</v>
      </c>
      <c r="D170" t="s">
        <v>5</v>
      </c>
      <c r="E170" t="str">
        <f>VLOOKUP(A170,'[1]ED volume lookup'!$A$3:$C$47,3,FALSE)</f>
        <v>Low</v>
      </c>
      <c r="F170" s="15">
        <v>183</v>
      </c>
      <c r="G170">
        <v>437</v>
      </c>
      <c r="H170">
        <v>2777</v>
      </c>
      <c r="I170">
        <v>463</v>
      </c>
    </row>
    <row r="171" spans="1:10" hidden="1">
      <c r="A171">
        <v>210006</v>
      </c>
      <c r="B171" t="str">
        <f>VLOOKUP(A171,'[1]ED volume lookup'!$A$3:$B$47,2,FALSE)</f>
        <v xml:space="preserve">HARFORD MEMORIAL </v>
      </c>
      <c r="C171" s="14" t="s">
        <v>117</v>
      </c>
      <c r="D171" t="s">
        <v>5</v>
      </c>
      <c r="E171" t="str">
        <f>VLOOKUP(A171,'[1]ED volume lookup'!$A$3:$C$47,3,FALSE)</f>
        <v>Low</v>
      </c>
      <c r="F171" s="15">
        <v>1393</v>
      </c>
      <c r="G171">
        <v>232.5</v>
      </c>
      <c r="H171">
        <v>16083</v>
      </c>
      <c r="I171">
        <v>224</v>
      </c>
    </row>
    <row r="172" spans="1:10" hidden="1">
      <c r="A172">
        <v>210006</v>
      </c>
      <c r="B172" t="str">
        <f>VLOOKUP(A172,'[1]ED volume lookup'!$A$3:$B$47,2,FALSE)</f>
        <v xml:space="preserve">HARFORD MEMORIAL </v>
      </c>
      <c r="C172" s="14" t="s">
        <v>118</v>
      </c>
      <c r="D172" t="s">
        <v>5</v>
      </c>
      <c r="E172" t="str">
        <f>VLOOKUP(A172,'[1]ED volume lookup'!$A$3:$C$47,3,FALSE)</f>
        <v>Low</v>
      </c>
      <c r="F172" s="15">
        <v>1470</v>
      </c>
      <c r="G172">
        <v>238</v>
      </c>
      <c r="H172">
        <v>17261</v>
      </c>
      <c r="I172">
        <v>230</v>
      </c>
    </row>
    <row r="173" spans="1:10" hidden="1">
      <c r="A173">
        <v>210008</v>
      </c>
      <c r="B173" t="str">
        <f>VLOOKUP(A173,'[1]ED volume lookup'!$A$3:$B$47,2,FALSE)</f>
        <v xml:space="preserve">Mercy </v>
      </c>
      <c r="C173" t="s">
        <v>112</v>
      </c>
      <c r="D173" t="s">
        <v>4</v>
      </c>
      <c r="E173" t="str">
        <f>VLOOKUP(A173,'[1]ED volume lookup'!$A$3:$C$47,3,FALSE)</f>
        <v>High</v>
      </c>
      <c r="F173" t="s">
        <v>123</v>
      </c>
      <c r="G173">
        <v>738</v>
      </c>
      <c r="H173">
        <v>122</v>
      </c>
      <c r="I173">
        <v>646</v>
      </c>
      <c r="J173" t="s">
        <v>126</v>
      </c>
    </row>
    <row r="174" spans="1:10" hidden="1">
      <c r="A174">
        <v>210008</v>
      </c>
      <c r="B174" t="str">
        <f>VLOOKUP(A174,'[1]ED volume lookup'!$A$3:$B$47,2,FALSE)</f>
        <v xml:space="preserve">Mercy </v>
      </c>
      <c r="C174" t="s">
        <v>114</v>
      </c>
      <c r="D174" t="s">
        <v>4</v>
      </c>
      <c r="E174" t="str">
        <f>VLOOKUP(A174,'[1]ED volume lookup'!$A$3:$C$47,3,FALSE)</f>
        <v>High</v>
      </c>
      <c r="F174">
        <v>131</v>
      </c>
      <c r="G174">
        <v>287</v>
      </c>
      <c r="H174">
        <v>1534</v>
      </c>
      <c r="I174">
        <v>282</v>
      </c>
    </row>
    <row r="175" spans="1:10" hidden="1">
      <c r="A175">
        <v>210008</v>
      </c>
      <c r="B175" t="str">
        <f>VLOOKUP(A175,'[1]ED volume lookup'!$A$3:$B$47,2,FALSE)</f>
        <v xml:space="preserve">Mercy </v>
      </c>
      <c r="C175" t="s">
        <v>115</v>
      </c>
      <c r="D175" t="s">
        <v>4</v>
      </c>
      <c r="E175" t="str">
        <f>VLOOKUP(A175,'[1]ED volume lookup'!$A$3:$C$47,3,FALSE)</f>
        <v>High</v>
      </c>
      <c r="F175">
        <v>537</v>
      </c>
      <c r="G175">
        <v>574</v>
      </c>
      <c r="H175">
        <v>5927</v>
      </c>
      <c r="I175">
        <v>568</v>
      </c>
    </row>
    <row r="176" spans="1:10" hidden="1">
      <c r="A176">
        <v>210008</v>
      </c>
      <c r="B176" t="str">
        <f>VLOOKUP(A176,'[1]ED volume lookup'!$A$3:$B$47,2,FALSE)</f>
        <v xml:space="preserve">Mercy </v>
      </c>
      <c r="C176" t="s">
        <v>116</v>
      </c>
      <c r="D176" t="s">
        <v>4</v>
      </c>
      <c r="E176" t="str">
        <f>VLOOKUP(A176,'[1]ED volume lookup'!$A$3:$C$47,3,FALSE)</f>
        <v>High</v>
      </c>
      <c r="F176">
        <v>546</v>
      </c>
      <c r="G176">
        <v>575</v>
      </c>
      <c r="H176">
        <v>6049</v>
      </c>
      <c r="I176">
        <v>569</v>
      </c>
    </row>
    <row r="177" spans="1:10" hidden="1">
      <c r="A177">
        <v>210008</v>
      </c>
      <c r="B177" t="str">
        <f>VLOOKUP(A177,'[1]ED volume lookup'!$A$3:$B$47,2,FALSE)</f>
        <v xml:space="preserve">Mercy </v>
      </c>
      <c r="C177" t="s">
        <v>117</v>
      </c>
      <c r="D177" t="s">
        <v>4</v>
      </c>
      <c r="E177" t="str">
        <f>VLOOKUP(A177,'[1]ED volume lookup'!$A$3:$C$47,3,FALSE)</f>
        <v>High</v>
      </c>
      <c r="F177">
        <v>2862</v>
      </c>
      <c r="G177">
        <v>229</v>
      </c>
      <c r="H177">
        <v>34980</v>
      </c>
      <c r="I177">
        <v>232</v>
      </c>
    </row>
    <row r="178" spans="1:10" hidden="1">
      <c r="A178">
        <v>210008</v>
      </c>
      <c r="B178" t="str">
        <f>VLOOKUP(A178,'[1]ED volume lookup'!$A$3:$B$47,2,FALSE)</f>
        <v xml:space="preserve">Mercy </v>
      </c>
      <c r="C178" t="s">
        <v>118</v>
      </c>
      <c r="D178" t="s">
        <v>4</v>
      </c>
      <c r="E178" t="str">
        <f>VLOOKUP(A178,'[1]ED volume lookup'!$A$3:$C$47,3,FALSE)</f>
        <v>High</v>
      </c>
      <c r="F178">
        <v>2993</v>
      </c>
      <c r="G178">
        <v>231</v>
      </c>
      <c r="H178">
        <v>36514</v>
      </c>
      <c r="I178">
        <v>233</v>
      </c>
    </row>
    <row r="179" spans="1:10" hidden="1">
      <c r="A179">
        <v>210008</v>
      </c>
      <c r="B179" t="str">
        <f>VLOOKUP(A179,'[1]ED volume lookup'!$A$3:$B$47,2,FALSE)</f>
        <v xml:space="preserve">Mercy </v>
      </c>
      <c r="C179" t="s">
        <v>112</v>
      </c>
      <c r="D179" t="s">
        <v>3</v>
      </c>
      <c r="E179" t="str">
        <f>VLOOKUP(A179,'[1]ED volume lookup'!$A$3:$C$47,3,FALSE)</f>
        <v>High</v>
      </c>
      <c r="F179">
        <v>14</v>
      </c>
      <c r="G179">
        <v>648</v>
      </c>
      <c r="H179">
        <v>119</v>
      </c>
      <c r="I179">
        <v>651</v>
      </c>
    </row>
    <row r="180" spans="1:10" hidden="1">
      <c r="A180">
        <v>210008</v>
      </c>
      <c r="B180" t="str">
        <f>VLOOKUP(A180,'[1]ED volume lookup'!$A$3:$B$47,2,FALSE)</f>
        <v xml:space="preserve">Mercy </v>
      </c>
      <c r="C180" t="s">
        <v>114</v>
      </c>
      <c r="D180" t="s">
        <v>3</v>
      </c>
      <c r="E180" t="str">
        <f>VLOOKUP(A180,'[1]ED volume lookup'!$A$3:$C$47,3,FALSE)</f>
        <v>High</v>
      </c>
      <c r="F180">
        <v>143</v>
      </c>
      <c r="G180">
        <v>302</v>
      </c>
      <c r="H180">
        <v>1536</v>
      </c>
      <c r="I180">
        <v>279</v>
      </c>
    </row>
    <row r="181" spans="1:10" hidden="1">
      <c r="A181">
        <v>210008</v>
      </c>
      <c r="B181" t="str">
        <f>VLOOKUP(A181,'[1]ED volume lookup'!$A$3:$B$47,2,FALSE)</f>
        <v xml:space="preserve">Mercy </v>
      </c>
      <c r="C181" t="s">
        <v>115</v>
      </c>
      <c r="D181" t="s">
        <v>3</v>
      </c>
      <c r="E181" t="str">
        <f>VLOOKUP(A181,'[1]ED volume lookup'!$A$3:$C$47,3,FALSE)</f>
        <v>High</v>
      </c>
      <c r="F181">
        <v>539</v>
      </c>
      <c r="G181">
        <v>576</v>
      </c>
      <c r="H181">
        <v>5867</v>
      </c>
      <c r="I181">
        <v>574</v>
      </c>
    </row>
    <row r="182" spans="1:10" hidden="1">
      <c r="A182">
        <v>210008</v>
      </c>
      <c r="B182" t="str">
        <f>VLOOKUP(A182,'[1]ED volume lookup'!$A$3:$B$47,2,FALSE)</f>
        <v xml:space="preserve">Mercy </v>
      </c>
      <c r="C182" t="s">
        <v>116</v>
      </c>
      <c r="D182" t="s">
        <v>3</v>
      </c>
      <c r="E182" t="str">
        <f>VLOOKUP(A182,'[1]ED volume lookup'!$A$3:$C$47,3,FALSE)</f>
        <v>High</v>
      </c>
      <c r="F182">
        <v>553</v>
      </c>
      <c r="G182">
        <v>577</v>
      </c>
      <c r="H182">
        <v>5986</v>
      </c>
      <c r="I182">
        <v>575</v>
      </c>
    </row>
    <row r="183" spans="1:10" hidden="1">
      <c r="A183">
        <v>210008</v>
      </c>
      <c r="B183" t="str">
        <f>VLOOKUP(A183,'[1]ED volume lookup'!$A$3:$B$47,2,FALSE)</f>
        <v xml:space="preserve">Mercy </v>
      </c>
      <c r="C183" t="s">
        <v>117</v>
      </c>
      <c r="D183" t="s">
        <v>3</v>
      </c>
      <c r="E183" t="str">
        <f>VLOOKUP(A183,'[1]ED volume lookup'!$A$3:$C$47,3,FALSE)</f>
        <v>High</v>
      </c>
      <c r="F183">
        <v>2856</v>
      </c>
      <c r="G183">
        <v>238</v>
      </c>
      <c r="H183">
        <v>35089</v>
      </c>
      <c r="I183">
        <v>233</v>
      </c>
    </row>
    <row r="184" spans="1:10" hidden="1">
      <c r="A184">
        <v>210008</v>
      </c>
      <c r="B184" t="str">
        <f>VLOOKUP(A184,'[1]ED volume lookup'!$A$3:$B$47,2,FALSE)</f>
        <v xml:space="preserve">Mercy </v>
      </c>
      <c r="C184" t="s">
        <v>118</v>
      </c>
      <c r="D184" t="s">
        <v>3</v>
      </c>
      <c r="E184" t="str">
        <f>VLOOKUP(A184,'[1]ED volume lookup'!$A$3:$C$47,3,FALSE)</f>
        <v>High</v>
      </c>
      <c r="F184">
        <v>2999</v>
      </c>
      <c r="G184">
        <v>241</v>
      </c>
      <c r="H184">
        <v>36625</v>
      </c>
      <c r="I184">
        <v>235</v>
      </c>
    </row>
    <row r="185" spans="1:10" hidden="1">
      <c r="A185">
        <v>210008</v>
      </c>
      <c r="B185" t="str">
        <f>VLOOKUP(A185,'[1]ED volume lookup'!$A$3:$B$47,2,FALSE)</f>
        <v xml:space="preserve">Mercy </v>
      </c>
      <c r="C185" t="s">
        <v>112</v>
      </c>
      <c r="D185" t="s">
        <v>2</v>
      </c>
      <c r="E185" t="str">
        <f>VLOOKUP(A185,'[1]ED volume lookup'!$A$3:$C$47,3,FALSE)</f>
        <v>High</v>
      </c>
      <c r="F185" t="s">
        <v>123</v>
      </c>
      <c r="G185">
        <v>622</v>
      </c>
      <c r="H185">
        <v>123</v>
      </c>
      <c r="I185">
        <v>651</v>
      </c>
      <c r="J185" t="s">
        <v>127</v>
      </c>
    </row>
    <row r="186" spans="1:10" hidden="1">
      <c r="A186">
        <v>210008</v>
      </c>
      <c r="B186" t="str">
        <f>VLOOKUP(A186,'[1]ED volume lookup'!$A$3:$B$47,2,FALSE)</f>
        <v xml:space="preserve">Mercy </v>
      </c>
      <c r="C186" t="s">
        <v>114</v>
      </c>
      <c r="D186" t="s">
        <v>2</v>
      </c>
      <c r="E186" t="str">
        <f>VLOOKUP(A186,'[1]ED volume lookup'!$A$3:$C$47,3,FALSE)</f>
        <v>High</v>
      </c>
      <c r="F186">
        <v>136</v>
      </c>
      <c r="G186">
        <v>276</v>
      </c>
      <c r="H186">
        <v>1529</v>
      </c>
      <c r="I186">
        <v>279</v>
      </c>
      <c r="J186" t="s">
        <v>127</v>
      </c>
    </row>
    <row r="187" spans="1:10" hidden="1">
      <c r="A187">
        <v>210008</v>
      </c>
      <c r="B187" t="str">
        <f>VLOOKUP(A187,'[1]ED volume lookup'!$A$3:$B$47,2,FALSE)</f>
        <v xml:space="preserve">Mercy </v>
      </c>
      <c r="C187" t="s">
        <v>115</v>
      </c>
      <c r="D187" t="s">
        <v>2</v>
      </c>
      <c r="E187" t="str">
        <f>VLOOKUP(A187,'[1]ED volume lookup'!$A$3:$C$47,3,FALSE)</f>
        <v>High</v>
      </c>
      <c r="F187">
        <v>276</v>
      </c>
      <c r="G187">
        <v>523</v>
      </c>
      <c r="H187">
        <v>5774</v>
      </c>
      <c r="I187">
        <v>575</v>
      </c>
      <c r="J187" t="s">
        <v>127</v>
      </c>
    </row>
    <row r="188" spans="1:10" hidden="1">
      <c r="A188">
        <v>210008</v>
      </c>
      <c r="B188" t="str">
        <f>VLOOKUP(A188,'[1]ED volume lookup'!$A$3:$B$47,2,FALSE)</f>
        <v xml:space="preserve">Mercy </v>
      </c>
      <c r="C188" t="s">
        <v>116</v>
      </c>
      <c r="D188" t="s">
        <v>2</v>
      </c>
      <c r="E188" t="str">
        <f>VLOOKUP(A188,'[1]ED volume lookup'!$A$3:$C$47,3,FALSE)</f>
        <v>High</v>
      </c>
      <c r="F188">
        <v>283</v>
      </c>
      <c r="G188">
        <v>526</v>
      </c>
      <c r="H188">
        <v>5897</v>
      </c>
      <c r="I188">
        <v>575</v>
      </c>
      <c r="J188" t="s">
        <v>127</v>
      </c>
    </row>
    <row r="189" spans="1:10" hidden="1">
      <c r="A189">
        <v>210008</v>
      </c>
      <c r="B189" t="str">
        <f>VLOOKUP(A189,'[1]ED volume lookup'!$A$3:$B$47,2,FALSE)</f>
        <v xml:space="preserve">Mercy </v>
      </c>
      <c r="C189" t="s">
        <v>117</v>
      </c>
      <c r="D189" t="s">
        <v>2</v>
      </c>
      <c r="E189" t="str">
        <f>VLOOKUP(A189,'[1]ED volume lookup'!$A$3:$C$47,3,FALSE)</f>
        <v>High</v>
      </c>
      <c r="F189">
        <v>2915</v>
      </c>
      <c r="G189">
        <v>230</v>
      </c>
      <c r="H189">
        <v>35198</v>
      </c>
      <c r="I189">
        <v>234</v>
      </c>
      <c r="J189" t="s">
        <v>127</v>
      </c>
    </row>
    <row r="190" spans="1:10" hidden="1">
      <c r="A190">
        <v>210008</v>
      </c>
      <c r="B190" t="str">
        <f>VLOOKUP(A190,'[1]ED volume lookup'!$A$3:$B$47,2,FALSE)</f>
        <v xml:space="preserve">Mercy </v>
      </c>
      <c r="C190" t="s">
        <v>118</v>
      </c>
      <c r="D190" t="s">
        <v>2</v>
      </c>
      <c r="E190" t="str">
        <f>VLOOKUP(A190,'[1]ED volume lookup'!$A$3:$C$47,3,FALSE)</f>
        <v>High</v>
      </c>
      <c r="F190">
        <v>3051</v>
      </c>
      <c r="G190">
        <v>232</v>
      </c>
      <c r="H190">
        <v>36727</v>
      </c>
      <c r="I190">
        <v>236</v>
      </c>
      <c r="J190" t="s">
        <v>127</v>
      </c>
    </row>
    <row r="191" spans="1:10" ht="16" hidden="1">
      <c r="A191">
        <v>210008</v>
      </c>
      <c r="B191" t="str">
        <f>VLOOKUP(A191,'[1]ED volume lookup'!$A$3:$B$47,2,FALSE)</f>
        <v xml:space="preserve">Mercy </v>
      </c>
      <c r="C191" s="9" t="s">
        <v>112</v>
      </c>
      <c r="D191" t="s">
        <v>6</v>
      </c>
      <c r="E191" t="str">
        <f>VLOOKUP(A191,'[1]ED volume lookup'!$A$3:$C$47,3,FALSE)</f>
        <v>High</v>
      </c>
      <c r="F191" s="16">
        <v>11</v>
      </c>
      <c r="G191" s="16">
        <v>458</v>
      </c>
      <c r="H191" s="16">
        <v>132</v>
      </c>
      <c r="I191" s="16">
        <v>622</v>
      </c>
    </row>
    <row r="192" spans="1:10" ht="16" hidden="1">
      <c r="A192">
        <v>210008</v>
      </c>
      <c r="B192" t="str">
        <f>VLOOKUP(A192,'[1]ED volume lookup'!$A$3:$B$47,2,FALSE)</f>
        <v xml:space="preserve">Mercy </v>
      </c>
      <c r="C192" s="9" t="s">
        <v>114</v>
      </c>
      <c r="D192" t="s">
        <v>6</v>
      </c>
      <c r="E192" t="str">
        <f>VLOOKUP(A192,'[1]ED volume lookup'!$A$3:$C$47,3,FALSE)</f>
        <v>High</v>
      </c>
      <c r="F192" s="16">
        <v>141</v>
      </c>
      <c r="G192" s="16">
        <v>289</v>
      </c>
      <c r="H192" s="16">
        <v>1564</v>
      </c>
      <c r="I192" s="16">
        <v>283</v>
      </c>
    </row>
    <row r="193" spans="1:10" ht="16" hidden="1">
      <c r="A193">
        <v>210008</v>
      </c>
      <c r="B193" t="str">
        <f>VLOOKUP(A193,'[1]ED volume lookup'!$A$3:$B$47,2,FALSE)</f>
        <v xml:space="preserve">Mercy </v>
      </c>
      <c r="C193" s="9" t="s">
        <v>115</v>
      </c>
      <c r="D193" t="s">
        <v>6</v>
      </c>
      <c r="E193" t="str">
        <f>VLOOKUP(A193,'[1]ED volume lookup'!$A$3:$C$47,3,FALSE)</f>
        <v>High</v>
      </c>
      <c r="F193" s="16">
        <v>650</v>
      </c>
      <c r="G193" s="16">
        <v>450</v>
      </c>
      <c r="H193" s="16">
        <v>7153</v>
      </c>
      <c r="I193" s="16">
        <v>495</v>
      </c>
    </row>
    <row r="194" spans="1:10" ht="16" hidden="1">
      <c r="A194">
        <v>210008</v>
      </c>
      <c r="B194" t="str">
        <f>VLOOKUP(A194,'[1]ED volume lookup'!$A$3:$B$47,2,FALSE)</f>
        <v xml:space="preserve">Mercy </v>
      </c>
      <c r="C194" s="9" t="s">
        <v>116</v>
      </c>
      <c r="D194" t="s">
        <v>6</v>
      </c>
      <c r="E194" t="str">
        <f>VLOOKUP(A194,'[1]ED volume lookup'!$A$3:$C$47,3,FALSE)</f>
        <v>High</v>
      </c>
      <c r="F194" s="16">
        <v>660</v>
      </c>
      <c r="G194" s="16">
        <v>450</v>
      </c>
      <c r="H194" s="16">
        <v>7285</v>
      </c>
      <c r="I194" s="16">
        <v>497</v>
      </c>
    </row>
    <row r="195" spans="1:10" ht="16" hidden="1">
      <c r="A195">
        <v>210008</v>
      </c>
      <c r="B195" t="str">
        <f>VLOOKUP(A195,'[1]ED volume lookup'!$A$3:$B$47,2,FALSE)</f>
        <v xml:space="preserve">Mercy </v>
      </c>
      <c r="C195" s="9" t="s">
        <v>117</v>
      </c>
      <c r="D195" t="s">
        <v>6</v>
      </c>
      <c r="E195" t="str">
        <f>VLOOKUP(A195,'[1]ED volume lookup'!$A$3:$C$47,3,FALSE)</f>
        <v>High</v>
      </c>
      <c r="F195" s="16">
        <v>2992</v>
      </c>
      <c r="G195" s="16">
        <v>215</v>
      </c>
      <c r="H195" s="16">
        <v>35001</v>
      </c>
      <c r="I195" s="16">
        <v>229</v>
      </c>
    </row>
    <row r="196" spans="1:10" ht="16" hidden="1">
      <c r="A196">
        <v>210008</v>
      </c>
      <c r="B196" t="str">
        <f>VLOOKUP(A196,'[1]ED volume lookup'!$A$3:$B$47,2,FALSE)</f>
        <v xml:space="preserve">Mercy </v>
      </c>
      <c r="C196" s="9" t="s">
        <v>118</v>
      </c>
      <c r="D196" t="s">
        <v>6</v>
      </c>
      <c r="E196" t="str">
        <f>VLOOKUP(A196,'[1]ED volume lookup'!$A$3:$C$47,3,FALSE)</f>
        <v>High</v>
      </c>
      <c r="F196" s="16">
        <v>3133</v>
      </c>
      <c r="G196" s="16">
        <v>218</v>
      </c>
      <c r="H196" s="16">
        <v>36565</v>
      </c>
      <c r="I196" s="16">
        <v>231</v>
      </c>
    </row>
    <row r="197" spans="1:10" hidden="1">
      <c r="A197">
        <v>210008</v>
      </c>
      <c r="B197" t="str">
        <f>VLOOKUP(A197,'[1]ED volume lookup'!$A$3:$B$47,2,FALSE)</f>
        <v xml:space="preserve">Mercy </v>
      </c>
      <c r="C197" t="s">
        <v>112</v>
      </c>
      <c r="D197" t="s">
        <v>5</v>
      </c>
      <c r="E197" t="str">
        <f>VLOOKUP(A197,'[1]ED volume lookup'!$A$3:$C$47,3,FALSE)</f>
        <v>High</v>
      </c>
      <c r="F197">
        <v>14</v>
      </c>
      <c r="G197">
        <v>490</v>
      </c>
      <c r="H197">
        <v>126</v>
      </c>
      <c r="I197">
        <v>634</v>
      </c>
    </row>
    <row r="198" spans="1:10" hidden="1">
      <c r="A198">
        <v>210008</v>
      </c>
      <c r="B198" t="str">
        <f>VLOOKUP(A198,'[1]ED volume lookup'!$A$3:$B$47,2,FALSE)</f>
        <v xml:space="preserve">Mercy </v>
      </c>
      <c r="C198" t="s">
        <v>114</v>
      </c>
      <c r="D198" t="s">
        <v>5</v>
      </c>
      <c r="E198" t="str">
        <f>VLOOKUP(A198,'[1]ED volume lookup'!$A$3:$C$47,3,FALSE)</f>
        <v>High</v>
      </c>
      <c r="F198">
        <v>126</v>
      </c>
      <c r="G198">
        <v>274</v>
      </c>
      <c r="H198">
        <v>1543</v>
      </c>
      <c r="I198">
        <v>280</v>
      </c>
    </row>
    <row r="199" spans="1:10" hidden="1">
      <c r="A199">
        <v>210008</v>
      </c>
      <c r="B199" t="str">
        <f>VLOOKUP(A199,'[1]ED volume lookup'!$A$3:$B$47,2,FALSE)</f>
        <v xml:space="preserve">Mercy </v>
      </c>
      <c r="C199" t="s">
        <v>115</v>
      </c>
      <c r="D199" t="s">
        <v>5</v>
      </c>
      <c r="E199" t="str">
        <f>VLOOKUP(A199,'[1]ED volume lookup'!$A$3:$C$47,3,FALSE)</f>
        <v>High</v>
      </c>
      <c r="F199">
        <v>605</v>
      </c>
      <c r="G199">
        <v>404</v>
      </c>
      <c r="H199">
        <v>7082</v>
      </c>
      <c r="I199">
        <v>502</v>
      </c>
    </row>
    <row r="200" spans="1:10" hidden="1">
      <c r="A200">
        <v>210008</v>
      </c>
      <c r="B200" t="str">
        <f>VLOOKUP(A200,'[1]ED volume lookup'!$A$3:$B$47,2,FALSE)</f>
        <v xml:space="preserve">Mercy </v>
      </c>
      <c r="C200" t="s">
        <v>116</v>
      </c>
      <c r="D200" t="s">
        <v>5</v>
      </c>
      <c r="E200" t="str">
        <f>VLOOKUP(A200,'[1]ED volume lookup'!$A$3:$C$47,3,FALSE)</f>
        <v>High</v>
      </c>
      <c r="F200">
        <v>619</v>
      </c>
      <c r="G200">
        <v>407</v>
      </c>
      <c r="H200">
        <v>7208</v>
      </c>
      <c r="I200">
        <v>504</v>
      </c>
    </row>
    <row r="201" spans="1:10" hidden="1">
      <c r="A201">
        <v>210008</v>
      </c>
      <c r="B201" t="str">
        <f>VLOOKUP(A201,'[1]ED volume lookup'!$A$3:$B$47,2,FALSE)</f>
        <v xml:space="preserve">Mercy </v>
      </c>
      <c r="C201" t="s">
        <v>117</v>
      </c>
      <c r="D201" t="s">
        <v>5</v>
      </c>
      <c r="E201" t="str">
        <f>VLOOKUP(A201,'[1]ED volume lookup'!$A$3:$C$47,3,FALSE)</f>
        <v>High</v>
      </c>
      <c r="F201">
        <v>2960</v>
      </c>
      <c r="G201">
        <v>217</v>
      </c>
      <c r="H201">
        <v>35133</v>
      </c>
      <c r="I201">
        <v>231</v>
      </c>
    </row>
    <row r="202" spans="1:10" hidden="1">
      <c r="A202">
        <v>210008</v>
      </c>
      <c r="B202" t="str">
        <f>VLOOKUP(A202,'[1]ED volume lookup'!$A$3:$B$47,2,FALSE)</f>
        <v xml:space="preserve">Mercy </v>
      </c>
      <c r="C202" t="s">
        <v>118</v>
      </c>
      <c r="D202" t="s">
        <v>5</v>
      </c>
      <c r="E202" t="str">
        <f>VLOOKUP(A202,'[1]ED volume lookup'!$A$3:$C$47,3,FALSE)</f>
        <v>High</v>
      </c>
      <c r="F202">
        <v>3086</v>
      </c>
      <c r="G202">
        <v>219</v>
      </c>
      <c r="H202">
        <v>36676</v>
      </c>
      <c r="I202">
        <v>233</v>
      </c>
    </row>
    <row r="203" spans="1:10" hidden="1">
      <c r="A203">
        <v>210009</v>
      </c>
      <c r="B203" t="str">
        <f>VLOOKUP(A203,'[1]ED volume lookup'!$A$3:$B$47,2,FALSE)</f>
        <v>Johns Hopkins</v>
      </c>
      <c r="C203" t="s">
        <v>112</v>
      </c>
      <c r="D203" t="s">
        <v>4</v>
      </c>
      <c r="E203" t="str">
        <f>VLOOKUP(A203,'[1]ED volume lookup'!$A$3:$C$47,3,FALSE)</f>
        <v>Very High</v>
      </c>
      <c r="F203">
        <v>172</v>
      </c>
      <c r="G203">
        <v>1284</v>
      </c>
      <c r="H203">
        <v>2186</v>
      </c>
      <c r="I203">
        <v>1372</v>
      </c>
      <c r="J203" t="s">
        <v>128</v>
      </c>
    </row>
    <row r="204" spans="1:10" hidden="1">
      <c r="A204">
        <v>210009</v>
      </c>
      <c r="B204" t="str">
        <f>VLOOKUP(A204,'[1]ED volume lookup'!$A$3:$B$47,2,FALSE)</f>
        <v>Johns Hopkins</v>
      </c>
      <c r="C204" t="s">
        <v>114</v>
      </c>
      <c r="D204" t="s">
        <v>4</v>
      </c>
      <c r="E204" t="str">
        <f>VLOOKUP(A204,'[1]ED volume lookup'!$A$3:$C$47,3,FALSE)</f>
        <v>Very High</v>
      </c>
      <c r="F204">
        <v>280</v>
      </c>
      <c r="G204">
        <v>583</v>
      </c>
      <c r="H204">
        <v>3705</v>
      </c>
      <c r="I204">
        <v>505</v>
      </c>
      <c r="J204" t="s">
        <v>128</v>
      </c>
    </row>
    <row r="205" spans="1:10" hidden="1">
      <c r="A205">
        <v>210009</v>
      </c>
      <c r="B205" t="str">
        <f>VLOOKUP(A205,'[1]ED volume lookup'!$A$3:$B$47,2,FALSE)</f>
        <v>Johns Hopkins</v>
      </c>
      <c r="C205" t="s">
        <v>115</v>
      </c>
      <c r="D205" t="s">
        <v>4</v>
      </c>
      <c r="E205" t="str">
        <f>VLOOKUP(A205,'[1]ED volume lookup'!$A$3:$C$47,3,FALSE)</f>
        <v>Very High</v>
      </c>
      <c r="F205">
        <v>1534</v>
      </c>
      <c r="G205">
        <v>613</v>
      </c>
      <c r="H205">
        <v>19897</v>
      </c>
      <c r="I205">
        <v>685</v>
      </c>
    </row>
    <row r="206" spans="1:10" hidden="1">
      <c r="A206">
        <v>210009</v>
      </c>
      <c r="B206" t="str">
        <f>VLOOKUP(A206,'[1]ED volume lookup'!$A$3:$B$47,2,FALSE)</f>
        <v>Johns Hopkins</v>
      </c>
      <c r="C206" t="s">
        <v>116</v>
      </c>
      <c r="D206" t="s">
        <v>4</v>
      </c>
      <c r="E206" t="str">
        <f>VLOOKUP(A206,'[1]ED volume lookup'!$A$3:$C$47,3,FALSE)</f>
        <v>Very High</v>
      </c>
      <c r="F206">
        <v>1706</v>
      </c>
      <c r="G206">
        <v>652</v>
      </c>
      <c r="H206">
        <v>22083</v>
      </c>
      <c r="I206">
        <v>676</v>
      </c>
      <c r="J206" t="s">
        <v>129</v>
      </c>
    </row>
    <row r="207" spans="1:10" hidden="1">
      <c r="A207">
        <v>210009</v>
      </c>
      <c r="B207" t="str">
        <f>VLOOKUP(A207,'[1]ED volume lookup'!$A$3:$B$47,2,FALSE)</f>
        <v>Johns Hopkins</v>
      </c>
      <c r="C207" t="s">
        <v>117</v>
      </c>
      <c r="D207" t="s">
        <v>4</v>
      </c>
      <c r="E207" t="str">
        <f>VLOOKUP(A207,'[1]ED volume lookup'!$A$3:$C$47,3,FALSE)</f>
        <v>Very High</v>
      </c>
      <c r="F207">
        <v>3495</v>
      </c>
      <c r="G207">
        <v>308</v>
      </c>
      <c r="H207">
        <v>48137</v>
      </c>
      <c r="I207">
        <v>301</v>
      </c>
    </row>
    <row r="208" spans="1:10" hidden="1">
      <c r="A208">
        <v>210009</v>
      </c>
      <c r="B208" t="str">
        <f>VLOOKUP(A208,'[1]ED volume lookup'!$A$3:$B$47,2,FALSE)</f>
        <v>Johns Hopkins</v>
      </c>
      <c r="C208" t="s">
        <v>118</v>
      </c>
      <c r="D208" t="s">
        <v>4</v>
      </c>
      <c r="E208" t="str">
        <f>VLOOKUP(A208,'[1]ED volume lookup'!$A$3:$C$47,3,FALSE)</f>
        <v>Very High</v>
      </c>
      <c r="F208">
        <v>3775</v>
      </c>
      <c r="G208">
        <v>318</v>
      </c>
      <c r="H208">
        <v>51842</v>
      </c>
      <c r="I208">
        <v>309</v>
      </c>
      <c r="J208" t="s">
        <v>130</v>
      </c>
    </row>
    <row r="209" spans="1:10" hidden="1">
      <c r="A209">
        <v>210009</v>
      </c>
      <c r="B209" t="str">
        <f>VLOOKUP(A209,'[1]ED volume lookup'!$A$3:$B$47,2,FALSE)</f>
        <v>Johns Hopkins</v>
      </c>
      <c r="C209" t="s">
        <v>112</v>
      </c>
      <c r="D209" t="s">
        <v>3</v>
      </c>
      <c r="E209" t="str">
        <f>VLOOKUP(A209,'[1]ED volume lookup'!$A$3:$C$47,3,FALSE)</f>
        <v>Very High</v>
      </c>
      <c r="F209">
        <v>181</v>
      </c>
      <c r="G209">
        <v>1294</v>
      </c>
      <c r="H209">
        <v>2151</v>
      </c>
      <c r="I209">
        <v>1370</v>
      </c>
      <c r="J209" t="s">
        <v>128</v>
      </c>
    </row>
    <row r="210" spans="1:10" hidden="1">
      <c r="A210">
        <v>210009</v>
      </c>
      <c r="B210" t="str">
        <f>VLOOKUP(A210,'[1]ED volume lookup'!$A$3:$B$47,2,FALSE)</f>
        <v>Johns Hopkins</v>
      </c>
      <c r="C210" t="s">
        <v>114</v>
      </c>
      <c r="D210" t="s">
        <v>3</v>
      </c>
      <c r="E210" t="str">
        <f>VLOOKUP(A210,'[1]ED volume lookup'!$A$3:$C$47,3,FALSE)</f>
        <v>Very High</v>
      </c>
      <c r="F210">
        <v>258</v>
      </c>
      <c r="G210">
        <v>488</v>
      </c>
      <c r="H210">
        <v>3711</v>
      </c>
      <c r="I210">
        <v>493</v>
      </c>
      <c r="J210" t="s">
        <v>128</v>
      </c>
    </row>
    <row r="211" spans="1:10" hidden="1">
      <c r="A211">
        <v>210009</v>
      </c>
      <c r="B211" t="str">
        <f>VLOOKUP(A211,'[1]ED volume lookup'!$A$3:$B$47,2,FALSE)</f>
        <v>Johns Hopkins</v>
      </c>
      <c r="C211" t="s">
        <v>115</v>
      </c>
      <c r="D211" t="s">
        <v>3</v>
      </c>
      <c r="E211" t="str">
        <f>VLOOKUP(A211,'[1]ED volume lookup'!$A$3:$C$47,3,FALSE)</f>
        <v>Very High</v>
      </c>
      <c r="F211">
        <v>1552</v>
      </c>
      <c r="G211">
        <v>631</v>
      </c>
      <c r="H211">
        <v>19875</v>
      </c>
      <c r="I211">
        <v>686</v>
      </c>
    </row>
    <row r="212" spans="1:10" hidden="1">
      <c r="A212">
        <v>210009</v>
      </c>
      <c r="B212" t="str">
        <f>VLOOKUP(A212,'[1]ED volume lookup'!$A$3:$B$47,2,FALSE)</f>
        <v>Johns Hopkins</v>
      </c>
      <c r="C212" t="s">
        <v>116</v>
      </c>
      <c r="D212" t="s">
        <v>3</v>
      </c>
      <c r="E212" t="str">
        <f>VLOOKUP(A212,'[1]ED volume lookup'!$A$3:$C$47,3,FALSE)</f>
        <v>Very High</v>
      </c>
      <c r="F212">
        <v>1733</v>
      </c>
      <c r="G212">
        <v>680</v>
      </c>
      <c r="H212">
        <v>22026</v>
      </c>
      <c r="I212">
        <v>678</v>
      </c>
      <c r="J212" t="s">
        <v>129</v>
      </c>
    </row>
    <row r="213" spans="1:10" hidden="1">
      <c r="A213">
        <v>210009</v>
      </c>
      <c r="B213" t="str">
        <f>VLOOKUP(A213,'[1]ED volume lookup'!$A$3:$B$47,2,FALSE)</f>
        <v>Johns Hopkins</v>
      </c>
      <c r="C213" t="s">
        <v>117</v>
      </c>
      <c r="D213" t="s">
        <v>3</v>
      </c>
      <c r="E213" t="str">
        <f>VLOOKUP(A213,'[1]ED volume lookup'!$A$3:$C$47,3,FALSE)</f>
        <v>Very High</v>
      </c>
      <c r="F213">
        <v>3383</v>
      </c>
      <c r="G213">
        <v>312</v>
      </c>
      <c r="H213">
        <v>48214</v>
      </c>
      <c r="I213">
        <v>300</v>
      </c>
    </row>
    <row r="214" spans="1:10" hidden="1">
      <c r="A214">
        <v>210009</v>
      </c>
      <c r="B214" t="str">
        <f>VLOOKUP(A214,'[1]ED volume lookup'!$A$3:$B$47,2,FALSE)</f>
        <v>Johns Hopkins</v>
      </c>
      <c r="C214" t="s">
        <v>118</v>
      </c>
      <c r="D214" t="s">
        <v>3</v>
      </c>
      <c r="E214" t="str">
        <f>VLOOKUP(A214,'[1]ED volume lookup'!$A$3:$C$47,3,FALSE)</f>
        <v>Very High</v>
      </c>
      <c r="F214">
        <v>3641</v>
      </c>
      <c r="G214">
        <v>319</v>
      </c>
      <c r="H214">
        <v>51925</v>
      </c>
      <c r="I214">
        <v>308</v>
      </c>
      <c r="J214" t="s">
        <v>130</v>
      </c>
    </row>
    <row r="215" spans="1:10" hidden="1">
      <c r="A215">
        <v>210009</v>
      </c>
      <c r="B215" t="str">
        <f>VLOOKUP(A215,'[1]ED volume lookup'!$A$3:$B$47,2,FALSE)</f>
        <v>Johns Hopkins</v>
      </c>
      <c r="C215" t="s">
        <v>112</v>
      </c>
      <c r="D215" t="s">
        <v>2</v>
      </c>
      <c r="E215" t="str">
        <f>VLOOKUP(A215,'[1]ED volume lookup'!$A$3:$C$47,3,FALSE)</f>
        <v>Very High</v>
      </c>
      <c r="F215">
        <v>140</v>
      </c>
      <c r="G215">
        <v>1281</v>
      </c>
      <c r="H215">
        <v>2114</v>
      </c>
      <c r="I215">
        <v>1374</v>
      </c>
      <c r="J215" t="s">
        <v>131</v>
      </c>
    </row>
    <row r="216" spans="1:10" hidden="1">
      <c r="A216">
        <v>210009</v>
      </c>
      <c r="B216" t="str">
        <f>VLOOKUP(A216,'[1]ED volume lookup'!$A$3:$B$47,2,FALSE)</f>
        <v>Johns Hopkins</v>
      </c>
      <c r="C216" t="s">
        <v>114</v>
      </c>
      <c r="D216" t="s">
        <v>2</v>
      </c>
      <c r="E216" t="str">
        <f>VLOOKUP(A216,'[1]ED volume lookup'!$A$3:$C$47,3,FALSE)</f>
        <v>Very High</v>
      </c>
      <c r="F216">
        <v>267</v>
      </c>
      <c r="G216">
        <v>496</v>
      </c>
      <c r="H216">
        <v>3732</v>
      </c>
      <c r="I216">
        <v>492</v>
      </c>
      <c r="J216" t="s">
        <v>131</v>
      </c>
    </row>
    <row r="217" spans="1:10" hidden="1">
      <c r="A217">
        <v>210009</v>
      </c>
      <c r="B217" t="str">
        <f>VLOOKUP(A217,'[1]ED volume lookup'!$A$3:$B$47,2,FALSE)</f>
        <v>Johns Hopkins</v>
      </c>
      <c r="C217" t="s">
        <v>115</v>
      </c>
      <c r="D217" t="s">
        <v>2</v>
      </c>
      <c r="E217" t="str">
        <f>VLOOKUP(A217,'[1]ED volume lookup'!$A$3:$C$47,3,FALSE)</f>
        <v>Very High</v>
      </c>
      <c r="F217">
        <v>1514</v>
      </c>
      <c r="G217">
        <v>746</v>
      </c>
      <c r="H217">
        <v>19826</v>
      </c>
      <c r="I217">
        <v>686</v>
      </c>
    </row>
    <row r="218" spans="1:10" hidden="1">
      <c r="A218">
        <v>210009</v>
      </c>
      <c r="B218" t="str">
        <f>VLOOKUP(A218,'[1]ED volume lookup'!$A$3:$B$47,2,FALSE)</f>
        <v>Johns Hopkins</v>
      </c>
      <c r="C218" t="s">
        <v>116</v>
      </c>
      <c r="D218" t="s">
        <v>2</v>
      </c>
      <c r="E218" t="str">
        <f>VLOOKUP(A218,'[1]ED volume lookup'!$A$3:$C$47,3,FALSE)</f>
        <v>Very High</v>
      </c>
      <c r="F218">
        <v>1654</v>
      </c>
      <c r="G218">
        <v>794</v>
      </c>
      <c r="H218">
        <v>21940</v>
      </c>
      <c r="I218">
        <v>678</v>
      </c>
      <c r="J218" t="s">
        <v>132</v>
      </c>
    </row>
    <row r="219" spans="1:10" hidden="1">
      <c r="A219">
        <v>210009</v>
      </c>
      <c r="B219" t="str">
        <f>VLOOKUP(A219,'[1]ED volume lookup'!$A$3:$B$47,2,FALSE)</f>
        <v>Johns Hopkins</v>
      </c>
      <c r="C219" t="s">
        <v>117</v>
      </c>
      <c r="D219" t="s">
        <v>2</v>
      </c>
      <c r="E219" t="str">
        <f>VLOOKUP(A219,'[1]ED volume lookup'!$A$3:$C$47,3,FALSE)</f>
        <v>Very High</v>
      </c>
      <c r="F219">
        <v>3346</v>
      </c>
      <c r="G219">
        <v>320</v>
      </c>
      <c r="H219">
        <v>48431</v>
      </c>
      <c r="I219">
        <v>299</v>
      </c>
    </row>
    <row r="220" spans="1:10" hidden="1">
      <c r="A220">
        <v>210009</v>
      </c>
      <c r="B220" t="str">
        <f>VLOOKUP(A220,'[1]ED volume lookup'!$A$3:$B$47,2,FALSE)</f>
        <v>Johns Hopkins</v>
      </c>
      <c r="C220" t="s">
        <v>118</v>
      </c>
      <c r="D220" t="s">
        <v>2</v>
      </c>
      <c r="E220" t="str">
        <f>VLOOKUP(A220,'[1]ED volume lookup'!$A$3:$C$47,3,FALSE)</f>
        <v>Very High</v>
      </c>
      <c r="F220">
        <v>3613</v>
      </c>
      <c r="G220">
        <v>328</v>
      </c>
      <c r="H220">
        <v>52163</v>
      </c>
      <c r="I220">
        <v>307</v>
      </c>
      <c r="J220" t="s">
        <v>133</v>
      </c>
    </row>
    <row r="221" spans="1:10" hidden="1">
      <c r="A221">
        <v>210009</v>
      </c>
      <c r="B221" t="str">
        <f>VLOOKUP(A221,'[1]ED volume lookup'!$A$3:$B$47,2,FALSE)</f>
        <v>Johns Hopkins</v>
      </c>
      <c r="C221" t="s">
        <v>112</v>
      </c>
      <c r="D221" t="s">
        <v>6</v>
      </c>
      <c r="E221" t="str">
        <f>VLOOKUP(A221,'[1]ED volume lookup'!$A$3:$C$47,3,FALSE)</f>
        <v>Very High</v>
      </c>
      <c r="F221">
        <v>168</v>
      </c>
      <c r="G221" s="17">
        <v>1458</v>
      </c>
      <c r="H221" s="17">
        <v>2205</v>
      </c>
      <c r="I221" s="17">
        <v>1412</v>
      </c>
      <c r="J221" t="s">
        <v>128</v>
      </c>
    </row>
    <row r="222" spans="1:10" hidden="1">
      <c r="A222">
        <v>210009</v>
      </c>
      <c r="B222" t="str">
        <f>VLOOKUP(A222,'[1]ED volume lookup'!$A$3:$B$47,2,FALSE)</f>
        <v>Johns Hopkins</v>
      </c>
      <c r="C222" t="s">
        <v>114</v>
      </c>
      <c r="D222" t="s">
        <v>6</v>
      </c>
      <c r="E222" t="str">
        <f>VLOOKUP(A222,'[1]ED volume lookup'!$A$3:$C$47,3,FALSE)</f>
        <v>Very High</v>
      </c>
      <c r="F222">
        <v>284</v>
      </c>
      <c r="G222">
        <v>564</v>
      </c>
      <c r="H222" s="17">
        <v>3683</v>
      </c>
      <c r="I222">
        <v>522</v>
      </c>
      <c r="J222" t="s">
        <v>128</v>
      </c>
    </row>
    <row r="223" spans="1:10" hidden="1">
      <c r="A223">
        <v>210009</v>
      </c>
      <c r="B223" t="str">
        <f>VLOOKUP(A223,'[1]ED volume lookup'!$A$3:$B$47,2,FALSE)</f>
        <v>Johns Hopkins</v>
      </c>
      <c r="C223" t="s">
        <v>115</v>
      </c>
      <c r="D223" t="s">
        <v>6</v>
      </c>
      <c r="E223" t="str">
        <f>VLOOKUP(A223,'[1]ED volume lookup'!$A$3:$C$47,3,FALSE)</f>
        <v>Very High</v>
      </c>
      <c r="F223" s="17">
        <v>1686</v>
      </c>
      <c r="G223">
        <v>672</v>
      </c>
      <c r="H223" s="17">
        <v>20146</v>
      </c>
      <c r="I223">
        <v>686</v>
      </c>
    </row>
    <row r="224" spans="1:10" hidden="1">
      <c r="A224">
        <v>210009</v>
      </c>
      <c r="B224" t="str">
        <f>VLOOKUP(A224,'[1]ED volume lookup'!$A$3:$B$47,2,FALSE)</f>
        <v>Johns Hopkins</v>
      </c>
      <c r="C224" t="s">
        <v>116</v>
      </c>
      <c r="D224" t="s">
        <v>6</v>
      </c>
      <c r="E224" t="str">
        <f>VLOOKUP(A224,'[1]ED volume lookup'!$A$3:$C$47,3,FALSE)</f>
        <v>Very High</v>
      </c>
      <c r="F224" s="17">
        <v>1854</v>
      </c>
      <c r="G224">
        <v>704</v>
      </c>
      <c r="H224" s="17">
        <v>22351</v>
      </c>
      <c r="I224">
        <v>679</v>
      </c>
      <c r="J224" t="s">
        <v>134</v>
      </c>
    </row>
    <row r="225" spans="1:10" hidden="1">
      <c r="A225">
        <v>210009</v>
      </c>
      <c r="B225" t="str">
        <f>VLOOKUP(A225,'[1]ED volume lookup'!$A$3:$B$47,2,FALSE)</f>
        <v>Johns Hopkins</v>
      </c>
      <c r="C225" t="s">
        <v>117</v>
      </c>
      <c r="D225" t="s">
        <v>6</v>
      </c>
      <c r="E225" t="str">
        <f>VLOOKUP(A225,'[1]ED volume lookup'!$A$3:$C$47,3,FALSE)</f>
        <v>Very High</v>
      </c>
      <c r="F225" s="17">
        <v>3742</v>
      </c>
      <c r="G225">
        <v>304</v>
      </c>
      <c r="H225" s="17">
        <v>48103</v>
      </c>
      <c r="I225">
        <v>301</v>
      </c>
    </row>
    <row r="226" spans="1:10" hidden="1">
      <c r="A226">
        <v>210009</v>
      </c>
      <c r="B226" t="str">
        <f>VLOOKUP(A226,'[1]ED volume lookup'!$A$3:$B$47,2,FALSE)</f>
        <v>Johns Hopkins</v>
      </c>
      <c r="C226" t="s">
        <v>118</v>
      </c>
      <c r="D226" t="s">
        <v>6</v>
      </c>
      <c r="E226" t="str">
        <f>VLOOKUP(A226,'[1]ED volume lookup'!$A$3:$C$47,3,FALSE)</f>
        <v>Very High</v>
      </c>
      <c r="F226" s="17">
        <v>4023</v>
      </c>
      <c r="G226">
        <v>312</v>
      </c>
      <c r="H226" s="17">
        <v>51786</v>
      </c>
      <c r="I226">
        <v>310</v>
      </c>
      <c r="J226" t="s">
        <v>135</v>
      </c>
    </row>
    <row r="227" spans="1:10" hidden="1">
      <c r="A227">
        <v>210009</v>
      </c>
      <c r="B227" t="str">
        <f>VLOOKUP(A227,'[1]ED volume lookup'!$A$3:$B$47,2,FALSE)</f>
        <v>Johns Hopkins</v>
      </c>
      <c r="C227" t="s">
        <v>112</v>
      </c>
      <c r="D227" t="s">
        <v>5</v>
      </c>
      <c r="E227" t="str">
        <f>VLOOKUP(A227,'[1]ED volume lookup'!$A$3:$C$47,3,FALSE)</f>
        <v>Very High</v>
      </c>
      <c r="F227">
        <v>173</v>
      </c>
      <c r="G227">
        <v>1510</v>
      </c>
      <c r="H227">
        <v>2202</v>
      </c>
      <c r="I227">
        <v>1397.5</v>
      </c>
      <c r="J227" t="s">
        <v>128</v>
      </c>
    </row>
    <row r="228" spans="1:10" hidden="1">
      <c r="A228">
        <v>210009</v>
      </c>
      <c r="B228" t="str">
        <f>VLOOKUP(A228,'[1]ED volume lookup'!$A$3:$B$47,2,FALSE)</f>
        <v>Johns Hopkins</v>
      </c>
      <c r="C228" t="s">
        <v>114</v>
      </c>
      <c r="D228" t="s">
        <v>5</v>
      </c>
      <c r="E228" t="str">
        <f>VLOOKUP(A228,'[1]ED volume lookup'!$A$3:$C$47,3,FALSE)</f>
        <v>Very High</v>
      </c>
      <c r="F228">
        <v>261</v>
      </c>
      <c r="G228">
        <v>595</v>
      </c>
      <c r="H228">
        <v>3703</v>
      </c>
      <c r="I228">
        <v>517</v>
      </c>
      <c r="J228" t="s">
        <v>128</v>
      </c>
    </row>
    <row r="229" spans="1:10" hidden="1">
      <c r="A229">
        <v>210009</v>
      </c>
      <c r="B229" t="str">
        <f>VLOOKUP(A229,'[1]ED volume lookup'!$A$3:$B$47,2,FALSE)</f>
        <v>Johns Hopkins</v>
      </c>
      <c r="C229" t="s">
        <v>115</v>
      </c>
      <c r="D229" t="s">
        <v>5</v>
      </c>
      <c r="E229" t="str">
        <f>VLOOKUP(A229,'[1]ED volume lookup'!$A$3:$C$47,3,FALSE)</f>
        <v>Very High</v>
      </c>
      <c r="F229">
        <v>1583</v>
      </c>
      <c r="G229">
        <v>650</v>
      </c>
      <c r="H229">
        <v>19928</v>
      </c>
      <c r="I229">
        <v>685.5</v>
      </c>
    </row>
    <row r="230" spans="1:10" hidden="1">
      <c r="A230">
        <v>210009</v>
      </c>
      <c r="B230" t="str">
        <f>VLOOKUP(A230,'[1]ED volume lookup'!$A$3:$B$47,2,FALSE)</f>
        <v>Johns Hopkins</v>
      </c>
      <c r="C230" t="s">
        <v>116</v>
      </c>
      <c r="D230" t="s">
        <v>5</v>
      </c>
      <c r="E230" t="str">
        <f>VLOOKUP(A230,'[1]ED volume lookup'!$A$3:$C$47,3,FALSE)</f>
        <v>Very High</v>
      </c>
      <c r="F230">
        <v>1756</v>
      </c>
      <c r="G230">
        <v>697</v>
      </c>
      <c r="H230">
        <v>22130</v>
      </c>
      <c r="I230">
        <v>678</v>
      </c>
      <c r="J230" t="s">
        <v>129</v>
      </c>
    </row>
    <row r="231" spans="1:10" hidden="1">
      <c r="A231">
        <v>210009</v>
      </c>
      <c r="B231" t="str">
        <f>VLOOKUP(A231,'[1]ED volume lookup'!$A$3:$B$47,2,FALSE)</f>
        <v>Johns Hopkins</v>
      </c>
      <c r="C231" t="s">
        <v>117</v>
      </c>
      <c r="D231" t="s">
        <v>5</v>
      </c>
      <c r="E231" t="str">
        <f>VLOOKUP(A231,'[1]ED volume lookup'!$A$3:$C$47,3,FALSE)</f>
        <v>Very High</v>
      </c>
      <c r="F231">
        <v>3613</v>
      </c>
      <c r="G231">
        <v>299</v>
      </c>
      <c r="H231">
        <v>48342</v>
      </c>
      <c r="I231">
        <v>301</v>
      </c>
    </row>
    <row r="232" spans="1:10" hidden="1">
      <c r="A232">
        <v>210009</v>
      </c>
      <c r="B232" t="str">
        <f>VLOOKUP(A232,'[1]ED volume lookup'!$A$3:$B$47,2,FALSE)</f>
        <v>Johns Hopkins</v>
      </c>
      <c r="C232" t="s">
        <v>118</v>
      </c>
      <c r="D232" t="s">
        <v>5</v>
      </c>
      <c r="E232" t="str">
        <f>VLOOKUP(A232,'[1]ED volume lookup'!$A$3:$C$47,3,FALSE)</f>
        <v>Very High</v>
      </c>
      <c r="F232">
        <v>3874</v>
      </c>
      <c r="G232">
        <v>309</v>
      </c>
      <c r="H232">
        <v>52045</v>
      </c>
      <c r="I232">
        <v>310</v>
      </c>
      <c r="J232" t="s">
        <v>130</v>
      </c>
    </row>
    <row r="233" spans="1:10" hidden="1">
      <c r="A233">
        <v>210011</v>
      </c>
      <c r="B233" t="str">
        <f>VLOOKUP(A233,'[1]ED volume lookup'!$A$3:$B$47,2,FALSE)</f>
        <v xml:space="preserve">Ascension Saint Agnes </v>
      </c>
      <c r="C233" t="s">
        <v>112</v>
      </c>
      <c r="D233" t="s">
        <v>4</v>
      </c>
      <c r="E233" t="str">
        <f>VLOOKUP(A233,'[1]ED volume lookup'!$A$3:$C$47,3,FALSE)</f>
        <v>Not Available</v>
      </c>
      <c r="F233">
        <v>26</v>
      </c>
      <c r="G233">
        <v>631</v>
      </c>
      <c r="H233">
        <v>288</v>
      </c>
      <c r="I233">
        <v>676</v>
      </c>
      <c r="J233" t="s">
        <v>136</v>
      </c>
    </row>
    <row r="234" spans="1:10" hidden="1">
      <c r="A234">
        <v>210011</v>
      </c>
      <c r="B234" t="str">
        <f>VLOOKUP(A234,'[1]ED volume lookup'!$A$3:$B$47,2,FALSE)</f>
        <v xml:space="preserve">Ascension Saint Agnes </v>
      </c>
      <c r="C234" t="s">
        <v>114</v>
      </c>
      <c r="D234" t="s">
        <v>4</v>
      </c>
      <c r="E234" t="str">
        <f>VLOOKUP(A234,'[1]ED volume lookup'!$A$3:$C$47,3,FALSE)</f>
        <v>Not Available</v>
      </c>
      <c r="F234">
        <v>173</v>
      </c>
      <c r="G234">
        <v>389</v>
      </c>
      <c r="H234">
        <v>1922</v>
      </c>
      <c r="I234">
        <v>388</v>
      </c>
      <c r="J234" t="s">
        <v>137</v>
      </c>
    </row>
    <row r="235" spans="1:10" hidden="1">
      <c r="A235">
        <v>210011</v>
      </c>
      <c r="B235" t="str">
        <f>VLOOKUP(A235,'[1]ED volume lookup'!$A$3:$B$47,2,FALSE)</f>
        <v xml:space="preserve">Ascension Saint Agnes </v>
      </c>
      <c r="C235" t="s">
        <v>115</v>
      </c>
      <c r="D235" t="s">
        <v>4</v>
      </c>
      <c r="E235" t="str">
        <f>VLOOKUP(A235,'[1]ED volume lookup'!$A$3:$C$47,3,FALSE)</f>
        <v>Not Available</v>
      </c>
      <c r="F235">
        <v>1102</v>
      </c>
      <c r="G235">
        <v>541</v>
      </c>
      <c r="H235">
        <v>13608</v>
      </c>
      <c r="I235">
        <v>587</v>
      </c>
      <c r="J235" t="s">
        <v>138</v>
      </c>
    </row>
    <row r="236" spans="1:10" hidden="1">
      <c r="A236">
        <v>210011</v>
      </c>
      <c r="B236" t="str">
        <f>VLOOKUP(A236,'[1]ED volume lookup'!$A$3:$B$47,2,FALSE)</f>
        <v xml:space="preserve">Ascension Saint Agnes </v>
      </c>
      <c r="C236" t="s">
        <v>116</v>
      </c>
      <c r="D236" t="s">
        <v>4</v>
      </c>
      <c r="E236" t="str">
        <f>VLOOKUP(A236,'[1]ED volume lookup'!$A$3:$C$47,3,FALSE)</f>
        <v>Not Available</v>
      </c>
      <c r="F236">
        <v>1128</v>
      </c>
      <c r="G236">
        <v>545</v>
      </c>
      <c r="H236">
        <v>13896</v>
      </c>
      <c r="I236">
        <v>589</v>
      </c>
      <c r="J236" t="s">
        <v>139</v>
      </c>
    </row>
    <row r="237" spans="1:10" hidden="1">
      <c r="A237">
        <v>210011</v>
      </c>
      <c r="B237" t="str">
        <f>VLOOKUP(A237,'[1]ED volume lookup'!$A$3:$B$47,2,FALSE)</f>
        <v xml:space="preserve">Ascension Saint Agnes </v>
      </c>
      <c r="C237" t="s">
        <v>117</v>
      </c>
      <c r="D237" t="s">
        <v>4</v>
      </c>
      <c r="E237" t="str">
        <f>VLOOKUP(A237,'[1]ED volume lookup'!$A$3:$C$47,3,FALSE)</f>
        <v>Not Available</v>
      </c>
      <c r="F237">
        <v>4338</v>
      </c>
      <c r="G237">
        <v>232</v>
      </c>
      <c r="H237">
        <v>51648</v>
      </c>
      <c r="I237">
        <v>244</v>
      </c>
      <c r="J237" t="s">
        <v>140</v>
      </c>
    </row>
    <row r="238" spans="1:10" hidden="1">
      <c r="A238">
        <v>210011</v>
      </c>
      <c r="B238" t="str">
        <f>VLOOKUP(A238,'[1]ED volume lookup'!$A$3:$B$47,2,FALSE)</f>
        <v xml:space="preserve">Ascension Saint Agnes </v>
      </c>
      <c r="C238" t="s">
        <v>118</v>
      </c>
      <c r="D238" t="s">
        <v>4</v>
      </c>
      <c r="E238" t="str">
        <f>VLOOKUP(A238,'[1]ED volume lookup'!$A$3:$C$47,3,FALSE)</f>
        <v>Not Available</v>
      </c>
      <c r="F238">
        <v>4511</v>
      </c>
      <c r="G238">
        <v>236</v>
      </c>
      <c r="H238">
        <v>53570</v>
      </c>
      <c r="I238">
        <v>247</v>
      </c>
      <c r="J238" t="s">
        <v>141</v>
      </c>
    </row>
    <row r="239" spans="1:10" hidden="1">
      <c r="A239">
        <v>210011</v>
      </c>
      <c r="B239" t="str">
        <f>VLOOKUP(A239,'[1]ED volume lookup'!$A$3:$B$47,2,FALSE)</f>
        <v xml:space="preserve">Ascension Saint Agnes </v>
      </c>
      <c r="C239" t="s">
        <v>112</v>
      </c>
      <c r="D239" t="s">
        <v>3</v>
      </c>
      <c r="E239" t="str">
        <f>VLOOKUP(A239,'[1]ED volume lookup'!$A$3:$C$47,3,FALSE)</f>
        <v>Not Available</v>
      </c>
      <c r="F239" t="s">
        <v>123</v>
      </c>
      <c r="G239">
        <v>939</v>
      </c>
      <c r="H239">
        <v>274</v>
      </c>
      <c r="I239">
        <v>676</v>
      </c>
      <c r="J239" t="s">
        <v>136</v>
      </c>
    </row>
    <row r="240" spans="1:10" hidden="1">
      <c r="A240">
        <v>210011</v>
      </c>
      <c r="B240" t="str">
        <f>VLOOKUP(A240,'[1]ED volume lookup'!$A$3:$B$47,2,FALSE)</f>
        <v xml:space="preserve">Ascension Saint Agnes </v>
      </c>
      <c r="C240" t="s">
        <v>114</v>
      </c>
      <c r="D240" t="s">
        <v>3</v>
      </c>
      <c r="E240" t="str">
        <f>VLOOKUP(A240,'[1]ED volume lookup'!$A$3:$C$47,3,FALSE)</f>
        <v>Not Available</v>
      </c>
      <c r="F240">
        <v>201</v>
      </c>
      <c r="G240">
        <v>342</v>
      </c>
      <c r="H240">
        <v>1899</v>
      </c>
      <c r="I240">
        <v>388</v>
      </c>
      <c r="J240" t="s">
        <v>137</v>
      </c>
    </row>
    <row r="241" spans="1:10" hidden="1">
      <c r="A241">
        <v>210011</v>
      </c>
      <c r="B241" t="str">
        <f>VLOOKUP(A241,'[1]ED volume lookup'!$A$3:$B$47,2,FALSE)</f>
        <v xml:space="preserve">Ascension Saint Agnes </v>
      </c>
      <c r="C241" t="s">
        <v>115</v>
      </c>
      <c r="D241" t="s">
        <v>3</v>
      </c>
      <c r="E241" t="str">
        <f>VLOOKUP(A241,'[1]ED volume lookup'!$A$3:$C$47,3,FALSE)</f>
        <v>Not Available</v>
      </c>
      <c r="F241">
        <v>1111</v>
      </c>
      <c r="G241">
        <v>563</v>
      </c>
      <c r="H241">
        <v>13707</v>
      </c>
      <c r="I241">
        <v>584</v>
      </c>
      <c r="J241" t="s">
        <v>138</v>
      </c>
    </row>
    <row r="242" spans="1:10" hidden="1">
      <c r="A242">
        <v>210011</v>
      </c>
      <c r="B242" t="str">
        <f>VLOOKUP(A242,'[1]ED volume lookup'!$A$3:$B$47,2,FALSE)</f>
        <v xml:space="preserve">Ascension Saint Agnes </v>
      </c>
      <c r="C242" t="s">
        <v>116</v>
      </c>
      <c r="D242" t="s">
        <v>3</v>
      </c>
      <c r="E242" t="str">
        <f>VLOOKUP(A242,'[1]ED volume lookup'!$A$3:$C$47,3,FALSE)</f>
        <v>Not Available</v>
      </c>
      <c r="F242">
        <v>1119</v>
      </c>
      <c r="G242">
        <v>564</v>
      </c>
      <c r="H242">
        <v>13981</v>
      </c>
      <c r="I242">
        <v>585</v>
      </c>
      <c r="J242" t="s">
        <v>139</v>
      </c>
    </row>
    <row r="243" spans="1:10" hidden="1">
      <c r="A243">
        <v>210011</v>
      </c>
      <c r="B243" t="str">
        <f>VLOOKUP(A243,'[1]ED volume lookup'!$A$3:$B$47,2,FALSE)</f>
        <v xml:space="preserve">Ascension Saint Agnes </v>
      </c>
      <c r="C243" t="s">
        <v>117</v>
      </c>
      <c r="D243" t="s">
        <v>3</v>
      </c>
      <c r="E243" t="str">
        <f>VLOOKUP(A243,'[1]ED volume lookup'!$A$3:$C$47,3,FALSE)</f>
        <v>Not Available</v>
      </c>
      <c r="F243">
        <v>4056</v>
      </c>
      <c r="G243">
        <v>235</v>
      </c>
      <c r="H243">
        <v>51603</v>
      </c>
      <c r="I243">
        <v>246</v>
      </c>
      <c r="J243" t="s">
        <v>140</v>
      </c>
    </row>
    <row r="244" spans="1:10" hidden="1">
      <c r="A244">
        <v>210011</v>
      </c>
      <c r="B244" t="str">
        <f>VLOOKUP(A244,'[1]ED volume lookup'!$A$3:$B$47,2,FALSE)</f>
        <v xml:space="preserve">Ascension Saint Agnes </v>
      </c>
      <c r="C244" t="s">
        <v>118</v>
      </c>
      <c r="D244" t="s">
        <v>3</v>
      </c>
      <c r="E244" t="str">
        <f>VLOOKUP(A244,'[1]ED volume lookup'!$A$3:$C$47,3,FALSE)</f>
        <v>Not Available</v>
      </c>
      <c r="F244">
        <v>4257</v>
      </c>
      <c r="G244">
        <v>238</v>
      </c>
      <c r="H244">
        <v>53502</v>
      </c>
      <c r="I244">
        <v>249</v>
      </c>
      <c r="J244" t="s">
        <v>141</v>
      </c>
    </row>
    <row r="245" spans="1:10" hidden="1">
      <c r="A245">
        <v>210011</v>
      </c>
      <c r="B245" t="str">
        <f>VLOOKUP(A245,'[1]ED volume lookup'!$A$3:$B$47,2,FALSE)</f>
        <v xml:space="preserve">Ascension Saint Agnes </v>
      </c>
      <c r="C245" t="s">
        <v>112</v>
      </c>
      <c r="D245" t="s">
        <v>2</v>
      </c>
      <c r="E245" t="str">
        <f>VLOOKUP(A245,'[1]ED volume lookup'!$A$3:$C$47,3,FALSE)</f>
        <v>Not Available</v>
      </c>
      <c r="F245">
        <v>31</v>
      </c>
      <c r="G245">
        <v>755</v>
      </c>
      <c r="H245">
        <v>281</v>
      </c>
      <c r="I245">
        <v>675</v>
      </c>
      <c r="J245" t="s">
        <v>136</v>
      </c>
    </row>
    <row r="246" spans="1:10" hidden="1">
      <c r="A246">
        <v>210011</v>
      </c>
      <c r="B246" t="str">
        <f>VLOOKUP(A246,'[1]ED volume lookup'!$A$3:$B$47,2,FALSE)</f>
        <v xml:space="preserve">Ascension Saint Agnes </v>
      </c>
      <c r="C246" t="s">
        <v>114</v>
      </c>
      <c r="D246" t="s">
        <v>2</v>
      </c>
      <c r="E246" t="str">
        <f>VLOOKUP(A246,'[1]ED volume lookup'!$A$3:$C$47,3,FALSE)</f>
        <v>Not Available</v>
      </c>
      <c r="F246">
        <v>180</v>
      </c>
      <c r="G246">
        <v>379</v>
      </c>
      <c r="H246">
        <v>1872</v>
      </c>
      <c r="I246">
        <v>395</v>
      </c>
      <c r="J246" t="s">
        <v>137</v>
      </c>
    </row>
    <row r="247" spans="1:10" hidden="1">
      <c r="A247">
        <v>210011</v>
      </c>
      <c r="B247" t="str">
        <f>VLOOKUP(A247,'[1]ED volume lookup'!$A$3:$B$47,2,FALSE)</f>
        <v xml:space="preserve">Ascension Saint Agnes </v>
      </c>
      <c r="C247" t="s">
        <v>115</v>
      </c>
      <c r="D247" t="s">
        <v>2</v>
      </c>
      <c r="E247" t="str">
        <f>VLOOKUP(A247,'[1]ED volume lookup'!$A$3:$C$47,3,FALSE)</f>
        <v>Not Available</v>
      </c>
      <c r="F247">
        <v>1079</v>
      </c>
      <c r="G247">
        <v>599</v>
      </c>
      <c r="H247">
        <v>13660</v>
      </c>
      <c r="I247">
        <v>591</v>
      </c>
      <c r="J247" t="s">
        <v>138</v>
      </c>
    </row>
    <row r="248" spans="1:10" hidden="1">
      <c r="A248">
        <v>210011</v>
      </c>
      <c r="B248" t="str">
        <f>VLOOKUP(A248,'[1]ED volume lookup'!$A$3:$B$47,2,FALSE)</f>
        <v xml:space="preserve">Ascension Saint Agnes </v>
      </c>
      <c r="C248" t="s">
        <v>116</v>
      </c>
      <c r="D248" t="s">
        <v>2</v>
      </c>
      <c r="E248" t="str">
        <f>VLOOKUP(A248,'[1]ED volume lookup'!$A$3:$C$47,3,FALSE)</f>
        <v>Not Available</v>
      </c>
      <c r="F248">
        <v>1110</v>
      </c>
      <c r="G248">
        <v>601</v>
      </c>
      <c r="H248">
        <v>13941</v>
      </c>
      <c r="I248">
        <v>592</v>
      </c>
      <c r="J248" t="s">
        <v>139</v>
      </c>
    </row>
    <row r="249" spans="1:10" hidden="1">
      <c r="A249">
        <v>210011</v>
      </c>
      <c r="B249" t="str">
        <f>VLOOKUP(A249,'[1]ED volume lookup'!$A$3:$B$47,2,FALSE)</f>
        <v xml:space="preserve">Ascension Saint Agnes </v>
      </c>
      <c r="C249" t="s">
        <v>117</v>
      </c>
      <c r="D249" t="s">
        <v>2</v>
      </c>
      <c r="E249" t="str">
        <f>VLOOKUP(A249,'[1]ED volume lookup'!$A$3:$C$47,3,FALSE)</f>
        <v>Not Available</v>
      </c>
      <c r="F249">
        <v>4176</v>
      </c>
      <c r="G249">
        <v>258</v>
      </c>
      <c r="H249">
        <v>51908</v>
      </c>
      <c r="I249">
        <v>247</v>
      </c>
      <c r="J249" t="s">
        <v>140</v>
      </c>
    </row>
    <row r="250" spans="1:10" hidden="1">
      <c r="A250">
        <v>210011</v>
      </c>
      <c r="B250" t="str">
        <f>VLOOKUP(A250,'[1]ED volume lookup'!$A$3:$B$47,2,FALSE)</f>
        <v xml:space="preserve">Ascension Saint Agnes </v>
      </c>
      <c r="C250" t="s">
        <v>118</v>
      </c>
      <c r="D250" t="s">
        <v>2</v>
      </c>
      <c r="E250" t="str">
        <f>VLOOKUP(A250,'[1]ED volume lookup'!$A$3:$C$47,3,FALSE)</f>
        <v>Not Available</v>
      </c>
      <c r="F250">
        <v>4356</v>
      </c>
      <c r="G250">
        <v>261</v>
      </c>
      <c r="H250">
        <v>53780</v>
      </c>
      <c r="I250">
        <v>250</v>
      </c>
      <c r="J250" t="s">
        <v>141</v>
      </c>
    </row>
    <row r="251" spans="1:10" hidden="1">
      <c r="A251">
        <v>210011</v>
      </c>
      <c r="B251" t="str">
        <f>VLOOKUP(A251,'[1]ED volume lookup'!$A$3:$B$47,2,FALSE)</f>
        <v xml:space="preserve">Ascension Saint Agnes </v>
      </c>
      <c r="C251" t="s">
        <v>112</v>
      </c>
      <c r="D251" t="s">
        <v>6</v>
      </c>
      <c r="E251" t="str">
        <f>VLOOKUP(A251,'[1]ED volume lookup'!$A$3:$C$47,3,FALSE)</f>
        <v>Not Available</v>
      </c>
      <c r="F251">
        <v>18</v>
      </c>
      <c r="G251">
        <v>652</v>
      </c>
      <c r="H251">
        <v>265</v>
      </c>
      <c r="I251">
        <v>697</v>
      </c>
      <c r="J251" t="s">
        <v>136</v>
      </c>
    </row>
    <row r="252" spans="1:10" hidden="1">
      <c r="A252">
        <v>210011</v>
      </c>
      <c r="B252" t="str">
        <f>VLOOKUP(A252,'[1]ED volume lookup'!$A$3:$B$47,2,FALSE)</f>
        <v xml:space="preserve">Ascension Saint Agnes </v>
      </c>
      <c r="C252" t="s">
        <v>114</v>
      </c>
      <c r="D252" t="s">
        <v>6</v>
      </c>
      <c r="E252" t="str">
        <f>VLOOKUP(A252,'[1]ED volume lookup'!$A$3:$C$47,3,FALSE)</f>
        <v>Not Available</v>
      </c>
      <c r="F252">
        <v>192</v>
      </c>
      <c r="G252">
        <v>371</v>
      </c>
      <c r="H252" s="17">
        <v>1978</v>
      </c>
      <c r="I252">
        <v>377</v>
      </c>
      <c r="J252" t="s">
        <v>137</v>
      </c>
    </row>
    <row r="253" spans="1:10" hidden="1">
      <c r="A253">
        <v>210011</v>
      </c>
      <c r="B253" t="str">
        <f>VLOOKUP(A253,'[1]ED volume lookup'!$A$3:$B$47,2,FALSE)</f>
        <v xml:space="preserve">Ascension Saint Agnes </v>
      </c>
      <c r="C253" t="s">
        <v>115</v>
      </c>
      <c r="D253" t="s">
        <v>6</v>
      </c>
      <c r="E253" t="str">
        <f>VLOOKUP(A253,'[1]ED volume lookup'!$A$3:$C$47,3,FALSE)</f>
        <v>Not Available</v>
      </c>
      <c r="F253" s="17">
        <v>1119</v>
      </c>
      <c r="G253">
        <v>641</v>
      </c>
      <c r="H253" s="17">
        <v>13290</v>
      </c>
      <c r="I253">
        <v>604</v>
      </c>
      <c r="J253" t="s">
        <v>138</v>
      </c>
    </row>
    <row r="254" spans="1:10" hidden="1">
      <c r="A254">
        <v>210011</v>
      </c>
      <c r="B254" t="str">
        <f>VLOOKUP(A254,'[1]ED volume lookup'!$A$3:$B$47,2,FALSE)</f>
        <v xml:space="preserve">Ascension Saint Agnes </v>
      </c>
      <c r="C254" t="s">
        <v>116</v>
      </c>
      <c r="D254" t="s">
        <v>6</v>
      </c>
      <c r="E254" t="str">
        <f>VLOOKUP(A254,'[1]ED volume lookup'!$A$3:$C$47,3,FALSE)</f>
        <v>Not Available</v>
      </c>
      <c r="F254" s="17">
        <v>1137</v>
      </c>
      <c r="G254">
        <v>641</v>
      </c>
      <c r="H254" s="17">
        <v>13555</v>
      </c>
      <c r="I254">
        <v>605</v>
      </c>
      <c r="J254" t="s">
        <v>139</v>
      </c>
    </row>
    <row r="255" spans="1:10" hidden="1">
      <c r="A255">
        <v>210011</v>
      </c>
      <c r="B255" t="str">
        <f>VLOOKUP(A255,'[1]ED volume lookup'!$A$3:$B$47,2,FALSE)</f>
        <v xml:space="preserve">Ascension Saint Agnes </v>
      </c>
      <c r="C255" t="s">
        <v>117</v>
      </c>
      <c r="D255" t="s">
        <v>6</v>
      </c>
      <c r="E255" t="str">
        <f>VLOOKUP(A255,'[1]ED volume lookup'!$A$3:$C$47,3,FALSE)</f>
        <v>Not Available</v>
      </c>
      <c r="F255" s="17">
        <v>4335</v>
      </c>
      <c r="G255">
        <v>216</v>
      </c>
      <c r="H255" s="17">
        <v>51129</v>
      </c>
      <c r="I255">
        <v>240</v>
      </c>
      <c r="J255" t="s">
        <v>140</v>
      </c>
    </row>
    <row r="256" spans="1:10" hidden="1">
      <c r="A256">
        <v>210011</v>
      </c>
      <c r="B256" t="str">
        <f>VLOOKUP(A256,'[1]ED volume lookup'!$A$3:$B$47,2,FALSE)</f>
        <v xml:space="preserve">Ascension Saint Agnes </v>
      </c>
      <c r="C256" t="s">
        <v>118</v>
      </c>
      <c r="D256" t="s">
        <v>6</v>
      </c>
      <c r="E256" t="str">
        <f>VLOOKUP(A256,'[1]ED volume lookup'!$A$3:$C$47,3,FALSE)</f>
        <v>Not Available</v>
      </c>
      <c r="F256" s="17">
        <v>4527</v>
      </c>
      <c r="G256">
        <v>220</v>
      </c>
      <c r="H256" s="17">
        <v>53107</v>
      </c>
      <c r="I256">
        <v>243</v>
      </c>
      <c r="J256" t="s">
        <v>141</v>
      </c>
    </row>
    <row r="257" spans="1:10" hidden="1">
      <c r="A257">
        <v>210011</v>
      </c>
      <c r="B257" t="str">
        <f>VLOOKUP(A257,'[1]ED volume lookup'!$A$3:$B$47,2,FALSE)</f>
        <v xml:space="preserve">Ascension Saint Agnes </v>
      </c>
      <c r="C257" t="s">
        <v>112</v>
      </c>
      <c r="D257" t="s">
        <v>5</v>
      </c>
      <c r="E257" t="str">
        <f>VLOOKUP(A257,'[1]ED volume lookup'!$A$3:$C$47,3,FALSE)</f>
        <v>Not Available</v>
      </c>
      <c r="F257">
        <v>14</v>
      </c>
      <c r="G257">
        <v>691</v>
      </c>
      <c r="H257">
        <v>281</v>
      </c>
      <c r="I257">
        <v>683</v>
      </c>
      <c r="J257" t="s">
        <v>136</v>
      </c>
    </row>
    <row r="258" spans="1:10" hidden="1">
      <c r="A258">
        <v>210011</v>
      </c>
      <c r="B258" t="str">
        <f>VLOOKUP(A258,'[1]ED volume lookup'!$A$3:$B$47,2,FALSE)</f>
        <v xml:space="preserve">Ascension Saint Agnes </v>
      </c>
      <c r="C258" t="s">
        <v>114</v>
      </c>
      <c r="D258" t="s">
        <v>5</v>
      </c>
      <c r="E258" t="str">
        <f>VLOOKUP(A258,'[1]ED volume lookup'!$A$3:$C$47,3,FALSE)</f>
        <v>Not Available</v>
      </c>
      <c r="F258">
        <v>174</v>
      </c>
      <c r="G258">
        <v>330</v>
      </c>
      <c r="H258">
        <v>1933</v>
      </c>
      <c r="I258">
        <v>382</v>
      </c>
      <c r="J258" t="s">
        <v>137</v>
      </c>
    </row>
    <row r="259" spans="1:10" hidden="1">
      <c r="A259">
        <v>210011</v>
      </c>
      <c r="B259" t="str">
        <f>VLOOKUP(A259,'[1]ED volume lookup'!$A$3:$B$47,2,FALSE)</f>
        <v xml:space="preserve">Ascension Saint Agnes </v>
      </c>
      <c r="C259" t="s">
        <v>115</v>
      </c>
      <c r="D259" t="s">
        <v>5</v>
      </c>
      <c r="E259" t="str">
        <f>VLOOKUP(A259,'[1]ED volume lookup'!$A$3:$C$47,3,FALSE)</f>
        <v>Not Available</v>
      </c>
      <c r="F259">
        <v>1086</v>
      </c>
      <c r="G259">
        <v>573</v>
      </c>
      <c r="H259">
        <v>13481</v>
      </c>
      <c r="I259">
        <v>587</v>
      </c>
      <c r="J259" t="s">
        <v>138</v>
      </c>
    </row>
    <row r="260" spans="1:10" hidden="1">
      <c r="A260">
        <v>210011</v>
      </c>
      <c r="B260" t="str">
        <f>VLOOKUP(A260,'[1]ED volume lookup'!$A$3:$B$47,2,FALSE)</f>
        <v xml:space="preserve">Ascension Saint Agnes </v>
      </c>
      <c r="C260" t="s">
        <v>116</v>
      </c>
      <c r="D260" t="s">
        <v>5</v>
      </c>
      <c r="E260" t="str">
        <f>VLOOKUP(A260,'[1]ED volume lookup'!$A$3:$C$47,3,FALSE)</f>
        <v>Not Available</v>
      </c>
      <c r="F260">
        <v>1100</v>
      </c>
      <c r="G260">
        <v>574</v>
      </c>
      <c r="H260">
        <v>13762</v>
      </c>
      <c r="I260">
        <v>599</v>
      </c>
      <c r="J260" t="s">
        <v>139</v>
      </c>
    </row>
    <row r="261" spans="1:10" hidden="1">
      <c r="A261">
        <v>210011</v>
      </c>
      <c r="B261" t="str">
        <f>VLOOKUP(A261,'[1]ED volume lookup'!$A$3:$B$47,2,FALSE)</f>
        <v xml:space="preserve">Ascension Saint Agnes </v>
      </c>
      <c r="C261" t="s">
        <v>117</v>
      </c>
      <c r="D261" t="s">
        <v>5</v>
      </c>
      <c r="E261" t="str">
        <f>VLOOKUP(A261,'[1]ED volume lookup'!$A$3:$C$47,3,FALSE)</f>
        <v>Not Available</v>
      </c>
      <c r="F261">
        <v>4344</v>
      </c>
      <c r="G261">
        <v>241</v>
      </c>
      <c r="H261">
        <v>51652</v>
      </c>
      <c r="I261">
        <v>244</v>
      </c>
      <c r="J261" t="s">
        <v>140</v>
      </c>
    </row>
    <row r="262" spans="1:10" hidden="1">
      <c r="A262">
        <v>210011</v>
      </c>
      <c r="B262" t="str">
        <f>VLOOKUP(A262,'[1]ED volume lookup'!$A$3:$B$47,2,FALSE)</f>
        <v xml:space="preserve">Ascension Saint Agnes </v>
      </c>
      <c r="C262" t="s">
        <v>118</v>
      </c>
      <c r="D262" t="s">
        <v>5</v>
      </c>
      <c r="E262" t="str">
        <f>VLOOKUP(A262,'[1]ED volume lookup'!$A$3:$C$47,3,FALSE)</f>
        <v>Not Available</v>
      </c>
      <c r="F262">
        <v>4518</v>
      </c>
      <c r="G262">
        <v>243</v>
      </c>
      <c r="H262">
        <v>53585</v>
      </c>
      <c r="I262">
        <v>247</v>
      </c>
      <c r="J262" t="s">
        <v>141</v>
      </c>
    </row>
    <row r="263" spans="1:10" hidden="1">
      <c r="A263">
        <v>210012</v>
      </c>
      <c r="B263" t="str">
        <f>VLOOKUP(A263,'[1]ED volume lookup'!$A$3:$B$47,2,FALSE)</f>
        <v>Sinai</v>
      </c>
      <c r="C263" t="s">
        <v>112</v>
      </c>
      <c r="D263" t="s">
        <v>4</v>
      </c>
      <c r="E263" t="str">
        <f>VLOOKUP(A263,'[1]ED volume lookup'!$A$3:$C$47,3,FALSE)</f>
        <v>Medium</v>
      </c>
      <c r="F263">
        <v>54</v>
      </c>
      <c r="G263">
        <v>1108</v>
      </c>
      <c r="H263">
        <v>632</v>
      </c>
      <c r="I263">
        <v>1128</v>
      </c>
      <c r="J263" t="s">
        <v>142</v>
      </c>
    </row>
    <row r="264" spans="1:10" hidden="1">
      <c r="A264">
        <v>210012</v>
      </c>
      <c r="B264" t="str">
        <f>VLOOKUP(A264,'[1]ED volume lookup'!$A$3:$B$47,2,FALSE)</f>
        <v>Sinai</v>
      </c>
      <c r="C264" t="s">
        <v>143</v>
      </c>
      <c r="D264" t="s">
        <v>4</v>
      </c>
      <c r="E264" t="str">
        <f>VLOOKUP(A264,'[1]ED volume lookup'!$A$3:$C$47,3,FALSE)</f>
        <v>Medium</v>
      </c>
      <c r="F264">
        <v>59</v>
      </c>
      <c r="G264">
        <v>556</v>
      </c>
      <c r="H264">
        <v>817</v>
      </c>
      <c r="I264">
        <v>606</v>
      </c>
      <c r="J264" t="s">
        <v>142</v>
      </c>
    </row>
    <row r="265" spans="1:10" hidden="1">
      <c r="A265">
        <v>210012</v>
      </c>
      <c r="B265" t="str">
        <f>VLOOKUP(A265,'[1]ED volume lookup'!$A$3:$B$47,2,FALSE)</f>
        <v>Sinai</v>
      </c>
      <c r="C265" t="s">
        <v>114</v>
      </c>
      <c r="D265" t="s">
        <v>4</v>
      </c>
      <c r="E265" t="str">
        <f>VLOOKUP(A265,'[1]ED volume lookup'!$A$3:$C$47,3,FALSE)</f>
        <v>Medium</v>
      </c>
      <c r="F265">
        <v>88</v>
      </c>
      <c r="G265">
        <v>648</v>
      </c>
      <c r="H265">
        <v>1143</v>
      </c>
      <c r="I265">
        <v>674</v>
      </c>
      <c r="J265" t="s">
        <v>142</v>
      </c>
    </row>
    <row r="266" spans="1:10" hidden="1">
      <c r="A266">
        <v>210012</v>
      </c>
      <c r="B266" t="str">
        <f>VLOOKUP(A266,'[1]ED volume lookup'!$A$3:$B$47,2,FALSE)</f>
        <v>Sinai</v>
      </c>
      <c r="C266" t="s">
        <v>115</v>
      </c>
      <c r="D266" t="s">
        <v>4</v>
      </c>
      <c r="E266" t="str">
        <f>VLOOKUP(A266,'[1]ED volume lookup'!$A$3:$C$47,3,FALSE)</f>
        <v>Medium</v>
      </c>
      <c r="F266">
        <v>542</v>
      </c>
      <c r="G266">
        <v>759</v>
      </c>
      <c r="H266">
        <v>7490</v>
      </c>
      <c r="I266">
        <v>818</v>
      </c>
      <c r="J266" t="s">
        <v>142</v>
      </c>
    </row>
    <row r="267" spans="1:10" hidden="1">
      <c r="A267">
        <v>210012</v>
      </c>
      <c r="B267" t="str">
        <f>VLOOKUP(A267,'[1]ED volume lookup'!$A$3:$B$47,2,FALSE)</f>
        <v>Sinai</v>
      </c>
      <c r="C267" t="s">
        <v>116</v>
      </c>
      <c r="D267" t="s">
        <v>4</v>
      </c>
      <c r="E267" t="str">
        <f>VLOOKUP(A267,'[1]ED volume lookup'!$A$3:$C$47,3,FALSE)</f>
        <v>Medium</v>
      </c>
      <c r="F267">
        <v>596</v>
      </c>
      <c r="G267">
        <v>877</v>
      </c>
      <c r="H267">
        <v>8122</v>
      </c>
      <c r="I267">
        <v>863</v>
      </c>
      <c r="J267" t="s">
        <v>142</v>
      </c>
    </row>
    <row r="268" spans="1:10" hidden="1">
      <c r="A268">
        <v>210012</v>
      </c>
      <c r="B268" t="str">
        <f>VLOOKUP(A268,'[1]ED volume lookup'!$A$3:$B$47,2,FALSE)</f>
        <v>Sinai</v>
      </c>
      <c r="C268" t="s">
        <v>117</v>
      </c>
      <c r="D268" t="s">
        <v>4</v>
      </c>
      <c r="E268" t="str">
        <f>VLOOKUP(A268,'[1]ED volume lookup'!$A$3:$C$47,3,FALSE)</f>
        <v>Medium</v>
      </c>
      <c r="F268">
        <v>3272</v>
      </c>
      <c r="G268">
        <v>245</v>
      </c>
      <c r="H268">
        <v>41483</v>
      </c>
      <c r="I268">
        <v>240</v>
      </c>
      <c r="J268" t="s">
        <v>142</v>
      </c>
    </row>
    <row r="269" spans="1:10" hidden="1">
      <c r="A269">
        <v>210012</v>
      </c>
      <c r="B269" t="str">
        <f>VLOOKUP(A269,'[1]ED volume lookup'!$A$3:$B$47,2,FALSE)</f>
        <v>Sinai</v>
      </c>
      <c r="C269" t="s">
        <v>118</v>
      </c>
      <c r="D269" t="s">
        <v>4</v>
      </c>
      <c r="E269" t="str">
        <f>VLOOKUP(A269,'[1]ED volume lookup'!$A$3:$C$47,3,FALSE)</f>
        <v>Medium</v>
      </c>
      <c r="F269">
        <v>3360</v>
      </c>
      <c r="G269">
        <v>250</v>
      </c>
      <c r="H269">
        <v>42626</v>
      </c>
      <c r="I269">
        <v>244</v>
      </c>
      <c r="J269" t="s">
        <v>142</v>
      </c>
    </row>
    <row r="270" spans="1:10" hidden="1">
      <c r="A270">
        <v>210012</v>
      </c>
      <c r="B270" t="str">
        <f>VLOOKUP(A270,'[1]ED volume lookup'!$A$3:$B$47,2,FALSE)</f>
        <v>Sinai</v>
      </c>
      <c r="C270" t="s">
        <v>112</v>
      </c>
      <c r="D270" t="s">
        <v>3</v>
      </c>
      <c r="E270" t="str">
        <f>VLOOKUP(A270,'[1]ED volume lookup'!$A$3:$C$47,3,FALSE)</f>
        <v>Medium</v>
      </c>
      <c r="F270">
        <v>58</v>
      </c>
      <c r="G270">
        <v>1336</v>
      </c>
      <c r="H270">
        <v>618</v>
      </c>
      <c r="I270">
        <v>1150</v>
      </c>
      <c r="J270" t="s">
        <v>142</v>
      </c>
    </row>
    <row r="271" spans="1:10" hidden="1">
      <c r="A271">
        <v>210012</v>
      </c>
      <c r="B271" t="str">
        <f>VLOOKUP(A271,'[1]ED volume lookup'!$A$3:$B$47,2,FALSE)</f>
        <v>Sinai</v>
      </c>
      <c r="C271" t="s">
        <v>143</v>
      </c>
      <c r="D271" t="s">
        <v>3</v>
      </c>
      <c r="E271" t="str">
        <f>VLOOKUP(A271,'[1]ED volume lookup'!$A$3:$C$47,3,FALSE)</f>
        <v>Medium</v>
      </c>
      <c r="F271">
        <v>63</v>
      </c>
      <c r="G271">
        <v>597</v>
      </c>
      <c r="H271">
        <v>825</v>
      </c>
      <c r="I271">
        <v>619</v>
      </c>
      <c r="J271" t="s">
        <v>142</v>
      </c>
    </row>
    <row r="272" spans="1:10" hidden="1">
      <c r="A272">
        <v>210012</v>
      </c>
      <c r="B272" t="str">
        <f>VLOOKUP(A272,'[1]ED volume lookup'!$A$3:$B$47,2,FALSE)</f>
        <v>Sinai</v>
      </c>
      <c r="C272" t="s">
        <v>114</v>
      </c>
      <c r="D272" t="s">
        <v>3</v>
      </c>
      <c r="E272" t="str">
        <f>VLOOKUP(A272,'[1]ED volume lookup'!$A$3:$C$47,3,FALSE)</f>
        <v>Medium</v>
      </c>
      <c r="F272">
        <v>89</v>
      </c>
      <c r="G272">
        <v>672</v>
      </c>
      <c r="H272">
        <v>1157</v>
      </c>
      <c r="I272">
        <v>692</v>
      </c>
      <c r="J272" t="s">
        <v>142</v>
      </c>
    </row>
    <row r="273" spans="1:10" hidden="1">
      <c r="A273">
        <v>210012</v>
      </c>
      <c r="B273" t="str">
        <f>VLOOKUP(A273,'[1]ED volume lookup'!$A$3:$B$47,2,FALSE)</f>
        <v>Sinai</v>
      </c>
      <c r="C273" t="s">
        <v>115</v>
      </c>
      <c r="D273" t="s">
        <v>3</v>
      </c>
      <c r="E273" t="str">
        <f>VLOOKUP(A273,'[1]ED volume lookup'!$A$3:$C$47,3,FALSE)</f>
        <v>Medium</v>
      </c>
      <c r="F273">
        <v>513</v>
      </c>
      <c r="G273">
        <v>636</v>
      </c>
      <c r="H273">
        <v>7606</v>
      </c>
      <c r="I273">
        <v>829</v>
      </c>
      <c r="J273" t="s">
        <v>142</v>
      </c>
    </row>
    <row r="274" spans="1:10" hidden="1">
      <c r="A274">
        <v>210012</v>
      </c>
      <c r="B274" t="str">
        <f>VLOOKUP(A274,'[1]ED volume lookup'!$A$3:$B$47,2,FALSE)</f>
        <v>Sinai</v>
      </c>
      <c r="C274" t="s">
        <v>116</v>
      </c>
      <c r="D274" t="s">
        <v>3</v>
      </c>
      <c r="E274" t="str">
        <f>VLOOKUP(A274,'[1]ED volume lookup'!$A$3:$C$47,3,FALSE)</f>
        <v>Medium</v>
      </c>
      <c r="F274">
        <v>571</v>
      </c>
      <c r="G274">
        <v>796</v>
      </c>
      <c r="H274">
        <v>8224</v>
      </c>
      <c r="I274">
        <v>867</v>
      </c>
      <c r="J274" t="s">
        <v>142</v>
      </c>
    </row>
    <row r="275" spans="1:10" hidden="1">
      <c r="A275">
        <v>210012</v>
      </c>
      <c r="B275" t="str">
        <f>VLOOKUP(A275,'[1]ED volume lookup'!$A$3:$B$47,2,FALSE)</f>
        <v>Sinai</v>
      </c>
      <c r="C275" t="s">
        <v>117</v>
      </c>
      <c r="D275" t="s">
        <v>3</v>
      </c>
      <c r="E275" t="str">
        <f>VLOOKUP(A275,'[1]ED volume lookup'!$A$3:$C$47,3,FALSE)</f>
        <v>Medium</v>
      </c>
      <c r="F275">
        <v>3344</v>
      </c>
      <c r="G275">
        <v>236</v>
      </c>
      <c r="H275">
        <v>41405</v>
      </c>
      <c r="I275">
        <v>241</v>
      </c>
      <c r="J275" t="s">
        <v>142</v>
      </c>
    </row>
    <row r="276" spans="1:10" hidden="1">
      <c r="A276">
        <v>210012</v>
      </c>
      <c r="B276" t="str">
        <f>VLOOKUP(A276,'[1]ED volume lookup'!$A$3:$B$47,2,FALSE)</f>
        <v>Sinai</v>
      </c>
      <c r="C276" t="s">
        <v>118</v>
      </c>
      <c r="D276" t="s">
        <v>3</v>
      </c>
      <c r="E276" t="str">
        <f>VLOOKUP(A276,'[1]ED volume lookup'!$A$3:$C$47,3,FALSE)</f>
        <v>Medium</v>
      </c>
      <c r="F276">
        <v>3433</v>
      </c>
      <c r="G276">
        <v>240</v>
      </c>
      <c r="H276">
        <v>42562</v>
      </c>
      <c r="I276">
        <v>245</v>
      </c>
      <c r="J276" t="s">
        <v>142</v>
      </c>
    </row>
    <row r="277" spans="1:10" hidden="1">
      <c r="A277">
        <v>210012</v>
      </c>
      <c r="B277" t="str">
        <f>VLOOKUP(A277,'[1]ED volume lookup'!$A$3:$B$47,2,FALSE)</f>
        <v>Sinai</v>
      </c>
      <c r="C277" t="s">
        <v>112</v>
      </c>
      <c r="D277" t="s">
        <v>2</v>
      </c>
      <c r="E277" t="str">
        <f>VLOOKUP(A277,'[1]ED volume lookup'!$A$3:$C$47,3,FALSE)</f>
        <v>Medium</v>
      </c>
      <c r="F277">
        <v>69</v>
      </c>
      <c r="G277">
        <v>1337</v>
      </c>
      <c r="H277">
        <v>619</v>
      </c>
      <c r="I277">
        <v>1120</v>
      </c>
      <c r="J277" t="s">
        <v>142</v>
      </c>
    </row>
    <row r="278" spans="1:10" hidden="1">
      <c r="A278">
        <v>210012</v>
      </c>
      <c r="B278" t="str">
        <f>VLOOKUP(A278,'[1]ED volume lookup'!$A$3:$B$47,2,FALSE)</f>
        <v>Sinai</v>
      </c>
      <c r="C278" t="s">
        <v>143</v>
      </c>
      <c r="D278" t="s">
        <v>2</v>
      </c>
      <c r="E278" t="str">
        <f>VLOOKUP(A278,'[1]ED volume lookup'!$A$3:$C$47,3,FALSE)</f>
        <v>Medium</v>
      </c>
      <c r="F278">
        <v>69</v>
      </c>
      <c r="G278">
        <v>473</v>
      </c>
      <c r="H278">
        <v>822</v>
      </c>
      <c r="I278">
        <v>631</v>
      </c>
      <c r="J278" t="s">
        <v>142</v>
      </c>
    </row>
    <row r="279" spans="1:10" hidden="1">
      <c r="A279">
        <v>210012</v>
      </c>
      <c r="B279" t="str">
        <f>VLOOKUP(A279,'[1]ED volume lookup'!$A$3:$B$47,2,FALSE)</f>
        <v>Sinai</v>
      </c>
      <c r="C279" t="s">
        <v>114</v>
      </c>
      <c r="D279" t="s">
        <v>2</v>
      </c>
      <c r="E279" t="str">
        <f>VLOOKUP(A279,'[1]ED volume lookup'!$A$3:$C$47,3,FALSE)</f>
        <v>Medium</v>
      </c>
      <c r="F279">
        <v>108</v>
      </c>
      <c r="G279">
        <v>692</v>
      </c>
      <c r="H279">
        <v>1179</v>
      </c>
      <c r="I279">
        <v>696</v>
      </c>
      <c r="J279" t="s">
        <v>142</v>
      </c>
    </row>
    <row r="280" spans="1:10" hidden="1">
      <c r="A280">
        <v>210012</v>
      </c>
      <c r="B280" t="str">
        <f>VLOOKUP(A280,'[1]ED volume lookup'!$A$3:$B$47,2,FALSE)</f>
        <v>Sinai</v>
      </c>
      <c r="C280" t="s">
        <v>115</v>
      </c>
      <c r="D280" t="s">
        <v>2</v>
      </c>
      <c r="E280" t="str">
        <f>VLOOKUP(A280,'[1]ED volume lookup'!$A$3:$C$47,3,FALSE)</f>
        <v>Medium</v>
      </c>
      <c r="F280">
        <v>534</v>
      </c>
      <c r="G280">
        <v>638</v>
      </c>
      <c r="H280">
        <v>7733</v>
      </c>
      <c r="I280">
        <v>853</v>
      </c>
      <c r="J280" t="s">
        <v>142</v>
      </c>
    </row>
    <row r="281" spans="1:10" hidden="1">
      <c r="A281">
        <v>210012</v>
      </c>
      <c r="B281" t="str">
        <f>VLOOKUP(A281,'[1]ED volume lookup'!$A$3:$B$47,2,FALSE)</f>
        <v>Sinai</v>
      </c>
      <c r="C281" t="s">
        <v>116</v>
      </c>
      <c r="D281" t="s">
        <v>2</v>
      </c>
      <c r="E281" t="str">
        <f>VLOOKUP(A281,'[1]ED volume lookup'!$A$3:$C$47,3,FALSE)</f>
        <v>Medium</v>
      </c>
      <c r="F281">
        <v>603</v>
      </c>
      <c r="G281">
        <v>796</v>
      </c>
      <c r="H281">
        <v>8352</v>
      </c>
      <c r="I281">
        <v>896</v>
      </c>
      <c r="J281" t="s">
        <v>142</v>
      </c>
    </row>
    <row r="282" spans="1:10" hidden="1">
      <c r="A282">
        <v>210012</v>
      </c>
      <c r="B282" t="str">
        <f>VLOOKUP(A282,'[1]ED volume lookup'!$A$3:$B$47,2,FALSE)</f>
        <v>Sinai</v>
      </c>
      <c r="C282" t="s">
        <v>117</v>
      </c>
      <c r="D282" t="s">
        <v>2</v>
      </c>
      <c r="E282" t="str">
        <f>VLOOKUP(A282,'[1]ED volume lookup'!$A$3:$C$47,3,FALSE)</f>
        <v>Medium</v>
      </c>
      <c r="F282">
        <v>3370</v>
      </c>
      <c r="G282">
        <v>226</v>
      </c>
      <c r="H282">
        <v>41374</v>
      </c>
      <c r="I282">
        <v>243</v>
      </c>
      <c r="J282" t="s">
        <v>142</v>
      </c>
    </row>
    <row r="283" spans="1:10" hidden="1">
      <c r="A283">
        <v>210012</v>
      </c>
      <c r="B283" t="str">
        <f>VLOOKUP(A283,'[1]ED volume lookup'!$A$3:$B$47,2,FALSE)</f>
        <v>Sinai</v>
      </c>
      <c r="C283" t="s">
        <v>118</v>
      </c>
      <c r="D283" t="s">
        <v>2</v>
      </c>
      <c r="E283" t="str">
        <f>VLOOKUP(A283,'[1]ED volume lookup'!$A$3:$C$47,3,FALSE)</f>
        <v>Medium</v>
      </c>
      <c r="F283">
        <v>3748</v>
      </c>
      <c r="G283">
        <v>232</v>
      </c>
      <c r="H283">
        <v>42553</v>
      </c>
      <c r="I283">
        <v>247</v>
      </c>
      <c r="J283" t="s">
        <v>142</v>
      </c>
    </row>
    <row r="284" spans="1:10" hidden="1">
      <c r="A284">
        <v>210012</v>
      </c>
      <c r="B284" t="str">
        <f>VLOOKUP(A284,'[1]ED volume lookup'!$A$3:$B$47,2,FALSE)</f>
        <v>Sinai</v>
      </c>
      <c r="C284" t="s">
        <v>144</v>
      </c>
      <c r="D284" t="s">
        <v>6</v>
      </c>
      <c r="E284" t="str">
        <f>VLOOKUP(A284,'[1]ED volume lookup'!$A$3:$C$47,3,FALSE)</f>
        <v>Medium</v>
      </c>
      <c r="F284" t="s">
        <v>123</v>
      </c>
      <c r="G284" s="18">
        <v>75</v>
      </c>
      <c r="H284" s="18">
        <v>38</v>
      </c>
      <c r="I284" s="18">
        <v>712</v>
      </c>
      <c r="J284" s="3" t="s">
        <v>145</v>
      </c>
    </row>
    <row r="285" spans="1:10" hidden="1">
      <c r="A285">
        <v>210012</v>
      </c>
      <c r="B285" t="str">
        <f>VLOOKUP(A285,'[1]ED volume lookup'!$A$3:$B$47,2,FALSE)</f>
        <v>Sinai</v>
      </c>
      <c r="C285" t="s">
        <v>146</v>
      </c>
      <c r="D285" t="s">
        <v>6</v>
      </c>
      <c r="E285" t="str">
        <f>VLOOKUP(A285,'[1]ED volume lookup'!$A$3:$C$47,3,FALSE)</f>
        <v>Medium</v>
      </c>
      <c r="F285" t="s">
        <v>123</v>
      </c>
      <c r="G285" s="18">
        <v>75</v>
      </c>
      <c r="H285" s="18">
        <v>38</v>
      </c>
      <c r="I285" s="18">
        <v>712</v>
      </c>
      <c r="J285" s="3" t="s">
        <v>145</v>
      </c>
    </row>
    <row r="286" spans="1:10" hidden="1">
      <c r="A286">
        <v>210012</v>
      </c>
      <c r="B286" t="str">
        <f>VLOOKUP(A286,'[1]ED volume lookup'!$A$3:$B$47,2,FALSE)</f>
        <v>Sinai</v>
      </c>
      <c r="C286" t="s">
        <v>112</v>
      </c>
      <c r="D286" t="s">
        <v>6</v>
      </c>
      <c r="E286" t="str">
        <f>VLOOKUP(A286,'[1]ED volume lookup'!$A$3:$C$47,3,FALSE)</f>
        <v>Medium</v>
      </c>
      <c r="F286" s="16">
        <v>56</v>
      </c>
      <c r="G286" s="16">
        <v>1248</v>
      </c>
      <c r="H286" s="16">
        <v>627</v>
      </c>
      <c r="I286" s="16">
        <v>1199</v>
      </c>
      <c r="J286" t="s">
        <v>142</v>
      </c>
    </row>
    <row r="287" spans="1:10" hidden="1">
      <c r="A287">
        <v>210012</v>
      </c>
      <c r="B287" t="str">
        <f>VLOOKUP(A287,'[1]ED volume lookup'!$A$3:$B$47,2,FALSE)</f>
        <v>Sinai</v>
      </c>
      <c r="C287" t="s">
        <v>143</v>
      </c>
      <c r="D287" t="s">
        <v>6</v>
      </c>
      <c r="E287" t="str">
        <f>VLOOKUP(A287,'[1]ED volume lookup'!$A$3:$C$47,3,FALSE)</f>
        <v>Medium</v>
      </c>
      <c r="F287" s="16">
        <v>80</v>
      </c>
      <c r="G287" s="16">
        <v>540</v>
      </c>
      <c r="H287" s="16">
        <v>830</v>
      </c>
      <c r="I287" s="16">
        <v>574</v>
      </c>
      <c r="J287" t="s">
        <v>142</v>
      </c>
    </row>
    <row r="288" spans="1:10" hidden="1">
      <c r="A288">
        <v>210012</v>
      </c>
      <c r="B288" t="str">
        <f>VLOOKUP(A288,'[1]ED volume lookup'!$A$3:$B$47,2,FALSE)</f>
        <v>Sinai</v>
      </c>
      <c r="C288" t="s">
        <v>114</v>
      </c>
      <c r="D288" t="s">
        <v>6</v>
      </c>
      <c r="E288" t="str">
        <f>VLOOKUP(A288,'[1]ED volume lookup'!$A$3:$C$47,3,FALSE)</f>
        <v>Medium</v>
      </c>
      <c r="F288" s="16">
        <v>120</v>
      </c>
      <c r="G288" s="16">
        <v>622</v>
      </c>
      <c r="H288" s="16">
        <v>1202</v>
      </c>
      <c r="I288" s="16">
        <v>677</v>
      </c>
      <c r="J288" t="s">
        <v>142</v>
      </c>
    </row>
    <row r="289" spans="1:10" hidden="1">
      <c r="A289">
        <v>210012</v>
      </c>
      <c r="B289" t="str">
        <f>VLOOKUP(A289,'[1]ED volume lookup'!$A$3:$B$47,2,FALSE)</f>
        <v>Sinai</v>
      </c>
      <c r="C289" t="s">
        <v>147</v>
      </c>
      <c r="D289" t="s">
        <v>6</v>
      </c>
      <c r="E289" t="str">
        <f>VLOOKUP(A289,'[1]ED volume lookup'!$A$3:$C$47,3,FALSE)</f>
        <v>Medium</v>
      </c>
      <c r="F289" s="18">
        <v>251</v>
      </c>
      <c r="G289" s="18">
        <v>136</v>
      </c>
      <c r="H289" s="18">
        <v>3143</v>
      </c>
      <c r="I289" s="18">
        <v>276</v>
      </c>
      <c r="J289" s="3" t="s">
        <v>145</v>
      </c>
    </row>
    <row r="290" spans="1:10" hidden="1">
      <c r="A290">
        <v>210012</v>
      </c>
      <c r="B290" t="str">
        <f>VLOOKUP(A290,'[1]ED volume lookup'!$A$3:$B$47,2,FALSE)</f>
        <v>Sinai</v>
      </c>
      <c r="C290" t="s">
        <v>148</v>
      </c>
      <c r="D290" t="s">
        <v>6</v>
      </c>
      <c r="E290" t="str">
        <f>VLOOKUP(A290,'[1]ED volume lookup'!$A$3:$C$47,3,FALSE)</f>
        <v>Medium</v>
      </c>
      <c r="F290" s="18">
        <v>251</v>
      </c>
      <c r="G290" s="18">
        <v>136</v>
      </c>
      <c r="H290" s="18">
        <v>3143</v>
      </c>
      <c r="I290" s="18">
        <v>276</v>
      </c>
      <c r="J290" s="3" t="s">
        <v>145</v>
      </c>
    </row>
    <row r="291" spans="1:10" hidden="1">
      <c r="A291">
        <v>210012</v>
      </c>
      <c r="B291" t="str">
        <f>VLOOKUP(A291,'[1]ED volume lookup'!$A$3:$B$47,2,FALSE)</f>
        <v>Sinai</v>
      </c>
      <c r="C291" t="s">
        <v>149</v>
      </c>
      <c r="D291" t="s">
        <v>6</v>
      </c>
      <c r="E291" t="str">
        <f>VLOOKUP(A291,'[1]ED volume lookup'!$A$3:$C$47,3,FALSE)</f>
        <v>Medium</v>
      </c>
      <c r="F291" s="18">
        <v>252</v>
      </c>
      <c r="G291" s="18">
        <v>136</v>
      </c>
      <c r="H291" s="18">
        <v>3181</v>
      </c>
      <c r="I291" s="18">
        <v>278</v>
      </c>
      <c r="J291" s="3" t="s">
        <v>145</v>
      </c>
    </row>
    <row r="292" spans="1:10" hidden="1">
      <c r="A292">
        <v>210012</v>
      </c>
      <c r="B292" t="str">
        <f>VLOOKUP(A292,'[1]ED volume lookup'!$A$3:$B$47,2,FALSE)</f>
        <v>Sinai</v>
      </c>
      <c r="C292" t="s">
        <v>150</v>
      </c>
      <c r="D292" t="s">
        <v>6</v>
      </c>
      <c r="E292" t="str">
        <f>VLOOKUP(A292,'[1]ED volume lookup'!$A$3:$C$47,3,FALSE)</f>
        <v>Medium</v>
      </c>
      <c r="F292" s="18">
        <v>252</v>
      </c>
      <c r="G292" s="18">
        <v>136</v>
      </c>
      <c r="H292" s="18">
        <v>3181</v>
      </c>
      <c r="I292" s="18">
        <v>278</v>
      </c>
      <c r="J292" s="3" t="s">
        <v>145</v>
      </c>
    </row>
    <row r="293" spans="1:10" hidden="1">
      <c r="A293">
        <v>210012</v>
      </c>
      <c r="B293" t="str">
        <f>VLOOKUP(A293,'[1]ED volume lookup'!$A$3:$B$47,2,FALSE)</f>
        <v>Sinai</v>
      </c>
      <c r="C293" t="s">
        <v>115</v>
      </c>
      <c r="D293" t="s">
        <v>6</v>
      </c>
      <c r="E293" t="str">
        <f>VLOOKUP(A293,'[1]ED volume lookup'!$A$3:$C$47,3,FALSE)</f>
        <v>Medium</v>
      </c>
      <c r="F293" s="16">
        <v>514</v>
      </c>
      <c r="G293" s="16">
        <v>675</v>
      </c>
      <c r="H293" s="16">
        <v>7173</v>
      </c>
      <c r="I293" s="16">
        <v>789</v>
      </c>
      <c r="J293" t="s">
        <v>142</v>
      </c>
    </row>
    <row r="294" spans="1:10" hidden="1">
      <c r="A294">
        <v>210012</v>
      </c>
      <c r="B294" t="str">
        <f>VLOOKUP(A294,'[1]ED volume lookup'!$A$3:$B$47,2,FALSE)</f>
        <v>Sinai</v>
      </c>
      <c r="C294" t="s">
        <v>116</v>
      </c>
      <c r="D294" t="s">
        <v>6</v>
      </c>
      <c r="E294" t="str">
        <f>VLOOKUP(A294,'[1]ED volume lookup'!$A$3:$C$47,3,FALSE)</f>
        <v>Medium</v>
      </c>
      <c r="F294" s="16">
        <v>570</v>
      </c>
      <c r="G294" s="16">
        <v>764</v>
      </c>
      <c r="H294" s="16">
        <v>7800</v>
      </c>
      <c r="I294" s="16">
        <v>847</v>
      </c>
      <c r="J294" t="s">
        <v>142</v>
      </c>
    </row>
    <row r="295" spans="1:10" hidden="1">
      <c r="A295">
        <v>210012</v>
      </c>
      <c r="B295" t="str">
        <f>VLOOKUP(A295,'[1]ED volume lookup'!$A$3:$B$47,2,FALSE)</f>
        <v>Sinai</v>
      </c>
      <c r="C295" t="s">
        <v>117</v>
      </c>
      <c r="D295" t="s">
        <v>6</v>
      </c>
      <c r="E295" t="str">
        <f>VLOOKUP(A295,'[1]ED volume lookup'!$A$3:$C$47,3,FALSE)</f>
        <v>Medium</v>
      </c>
      <c r="F295" s="16">
        <v>3667</v>
      </c>
      <c r="G295" s="16">
        <v>228</v>
      </c>
      <c r="H295" s="16">
        <v>41396</v>
      </c>
      <c r="I295" s="16">
        <v>238</v>
      </c>
      <c r="J295" t="s">
        <v>142</v>
      </c>
    </row>
    <row r="296" spans="1:10" hidden="1">
      <c r="A296">
        <v>210012</v>
      </c>
      <c r="B296" t="str">
        <f>VLOOKUP(A296,'[1]ED volume lookup'!$A$3:$B$47,2,FALSE)</f>
        <v>Sinai</v>
      </c>
      <c r="C296" t="s">
        <v>118</v>
      </c>
      <c r="D296" t="s">
        <v>6</v>
      </c>
      <c r="E296" t="str">
        <f>VLOOKUP(A296,'[1]ED volume lookup'!$A$3:$C$47,3,FALSE)</f>
        <v>Medium</v>
      </c>
      <c r="F296" s="16">
        <v>3787</v>
      </c>
      <c r="G296" s="16">
        <v>233</v>
      </c>
      <c r="H296" s="16">
        <v>42598</v>
      </c>
      <c r="I296" s="16">
        <v>242</v>
      </c>
      <c r="J296" t="s">
        <v>142</v>
      </c>
    </row>
    <row r="297" spans="1:10" hidden="1">
      <c r="A297">
        <v>210012</v>
      </c>
      <c r="B297" t="str">
        <f>VLOOKUP(A297,'[1]ED volume lookup'!$A$3:$B$47,2,FALSE)</f>
        <v>Sinai</v>
      </c>
      <c r="C297" t="s">
        <v>144</v>
      </c>
      <c r="D297" t="s">
        <v>5</v>
      </c>
      <c r="E297" t="str">
        <f>VLOOKUP(A297,'[1]ED volume lookup'!$A$3:$C$47,3,FALSE)</f>
        <v>Medium</v>
      </c>
      <c r="F297" t="s">
        <v>123</v>
      </c>
      <c r="G297">
        <v>248</v>
      </c>
      <c r="H297">
        <v>36</v>
      </c>
      <c r="I297">
        <v>711.5</v>
      </c>
      <c r="J297" t="s">
        <v>145</v>
      </c>
    </row>
    <row r="298" spans="1:10" hidden="1">
      <c r="A298">
        <v>210012</v>
      </c>
      <c r="B298" t="str">
        <f>VLOOKUP(A298,'[1]ED volume lookup'!$A$3:$B$47,2,FALSE)</f>
        <v>Sinai</v>
      </c>
      <c r="C298" t="s">
        <v>146</v>
      </c>
      <c r="D298" t="s">
        <v>5</v>
      </c>
      <c r="E298" t="str">
        <f>VLOOKUP(A298,'[1]ED volume lookup'!$A$3:$C$47,3,FALSE)</f>
        <v>Medium</v>
      </c>
      <c r="F298" t="s">
        <v>123</v>
      </c>
      <c r="G298">
        <v>248</v>
      </c>
      <c r="H298">
        <v>36</v>
      </c>
      <c r="I298">
        <v>711.5</v>
      </c>
      <c r="J298" t="s">
        <v>145</v>
      </c>
    </row>
    <row r="299" spans="1:10" hidden="1">
      <c r="A299">
        <v>210012</v>
      </c>
      <c r="B299" t="str">
        <f>VLOOKUP(A299,'[1]ED volume lookup'!$A$3:$B$47,2,FALSE)</f>
        <v>Sinai</v>
      </c>
      <c r="C299" t="s">
        <v>112</v>
      </c>
      <c r="D299" t="s">
        <v>5</v>
      </c>
      <c r="E299" t="str">
        <f>VLOOKUP(A299,'[1]ED volume lookup'!$A$3:$C$47,3,FALSE)</f>
        <v>Medium</v>
      </c>
      <c r="F299">
        <v>41</v>
      </c>
      <c r="G299">
        <v>1400</v>
      </c>
      <c r="H299">
        <v>618</v>
      </c>
      <c r="I299">
        <v>1182</v>
      </c>
      <c r="J299" t="s">
        <v>142</v>
      </c>
    </row>
    <row r="300" spans="1:10" hidden="1">
      <c r="A300">
        <v>210012</v>
      </c>
      <c r="B300" t="str">
        <f>VLOOKUP(A300,'[1]ED volume lookup'!$A$3:$B$47,2,FALSE)</f>
        <v>Sinai</v>
      </c>
      <c r="C300" t="s">
        <v>143</v>
      </c>
      <c r="D300" t="s">
        <v>5</v>
      </c>
      <c r="E300" t="str">
        <f>VLOOKUP(A300,'[1]ED volume lookup'!$A$3:$C$47,3,FALSE)</f>
        <v>Medium</v>
      </c>
      <c r="F300">
        <v>73</v>
      </c>
      <c r="G300">
        <v>503</v>
      </c>
      <c r="H300">
        <v>806</v>
      </c>
      <c r="I300">
        <v>584</v>
      </c>
      <c r="J300" t="s">
        <v>142</v>
      </c>
    </row>
    <row r="301" spans="1:10" hidden="1">
      <c r="A301">
        <v>210012</v>
      </c>
      <c r="B301" t="str">
        <f>VLOOKUP(A301,'[1]ED volume lookup'!$A$3:$B$47,2,FALSE)</f>
        <v>Sinai</v>
      </c>
      <c r="C301" t="s">
        <v>114</v>
      </c>
      <c r="D301" t="s">
        <v>5</v>
      </c>
      <c r="E301" t="str">
        <f>VLOOKUP(A301,'[1]ED volume lookup'!$A$3:$C$47,3,FALSE)</f>
        <v>Medium</v>
      </c>
      <c r="F301">
        <v>117</v>
      </c>
      <c r="G301">
        <v>717</v>
      </c>
      <c r="H301">
        <v>1173</v>
      </c>
      <c r="I301">
        <v>679</v>
      </c>
      <c r="J301" t="s">
        <v>142</v>
      </c>
    </row>
    <row r="302" spans="1:10" hidden="1">
      <c r="A302">
        <v>210012</v>
      </c>
      <c r="B302" t="str">
        <f>VLOOKUP(A302,'[1]ED volume lookup'!$A$3:$B$47,2,FALSE)</f>
        <v>Sinai</v>
      </c>
      <c r="C302" t="s">
        <v>147</v>
      </c>
      <c r="D302" t="s">
        <v>5</v>
      </c>
      <c r="E302" t="str">
        <f>VLOOKUP(A302,'[1]ED volume lookup'!$A$3:$C$47,3,FALSE)</f>
        <v>Medium</v>
      </c>
      <c r="F302">
        <v>250</v>
      </c>
      <c r="G302">
        <v>169.5</v>
      </c>
      <c r="H302">
        <v>2811</v>
      </c>
      <c r="I302">
        <v>278</v>
      </c>
      <c r="J302" t="s">
        <v>145</v>
      </c>
    </row>
    <row r="303" spans="1:10" hidden="1">
      <c r="A303">
        <v>210012</v>
      </c>
      <c r="B303" t="str">
        <f>VLOOKUP(A303,'[1]ED volume lookup'!$A$3:$B$47,2,FALSE)</f>
        <v>Sinai</v>
      </c>
      <c r="C303" t="s">
        <v>148</v>
      </c>
      <c r="D303" t="s">
        <v>5</v>
      </c>
      <c r="E303" t="str">
        <f>VLOOKUP(A303,'[1]ED volume lookup'!$A$3:$C$47,3,FALSE)</f>
        <v>Medium</v>
      </c>
      <c r="F303">
        <v>250</v>
      </c>
      <c r="G303">
        <v>169.5</v>
      </c>
      <c r="H303">
        <v>2811</v>
      </c>
      <c r="I303">
        <v>278</v>
      </c>
      <c r="J303" t="s">
        <v>145</v>
      </c>
    </row>
    <row r="304" spans="1:10" hidden="1">
      <c r="A304">
        <v>210012</v>
      </c>
      <c r="B304" t="str">
        <f>VLOOKUP(A304,'[1]ED volume lookup'!$A$3:$B$47,2,FALSE)</f>
        <v>Sinai</v>
      </c>
      <c r="C304" t="s">
        <v>149</v>
      </c>
      <c r="D304" t="s">
        <v>5</v>
      </c>
      <c r="E304" t="str">
        <f>VLOOKUP(A304,'[1]ED volume lookup'!$A$3:$C$47,3,FALSE)</f>
        <v>Medium</v>
      </c>
      <c r="F304">
        <v>251</v>
      </c>
      <c r="G304">
        <v>170</v>
      </c>
      <c r="H304">
        <v>2847</v>
      </c>
      <c r="I304">
        <v>281</v>
      </c>
      <c r="J304" t="s">
        <v>145</v>
      </c>
    </row>
    <row r="305" spans="1:10" hidden="1">
      <c r="A305">
        <v>210012</v>
      </c>
      <c r="B305" t="str">
        <f>VLOOKUP(A305,'[1]ED volume lookup'!$A$3:$B$47,2,FALSE)</f>
        <v>Sinai</v>
      </c>
      <c r="C305" t="s">
        <v>150</v>
      </c>
      <c r="D305" t="s">
        <v>5</v>
      </c>
      <c r="E305" t="str">
        <f>VLOOKUP(A305,'[1]ED volume lookup'!$A$3:$C$47,3,FALSE)</f>
        <v>Medium</v>
      </c>
      <c r="F305">
        <v>251</v>
      </c>
      <c r="G305">
        <v>170</v>
      </c>
      <c r="H305">
        <v>2847</v>
      </c>
      <c r="I305">
        <v>281</v>
      </c>
      <c r="J305" t="s">
        <v>145</v>
      </c>
    </row>
    <row r="306" spans="1:10" hidden="1">
      <c r="A306">
        <v>210012</v>
      </c>
      <c r="B306" t="str">
        <f>VLOOKUP(A306,'[1]ED volume lookup'!$A$3:$B$47,2,FALSE)</f>
        <v>Sinai</v>
      </c>
      <c r="C306" t="s">
        <v>115</v>
      </c>
      <c r="D306" t="s">
        <v>5</v>
      </c>
      <c r="E306" t="str">
        <f>VLOOKUP(A306,'[1]ED volume lookup'!$A$3:$C$47,3,FALSE)</f>
        <v>Medium</v>
      </c>
      <c r="F306">
        <v>528</v>
      </c>
      <c r="G306">
        <v>699</v>
      </c>
      <c r="H306">
        <v>7370</v>
      </c>
      <c r="I306">
        <v>814</v>
      </c>
      <c r="J306" t="s">
        <v>142</v>
      </c>
    </row>
    <row r="307" spans="1:10" hidden="1">
      <c r="A307">
        <v>210012</v>
      </c>
      <c r="B307" t="str">
        <f>VLOOKUP(A307,'[1]ED volume lookup'!$A$3:$B$47,2,FALSE)</f>
        <v>Sinai</v>
      </c>
      <c r="C307" t="s">
        <v>116</v>
      </c>
      <c r="D307" t="s">
        <v>5</v>
      </c>
      <c r="E307" t="str">
        <f>VLOOKUP(A307,'[1]ED volume lookup'!$A$3:$C$47,3,FALSE)</f>
        <v>Medium</v>
      </c>
      <c r="F307">
        <v>569</v>
      </c>
      <c r="G307">
        <v>861</v>
      </c>
      <c r="H307">
        <v>7988</v>
      </c>
      <c r="I307">
        <v>868</v>
      </c>
      <c r="J307" t="s">
        <v>142</v>
      </c>
    </row>
    <row r="308" spans="1:10" hidden="1">
      <c r="A308">
        <v>210012</v>
      </c>
      <c r="B308" t="str">
        <f>VLOOKUP(A308,'[1]ED volume lookup'!$A$3:$B$47,2,FALSE)</f>
        <v>Sinai</v>
      </c>
      <c r="C308" t="s">
        <v>117</v>
      </c>
      <c r="D308" t="s">
        <v>5</v>
      </c>
      <c r="E308" t="str">
        <f>VLOOKUP(A308,'[1]ED volume lookup'!$A$3:$C$47,3,FALSE)</f>
        <v>Medium</v>
      </c>
      <c r="F308">
        <v>3430</v>
      </c>
      <c r="G308">
        <v>226</v>
      </c>
      <c r="H308">
        <v>41503</v>
      </c>
      <c r="I308">
        <v>239</v>
      </c>
      <c r="J308" t="s">
        <v>142</v>
      </c>
    </row>
    <row r="309" spans="1:10" hidden="1">
      <c r="A309">
        <v>210012</v>
      </c>
      <c r="B309" t="str">
        <f>VLOOKUP(A309,'[1]ED volume lookup'!$A$3:$B$47,2,FALSE)</f>
        <v>Sinai</v>
      </c>
      <c r="C309" t="s">
        <v>118</v>
      </c>
      <c r="D309" t="s">
        <v>5</v>
      </c>
      <c r="E309" t="str">
        <f>VLOOKUP(A309,'[1]ED volume lookup'!$A$3:$C$47,3,FALSE)</f>
        <v>Medium</v>
      </c>
      <c r="F309">
        <v>3547</v>
      </c>
      <c r="G309">
        <v>232</v>
      </c>
      <c r="H309">
        <v>42676</v>
      </c>
      <c r="I309">
        <v>244</v>
      </c>
      <c r="J309" t="s">
        <v>142</v>
      </c>
    </row>
    <row r="310" spans="1:10" hidden="1">
      <c r="A310">
        <v>210015</v>
      </c>
      <c r="B310" t="str">
        <f>VLOOKUP(A310,'[1]ED volume lookup'!$A$3:$B$47,2,FALSE)</f>
        <v xml:space="preserve">MedStar Franklin Square </v>
      </c>
      <c r="C310" t="s">
        <v>112</v>
      </c>
      <c r="D310" t="s">
        <v>4</v>
      </c>
      <c r="E310" t="str">
        <f>VLOOKUP(A310,'[1]ED volume lookup'!$A$3:$C$47,3,FALSE)</f>
        <v>Very High</v>
      </c>
      <c r="F310">
        <v>104</v>
      </c>
      <c r="G310">
        <v>500.5</v>
      </c>
      <c r="H310">
        <v>1223</v>
      </c>
      <c r="I310">
        <v>621</v>
      </c>
      <c r="J310" t="s">
        <v>151</v>
      </c>
    </row>
    <row r="311" spans="1:10" hidden="1">
      <c r="A311">
        <v>210015</v>
      </c>
      <c r="B311" t="str">
        <f>VLOOKUP(A311,'[1]ED volume lookup'!$A$3:$B$47,2,FALSE)</f>
        <v xml:space="preserve">MedStar Franklin Square </v>
      </c>
      <c r="C311" t="s">
        <v>114</v>
      </c>
      <c r="D311" t="s">
        <v>4</v>
      </c>
      <c r="E311" t="str">
        <f>VLOOKUP(A311,'[1]ED volume lookup'!$A$3:$C$47,3,FALSE)</f>
        <v>Very High</v>
      </c>
      <c r="F311">
        <v>246</v>
      </c>
      <c r="G311">
        <v>337</v>
      </c>
      <c r="H311">
        <v>2431</v>
      </c>
      <c r="I311">
        <v>374</v>
      </c>
      <c r="J311" t="s">
        <v>152</v>
      </c>
    </row>
    <row r="312" spans="1:10" hidden="1">
      <c r="A312">
        <v>210015</v>
      </c>
      <c r="B312" t="str">
        <f>VLOOKUP(A312,'[1]ED volume lookup'!$A$3:$B$47,2,FALSE)</f>
        <v xml:space="preserve">MedStar Franklin Square </v>
      </c>
      <c r="C312" t="s">
        <v>115</v>
      </c>
      <c r="D312" t="s">
        <v>4</v>
      </c>
      <c r="E312" t="str">
        <f>VLOOKUP(A312,'[1]ED volume lookup'!$A$3:$C$47,3,FALSE)</f>
        <v>Very High</v>
      </c>
      <c r="F312">
        <v>349</v>
      </c>
      <c r="G312">
        <v>492</v>
      </c>
      <c r="H312">
        <v>4275</v>
      </c>
      <c r="I312">
        <v>527</v>
      </c>
      <c r="J312" t="s">
        <v>153</v>
      </c>
    </row>
    <row r="313" spans="1:10" hidden="1">
      <c r="A313">
        <v>210015</v>
      </c>
      <c r="B313" t="str">
        <f>VLOOKUP(A313,'[1]ED volume lookup'!$A$3:$B$47,2,FALSE)</f>
        <v xml:space="preserve">MedStar Franklin Square </v>
      </c>
      <c r="C313" t="s">
        <v>116</v>
      </c>
      <c r="D313" t="s">
        <v>4</v>
      </c>
      <c r="E313" t="str">
        <f>VLOOKUP(A313,'[1]ED volume lookup'!$A$3:$C$47,3,FALSE)</f>
        <v>Very High</v>
      </c>
      <c r="F313">
        <v>453</v>
      </c>
      <c r="G313">
        <v>493</v>
      </c>
      <c r="H313">
        <v>5498</v>
      </c>
      <c r="I313">
        <v>545</v>
      </c>
      <c r="J313" t="s">
        <v>154</v>
      </c>
    </row>
    <row r="314" spans="1:10" hidden="1">
      <c r="A314">
        <v>210015</v>
      </c>
      <c r="B314" t="str">
        <f>VLOOKUP(A314,'[1]ED volume lookup'!$A$3:$B$47,2,FALSE)</f>
        <v xml:space="preserve">MedStar Franklin Square </v>
      </c>
      <c r="C314" t="s">
        <v>117</v>
      </c>
      <c r="D314" t="s">
        <v>4</v>
      </c>
      <c r="E314" t="str">
        <f>VLOOKUP(A314,'[1]ED volume lookup'!$A$3:$C$47,3,FALSE)</f>
        <v>Very High</v>
      </c>
      <c r="F314">
        <v>2978</v>
      </c>
      <c r="G314">
        <v>384</v>
      </c>
      <c r="H314">
        <v>32308</v>
      </c>
      <c r="I314">
        <v>382</v>
      </c>
      <c r="J314" t="s">
        <v>155</v>
      </c>
    </row>
    <row r="315" spans="1:10" hidden="1">
      <c r="A315">
        <v>210015</v>
      </c>
      <c r="B315" t="str">
        <f>VLOOKUP(A315,'[1]ED volume lookup'!$A$3:$B$47,2,FALSE)</f>
        <v xml:space="preserve">MedStar Franklin Square </v>
      </c>
      <c r="C315" t="s">
        <v>118</v>
      </c>
      <c r="D315" t="s">
        <v>4</v>
      </c>
      <c r="E315" t="str">
        <f>VLOOKUP(A315,'[1]ED volume lookup'!$A$3:$C$47,3,FALSE)</f>
        <v>Very High</v>
      </c>
      <c r="F315">
        <v>3224</v>
      </c>
      <c r="G315">
        <v>382</v>
      </c>
      <c r="H315">
        <v>34739</v>
      </c>
      <c r="I315">
        <v>381</v>
      </c>
      <c r="J315" t="s">
        <v>156</v>
      </c>
    </row>
    <row r="316" spans="1:10" hidden="1">
      <c r="A316">
        <v>210015</v>
      </c>
      <c r="B316" t="str">
        <f>VLOOKUP(A316,'[1]ED volume lookup'!$A$3:$B$47,2,FALSE)</f>
        <v xml:space="preserve">MedStar Franklin Square </v>
      </c>
      <c r="C316" t="s">
        <v>112</v>
      </c>
      <c r="D316" t="s">
        <v>3</v>
      </c>
      <c r="E316" t="str">
        <f>VLOOKUP(A316,'[1]ED volume lookup'!$A$3:$C$47,3,FALSE)</f>
        <v>Very High</v>
      </c>
      <c r="F316">
        <v>108</v>
      </c>
      <c r="G316">
        <v>465.5</v>
      </c>
      <c r="H316">
        <v>1230</v>
      </c>
      <c r="I316">
        <v>635.5</v>
      </c>
      <c r="J316" t="s">
        <v>151</v>
      </c>
    </row>
    <row r="317" spans="1:10" hidden="1">
      <c r="A317">
        <v>210015</v>
      </c>
      <c r="B317" t="str">
        <f>VLOOKUP(A317,'[1]ED volume lookup'!$A$3:$B$47,2,FALSE)</f>
        <v xml:space="preserve">MedStar Franklin Square </v>
      </c>
      <c r="C317" t="s">
        <v>114</v>
      </c>
      <c r="D317" t="s">
        <v>3</v>
      </c>
      <c r="E317" t="str">
        <f>VLOOKUP(A317,'[1]ED volume lookup'!$A$3:$C$47,3,FALSE)</f>
        <v>Very High</v>
      </c>
      <c r="F317">
        <v>288</v>
      </c>
      <c r="G317">
        <v>365.5</v>
      </c>
      <c r="H317">
        <v>2371</v>
      </c>
      <c r="I317">
        <v>380</v>
      </c>
      <c r="J317" t="s">
        <v>152</v>
      </c>
    </row>
    <row r="318" spans="1:10" hidden="1">
      <c r="A318">
        <v>210015</v>
      </c>
      <c r="B318" t="str">
        <f>VLOOKUP(A318,'[1]ED volume lookup'!$A$3:$B$47,2,FALSE)</f>
        <v xml:space="preserve">MedStar Franklin Square </v>
      </c>
      <c r="C318" t="s">
        <v>115</v>
      </c>
      <c r="D318" t="s">
        <v>3</v>
      </c>
      <c r="E318" t="str">
        <f>VLOOKUP(A318,'[1]ED volume lookup'!$A$3:$C$47,3,FALSE)</f>
        <v>Very High</v>
      </c>
      <c r="F318">
        <v>331</v>
      </c>
      <c r="G318">
        <v>471</v>
      </c>
      <c r="H318">
        <v>4295</v>
      </c>
      <c r="I318">
        <v>534</v>
      </c>
      <c r="J318" t="s">
        <v>153</v>
      </c>
    </row>
    <row r="319" spans="1:10" hidden="1">
      <c r="A319">
        <v>210015</v>
      </c>
      <c r="B319" t="str">
        <f>VLOOKUP(A319,'[1]ED volume lookup'!$A$3:$B$47,2,FALSE)</f>
        <v xml:space="preserve">MedStar Franklin Square </v>
      </c>
      <c r="C319" t="s">
        <v>116</v>
      </c>
      <c r="D319" t="s">
        <v>3</v>
      </c>
      <c r="E319" t="str">
        <f>VLOOKUP(A319,'[1]ED volume lookup'!$A$3:$C$47,3,FALSE)</f>
        <v>Very High</v>
      </c>
      <c r="F319">
        <v>439</v>
      </c>
      <c r="G319">
        <v>467</v>
      </c>
      <c r="H319">
        <v>5525</v>
      </c>
      <c r="I319">
        <v>554</v>
      </c>
      <c r="J319" t="s">
        <v>154</v>
      </c>
    </row>
    <row r="320" spans="1:10" hidden="1">
      <c r="A320">
        <v>210015</v>
      </c>
      <c r="B320" t="str">
        <f>VLOOKUP(A320,'[1]ED volume lookup'!$A$3:$B$47,2,FALSE)</f>
        <v xml:space="preserve">MedStar Franklin Square </v>
      </c>
      <c r="C320" t="s">
        <v>117</v>
      </c>
      <c r="D320" t="s">
        <v>3</v>
      </c>
      <c r="E320" t="str">
        <f>VLOOKUP(A320,'[1]ED volume lookup'!$A$3:$C$47,3,FALSE)</f>
        <v>Very High</v>
      </c>
      <c r="F320">
        <v>2954</v>
      </c>
      <c r="G320">
        <v>373</v>
      </c>
      <c r="H320">
        <v>31874</v>
      </c>
      <c r="I320">
        <v>383</v>
      </c>
      <c r="J320" t="s">
        <v>155</v>
      </c>
    </row>
    <row r="321" spans="1:10" hidden="1">
      <c r="A321">
        <v>210015</v>
      </c>
      <c r="B321" t="str">
        <f>VLOOKUP(A321,'[1]ED volume lookup'!$A$3:$B$47,2,FALSE)</f>
        <v xml:space="preserve">MedStar Franklin Square </v>
      </c>
      <c r="C321" t="s">
        <v>118</v>
      </c>
      <c r="D321" t="s">
        <v>3</v>
      </c>
      <c r="E321" t="str">
        <f>VLOOKUP(A321,'[1]ED volume lookup'!$A$3:$C$47,3,FALSE)</f>
        <v>Very High</v>
      </c>
      <c r="F321">
        <v>3242</v>
      </c>
      <c r="G321">
        <v>373</v>
      </c>
      <c r="H321">
        <v>34245</v>
      </c>
      <c r="I321">
        <v>383</v>
      </c>
      <c r="J321" t="s">
        <v>156</v>
      </c>
    </row>
    <row r="322" spans="1:10" hidden="1">
      <c r="A322">
        <v>210015</v>
      </c>
      <c r="B322" t="str">
        <f>VLOOKUP(A322,'[1]ED volume lookup'!$A$3:$B$47,2,FALSE)</f>
        <v xml:space="preserve">MedStar Franklin Square </v>
      </c>
      <c r="C322" t="s">
        <v>112</v>
      </c>
      <c r="D322" t="s">
        <v>2</v>
      </c>
      <c r="E322" t="str">
        <f>VLOOKUP(A322,'[1]ED volume lookup'!$A$3:$C$47,3,FALSE)</f>
        <v>Very High</v>
      </c>
      <c r="F322">
        <v>107</v>
      </c>
      <c r="G322">
        <v>532</v>
      </c>
      <c r="H322">
        <v>1206</v>
      </c>
      <c r="I322">
        <v>655</v>
      </c>
      <c r="J322" t="s">
        <v>151</v>
      </c>
    </row>
    <row r="323" spans="1:10" hidden="1">
      <c r="A323">
        <v>210015</v>
      </c>
      <c r="B323" t="str">
        <f>VLOOKUP(A323,'[1]ED volume lookup'!$A$3:$B$47,2,FALSE)</f>
        <v xml:space="preserve">MedStar Franklin Square </v>
      </c>
      <c r="C323" t="s">
        <v>114</v>
      </c>
      <c r="D323" t="s">
        <v>2</v>
      </c>
      <c r="E323" t="str">
        <f>VLOOKUP(A323,'[1]ED volume lookup'!$A$3:$C$47,3,FALSE)</f>
        <v>Very High</v>
      </c>
      <c r="F323">
        <v>206</v>
      </c>
      <c r="G323">
        <v>353.5</v>
      </c>
      <c r="H323">
        <v>2264</v>
      </c>
      <c r="I323">
        <v>383</v>
      </c>
      <c r="J323" t="s">
        <v>152</v>
      </c>
    </row>
    <row r="324" spans="1:10" hidden="1">
      <c r="A324">
        <v>210015</v>
      </c>
      <c r="B324" t="str">
        <f>VLOOKUP(A324,'[1]ED volume lookup'!$A$3:$B$47,2,FALSE)</f>
        <v xml:space="preserve">MedStar Franklin Square </v>
      </c>
      <c r="C324" t="s">
        <v>115</v>
      </c>
      <c r="D324" t="s">
        <v>2</v>
      </c>
      <c r="E324" t="str">
        <f>VLOOKUP(A324,'[1]ED volume lookup'!$A$3:$C$47,3,FALSE)</f>
        <v>Very High</v>
      </c>
      <c r="F324">
        <v>329</v>
      </c>
      <c r="G324">
        <v>445</v>
      </c>
      <c r="H324">
        <v>4343</v>
      </c>
      <c r="I324">
        <v>544</v>
      </c>
      <c r="J324" t="s">
        <v>153</v>
      </c>
    </row>
    <row r="325" spans="1:10" hidden="1">
      <c r="A325">
        <v>210015</v>
      </c>
      <c r="B325" t="str">
        <f>VLOOKUP(A325,'[1]ED volume lookup'!$A$3:$B$47,2,FALSE)</f>
        <v xml:space="preserve">MedStar Franklin Square </v>
      </c>
      <c r="C325" t="s">
        <v>116</v>
      </c>
      <c r="D325" t="s">
        <v>2</v>
      </c>
      <c r="E325" t="str">
        <f>VLOOKUP(A325,'[1]ED volume lookup'!$A$3:$C$47,3,FALSE)</f>
        <v>Very High</v>
      </c>
      <c r="F325">
        <v>436</v>
      </c>
      <c r="G325">
        <v>463</v>
      </c>
      <c r="H325">
        <v>5549</v>
      </c>
      <c r="I325">
        <v>565</v>
      </c>
      <c r="J325" t="s">
        <v>154</v>
      </c>
    </row>
    <row r="326" spans="1:10" hidden="1">
      <c r="A326">
        <v>210015</v>
      </c>
      <c r="B326" t="str">
        <f>VLOOKUP(A326,'[1]ED volume lookup'!$A$3:$B$47,2,FALSE)</f>
        <v xml:space="preserve">MedStar Franklin Square </v>
      </c>
      <c r="C326" t="s">
        <v>117</v>
      </c>
      <c r="D326" t="s">
        <v>2</v>
      </c>
      <c r="E326" t="str">
        <f>VLOOKUP(A326,'[1]ED volume lookup'!$A$3:$C$47,3,FALSE)</f>
        <v>Very High</v>
      </c>
      <c r="F326">
        <v>2868</v>
      </c>
      <c r="G326">
        <v>357</v>
      </c>
      <c r="H326">
        <v>31387</v>
      </c>
      <c r="I326">
        <v>390</v>
      </c>
      <c r="J326" t="s">
        <v>155</v>
      </c>
    </row>
    <row r="327" spans="1:10" hidden="1">
      <c r="A327">
        <v>210015</v>
      </c>
      <c r="B327" t="str">
        <f>VLOOKUP(A327,'[1]ED volume lookup'!$A$3:$B$47,2,FALSE)</f>
        <v xml:space="preserve">MedStar Franklin Square </v>
      </c>
      <c r="C327" t="s">
        <v>118</v>
      </c>
      <c r="D327" t="s">
        <v>2</v>
      </c>
      <c r="E327" t="str">
        <f>VLOOKUP(A327,'[1]ED volume lookup'!$A$3:$C$47,3,FALSE)</f>
        <v>Very High</v>
      </c>
      <c r="F327">
        <v>3074</v>
      </c>
      <c r="G327">
        <v>357</v>
      </c>
      <c r="H327">
        <v>33651</v>
      </c>
      <c r="I327">
        <v>389</v>
      </c>
      <c r="J327" t="s">
        <v>156</v>
      </c>
    </row>
    <row r="328" spans="1:10" ht="48" hidden="1">
      <c r="A328">
        <v>210015</v>
      </c>
      <c r="B328" t="str">
        <f>VLOOKUP(A328,'[1]ED volume lookup'!$A$3:$B$47,2,FALSE)</f>
        <v xml:space="preserve">MedStar Franklin Square </v>
      </c>
      <c r="C328" s="9" t="s">
        <v>112</v>
      </c>
      <c r="D328" t="s">
        <v>6</v>
      </c>
      <c r="E328" t="str">
        <f>VLOOKUP(A328,'[1]ED volume lookup'!$A$3:$C$47,3,FALSE)</f>
        <v>Very High</v>
      </c>
      <c r="F328" s="16">
        <v>93</v>
      </c>
      <c r="G328" s="16">
        <v>627</v>
      </c>
      <c r="H328" s="16">
        <v>1268</v>
      </c>
      <c r="I328" s="16">
        <v>606</v>
      </c>
      <c r="J328" s="9" t="s">
        <v>151</v>
      </c>
    </row>
    <row r="329" spans="1:10" ht="48" hidden="1">
      <c r="A329">
        <v>210015</v>
      </c>
      <c r="B329" t="str">
        <f>VLOOKUP(A329,'[1]ED volume lookup'!$A$3:$B$47,2,FALSE)</f>
        <v xml:space="preserve">MedStar Franklin Square </v>
      </c>
      <c r="C329" s="9" t="s">
        <v>157</v>
      </c>
      <c r="D329" t="s">
        <v>6</v>
      </c>
      <c r="E329" t="str">
        <f>VLOOKUP(A329,'[1]ED volume lookup'!$A$3:$C$47,3,FALSE)</f>
        <v>Very High</v>
      </c>
      <c r="F329" s="16">
        <v>201</v>
      </c>
      <c r="G329" s="16">
        <v>787</v>
      </c>
      <c r="H329" s="16">
        <v>2455</v>
      </c>
      <c r="I329" s="16">
        <v>833</v>
      </c>
      <c r="J329" s="9" t="s">
        <v>158</v>
      </c>
    </row>
    <row r="330" spans="1:10" ht="48" hidden="1">
      <c r="A330">
        <v>210015</v>
      </c>
      <c r="B330" t="str">
        <f>VLOOKUP(A330,'[1]ED volume lookup'!$A$3:$B$47,2,FALSE)</f>
        <v xml:space="preserve">MedStar Franklin Square </v>
      </c>
      <c r="C330" s="9" t="s">
        <v>114</v>
      </c>
      <c r="D330" t="s">
        <v>6</v>
      </c>
      <c r="E330" t="str">
        <f>VLOOKUP(A330,'[1]ED volume lookup'!$A$3:$C$47,3,FALSE)</f>
        <v>Very High</v>
      </c>
      <c r="F330" s="16">
        <v>265</v>
      </c>
      <c r="G330" s="16">
        <v>328</v>
      </c>
      <c r="H330" s="16">
        <v>2568</v>
      </c>
      <c r="I330" s="16">
        <v>357.5</v>
      </c>
      <c r="J330" s="9" t="s">
        <v>152</v>
      </c>
    </row>
    <row r="331" spans="1:10" ht="32" hidden="1">
      <c r="A331">
        <v>210015</v>
      </c>
      <c r="B331" t="str">
        <f>VLOOKUP(A331,'[1]ED volume lookup'!$A$3:$B$47,2,FALSE)</f>
        <v xml:space="preserve">MedStar Franklin Square </v>
      </c>
      <c r="C331" s="9" t="s">
        <v>115</v>
      </c>
      <c r="D331" t="s">
        <v>6</v>
      </c>
      <c r="E331" t="str">
        <f>VLOOKUP(A331,'[1]ED volume lookup'!$A$3:$C$47,3,FALSE)</f>
        <v>Very High</v>
      </c>
      <c r="F331" s="16">
        <v>379</v>
      </c>
      <c r="G331" s="16">
        <v>516</v>
      </c>
      <c r="H331" s="16">
        <v>4353</v>
      </c>
      <c r="I331" s="16">
        <v>514</v>
      </c>
      <c r="J331" s="9" t="s">
        <v>153</v>
      </c>
    </row>
    <row r="332" spans="1:10" ht="32" hidden="1">
      <c r="A332">
        <v>210015</v>
      </c>
      <c r="B332" t="str">
        <f>VLOOKUP(A332,'[1]ED volume lookup'!$A$3:$B$47,2,FALSE)</f>
        <v xml:space="preserve">MedStar Franklin Square </v>
      </c>
      <c r="C332" s="9" t="s">
        <v>116</v>
      </c>
      <c r="D332" t="s">
        <v>6</v>
      </c>
      <c r="E332" t="str">
        <f>VLOOKUP(A332,'[1]ED volume lookup'!$A$3:$C$47,3,FALSE)</f>
        <v>Very High</v>
      </c>
      <c r="F332" s="16">
        <v>472</v>
      </c>
      <c r="G332" s="16">
        <v>532</v>
      </c>
      <c r="H332" s="16">
        <v>5621</v>
      </c>
      <c r="I332" s="16">
        <v>532</v>
      </c>
      <c r="J332" s="9" t="s">
        <v>154</v>
      </c>
    </row>
    <row r="333" spans="1:10" ht="48" hidden="1">
      <c r="A333">
        <v>210015</v>
      </c>
      <c r="B333" t="str">
        <f>VLOOKUP(A333,'[1]ED volume lookup'!$A$3:$B$47,2,FALSE)</f>
        <v xml:space="preserve">MedStar Franklin Square </v>
      </c>
      <c r="C333" s="9" t="s">
        <v>159</v>
      </c>
      <c r="D333" t="s">
        <v>6</v>
      </c>
      <c r="E333" t="str">
        <f>VLOOKUP(A333,'[1]ED volume lookup'!$A$3:$C$47,3,FALSE)</f>
        <v>Very High</v>
      </c>
      <c r="F333" s="16">
        <v>862</v>
      </c>
      <c r="G333" s="16">
        <v>635.5</v>
      </c>
      <c r="H333" s="16">
        <v>10589</v>
      </c>
      <c r="I333" s="16">
        <v>662</v>
      </c>
      <c r="J333" s="9" t="s">
        <v>160</v>
      </c>
    </row>
    <row r="334" spans="1:10" ht="64" hidden="1">
      <c r="A334">
        <v>210015</v>
      </c>
      <c r="B334" t="str">
        <f>VLOOKUP(A334,'[1]ED volume lookup'!$A$3:$B$47,2,FALSE)</f>
        <v xml:space="preserve">MedStar Franklin Square </v>
      </c>
      <c r="C334" s="9" t="s">
        <v>161</v>
      </c>
      <c r="D334" t="s">
        <v>6</v>
      </c>
      <c r="E334" t="str">
        <f>VLOOKUP(A334,'[1]ED volume lookup'!$A$3:$C$47,3,FALSE)</f>
        <v>Very High</v>
      </c>
      <c r="F334" s="16">
        <v>1063</v>
      </c>
      <c r="G334" s="16">
        <v>652</v>
      </c>
      <c r="H334" s="16">
        <v>13044</v>
      </c>
      <c r="I334" s="16">
        <v>687</v>
      </c>
      <c r="J334" s="9" t="s">
        <v>162</v>
      </c>
    </row>
    <row r="335" spans="1:10" ht="32" hidden="1">
      <c r="A335">
        <v>210015</v>
      </c>
      <c r="B335" t="str">
        <f>VLOOKUP(A335,'[1]ED volume lookup'!$A$3:$B$47,2,FALSE)</f>
        <v xml:space="preserve">MedStar Franklin Square </v>
      </c>
      <c r="C335" s="9" t="s">
        <v>117</v>
      </c>
      <c r="D335" t="s">
        <v>6</v>
      </c>
      <c r="E335" t="str">
        <f>VLOOKUP(A335,'[1]ED volume lookup'!$A$3:$C$47,3,FALSE)</f>
        <v>Very High</v>
      </c>
      <c r="F335" s="16">
        <v>3047</v>
      </c>
      <c r="G335" s="16">
        <v>376</v>
      </c>
      <c r="H335" s="16">
        <v>33292</v>
      </c>
      <c r="I335" s="16">
        <v>374</v>
      </c>
      <c r="J335" s="9" t="s">
        <v>155</v>
      </c>
    </row>
    <row r="336" spans="1:10" ht="16" hidden="1">
      <c r="A336">
        <v>210015</v>
      </c>
      <c r="B336" t="str">
        <f>VLOOKUP(A336,'[1]ED volume lookup'!$A$3:$B$47,2,FALSE)</f>
        <v xml:space="preserve">MedStar Franklin Square </v>
      </c>
      <c r="C336" s="9" t="s">
        <v>118</v>
      </c>
      <c r="D336" t="s">
        <v>6</v>
      </c>
      <c r="E336" t="str">
        <f>VLOOKUP(A336,'[1]ED volume lookup'!$A$3:$C$47,3,FALSE)</f>
        <v>Very High</v>
      </c>
      <c r="F336" s="16">
        <v>3312</v>
      </c>
      <c r="G336" s="16">
        <v>374</v>
      </c>
      <c r="H336" s="16">
        <v>35860</v>
      </c>
      <c r="I336" s="16">
        <v>373</v>
      </c>
      <c r="J336" s="9" t="s">
        <v>156</v>
      </c>
    </row>
    <row r="337" spans="1:10" hidden="1">
      <c r="A337">
        <v>210015</v>
      </c>
      <c r="B337" t="str">
        <f>VLOOKUP(A337,'[1]ED volume lookup'!$A$3:$B$47,2,FALSE)</f>
        <v xml:space="preserve">MedStar Franklin Square </v>
      </c>
      <c r="C337" t="s">
        <v>112</v>
      </c>
      <c r="D337" t="s">
        <v>5</v>
      </c>
      <c r="E337" t="str">
        <f>VLOOKUP(A337,'[1]ED volume lookup'!$A$3:$C$47,3,FALSE)</f>
        <v>Very High</v>
      </c>
      <c r="F337">
        <v>120</v>
      </c>
      <c r="G337">
        <v>532.5</v>
      </c>
      <c r="H337">
        <v>1263</v>
      </c>
      <c r="I337">
        <v>608</v>
      </c>
      <c r="J337" t="s">
        <v>151</v>
      </c>
    </row>
    <row r="338" spans="1:10" hidden="1">
      <c r="A338">
        <v>210015</v>
      </c>
      <c r="B338" t="str">
        <f>VLOOKUP(A338,'[1]ED volume lookup'!$A$3:$B$47,2,FALSE)</f>
        <v xml:space="preserve">MedStar Franklin Square </v>
      </c>
      <c r="C338" t="s">
        <v>114</v>
      </c>
      <c r="D338" t="s">
        <v>5</v>
      </c>
      <c r="E338" t="str">
        <f>VLOOKUP(A338,'[1]ED volume lookup'!$A$3:$C$47,3,FALSE)</f>
        <v>Very High</v>
      </c>
      <c r="F338">
        <v>255</v>
      </c>
      <c r="G338">
        <v>324</v>
      </c>
      <c r="H338">
        <v>2489</v>
      </c>
      <c r="I338">
        <v>363</v>
      </c>
      <c r="J338" t="s">
        <v>152</v>
      </c>
    </row>
    <row r="339" spans="1:10" hidden="1">
      <c r="A339">
        <v>210015</v>
      </c>
      <c r="B339" t="str">
        <f>VLOOKUP(A339,'[1]ED volume lookup'!$A$3:$B$47,2,FALSE)</f>
        <v xml:space="preserve">MedStar Franklin Square </v>
      </c>
      <c r="C339" t="s">
        <v>157</v>
      </c>
      <c r="D339" t="s">
        <v>5</v>
      </c>
      <c r="E339" t="str">
        <f>VLOOKUP(A339,'[1]ED volume lookup'!$A$3:$C$47,3,FALSE)</f>
        <v>Very High</v>
      </c>
      <c r="F339">
        <v>187</v>
      </c>
      <c r="G339">
        <v>668</v>
      </c>
      <c r="H339">
        <v>2497</v>
      </c>
      <c r="I339">
        <v>866</v>
      </c>
      <c r="J339" t="s">
        <v>158</v>
      </c>
    </row>
    <row r="340" spans="1:10" hidden="1">
      <c r="A340">
        <v>210015</v>
      </c>
      <c r="B340" t="str">
        <f>VLOOKUP(A340,'[1]ED volume lookup'!$A$3:$B$47,2,FALSE)</f>
        <v xml:space="preserve">MedStar Franklin Square </v>
      </c>
      <c r="C340" t="s">
        <v>115</v>
      </c>
      <c r="D340" t="s">
        <v>5</v>
      </c>
      <c r="E340" t="str">
        <f>VLOOKUP(A340,'[1]ED volume lookup'!$A$3:$C$47,3,FALSE)</f>
        <v>Very High</v>
      </c>
      <c r="F340">
        <v>378</v>
      </c>
      <c r="G340">
        <v>484</v>
      </c>
      <c r="H340">
        <v>4340</v>
      </c>
      <c r="I340">
        <v>518.5</v>
      </c>
      <c r="J340" t="s">
        <v>153</v>
      </c>
    </row>
    <row r="341" spans="1:10" hidden="1">
      <c r="A341">
        <v>210015</v>
      </c>
      <c r="B341" t="str">
        <f>VLOOKUP(A341,'[1]ED volume lookup'!$A$3:$B$47,2,FALSE)</f>
        <v xml:space="preserve">MedStar Franklin Square </v>
      </c>
      <c r="C341" t="s">
        <v>116</v>
      </c>
      <c r="D341" t="s">
        <v>5</v>
      </c>
      <c r="E341" t="str">
        <f>VLOOKUP(A341,'[1]ED volume lookup'!$A$3:$C$47,3,FALSE)</f>
        <v>Very High</v>
      </c>
      <c r="F341">
        <v>498</v>
      </c>
      <c r="G341">
        <v>492.5</v>
      </c>
      <c r="H341">
        <v>5603</v>
      </c>
      <c r="I341">
        <v>535</v>
      </c>
      <c r="J341" t="s">
        <v>154</v>
      </c>
    </row>
    <row r="342" spans="1:10" hidden="1">
      <c r="A342">
        <v>210015</v>
      </c>
      <c r="B342" t="str">
        <f>VLOOKUP(A342,'[1]ED volume lookup'!$A$3:$B$47,2,FALSE)</f>
        <v xml:space="preserve">MedStar Franklin Square </v>
      </c>
      <c r="C342" t="s">
        <v>159</v>
      </c>
      <c r="D342" t="s">
        <v>5</v>
      </c>
      <c r="E342" t="str">
        <f>VLOOKUP(A342,'[1]ED volume lookup'!$A$3:$C$47,3,FALSE)</f>
        <v>Very High</v>
      </c>
      <c r="F342">
        <v>868</v>
      </c>
      <c r="G342">
        <v>574</v>
      </c>
      <c r="H342">
        <v>10578</v>
      </c>
      <c r="I342">
        <v>677</v>
      </c>
      <c r="J342" t="s">
        <v>160</v>
      </c>
    </row>
    <row r="343" spans="1:10" hidden="1">
      <c r="A343">
        <v>210015</v>
      </c>
      <c r="B343" t="str">
        <f>VLOOKUP(A343,'[1]ED volume lookup'!$A$3:$B$47,2,FALSE)</f>
        <v xml:space="preserve">MedStar Franklin Square </v>
      </c>
      <c r="C343" t="s">
        <v>161</v>
      </c>
      <c r="D343" t="s">
        <v>5</v>
      </c>
      <c r="E343" t="str">
        <f>VLOOKUP(A343,'[1]ED volume lookup'!$A$3:$C$47,3,FALSE)</f>
        <v>Very High</v>
      </c>
      <c r="F343">
        <v>1055</v>
      </c>
      <c r="G343">
        <v>590</v>
      </c>
      <c r="H343">
        <v>13075</v>
      </c>
      <c r="I343">
        <v>703</v>
      </c>
      <c r="J343" t="s">
        <v>162</v>
      </c>
    </row>
    <row r="344" spans="1:10" hidden="1">
      <c r="A344">
        <v>210015</v>
      </c>
      <c r="B344" t="str">
        <f>VLOOKUP(A344,'[1]ED volume lookup'!$A$3:$B$47,2,FALSE)</f>
        <v xml:space="preserve">MedStar Franklin Square </v>
      </c>
      <c r="C344" t="s">
        <v>117</v>
      </c>
      <c r="D344" t="s">
        <v>5</v>
      </c>
      <c r="E344" t="str">
        <f>VLOOKUP(A344,'[1]ED volume lookup'!$A$3:$C$47,3,FALSE)</f>
        <v>Very High</v>
      </c>
      <c r="F344">
        <v>2929</v>
      </c>
      <c r="G344">
        <v>369</v>
      </c>
      <c r="H344">
        <v>32808</v>
      </c>
      <c r="I344">
        <v>378</v>
      </c>
      <c r="J344" t="s">
        <v>155</v>
      </c>
    </row>
    <row r="345" spans="1:10" hidden="1">
      <c r="A345">
        <v>210015</v>
      </c>
      <c r="B345" t="str">
        <f>VLOOKUP(A345,'[1]ED volume lookup'!$A$3:$B$47,2,FALSE)</f>
        <v xml:space="preserve">MedStar Franklin Square </v>
      </c>
      <c r="C345" t="s">
        <v>118</v>
      </c>
      <c r="D345" t="s">
        <v>5</v>
      </c>
      <c r="E345" t="str">
        <f>VLOOKUP(A345,'[1]ED volume lookup'!$A$3:$C$47,3,FALSE)</f>
        <v>Very High</v>
      </c>
      <c r="F345">
        <v>3184</v>
      </c>
      <c r="G345">
        <v>365</v>
      </c>
      <c r="H345">
        <v>35297</v>
      </c>
      <c r="I345">
        <v>377</v>
      </c>
      <c r="J345" t="s">
        <v>156</v>
      </c>
    </row>
    <row r="346" spans="1:10" hidden="1">
      <c r="A346">
        <v>210016</v>
      </c>
      <c r="B346" t="str">
        <f>VLOOKUP(A346,'[1]ED volume lookup'!$A$3:$B$47,2,FALSE)</f>
        <v xml:space="preserve">White Oak </v>
      </c>
      <c r="C346" t="s">
        <v>114</v>
      </c>
      <c r="D346" t="s">
        <v>4</v>
      </c>
      <c r="E346" t="str">
        <f>VLOOKUP(A346,'[1]ED volume lookup'!$A$3:$C$47,3,FALSE)</f>
        <v>Medium</v>
      </c>
      <c r="F346" t="s">
        <v>123</v>
      </c>
      <c r="G346" s="16">
        <v>545</v>
      </c>
      <c r="H346" s="16">
        <v>101</v>
      </c>
      <c r="I346" s="16">
        <v>1066</v>
      </c>
      <c r="J346" t="s">
        <v>163</v>
      </c>
    </row>
    <row r="347" spans="1:10" hidden="1">
      <c r="A347">
        <v>210016</v>
      </c>
      <c r="B347" t="str">
        <f>VLOOKUP(A347,'[1]ED volume lookup'!$A$3:$B$47,2,FALSE)</f>
        <v xml:space="preserve">White Oak </v>
      </c>
      <c r="C347" t="s">
        <v>115</v>
      </c>
      <c r="D347" t="s">
        <v>4</v>
      </c>
      <c r="E347" t="str">
        <f>VLOOKUP(A347,'[1]ED volume lookup'!$A$3:$C$47,3,FALSE)</f>
        <v>Medium</v>
      </c>
      <c r="F347">
        <v>609</v>
      </c>
      <c r="G347">
        <v>1142</v>
      </c>
      <c r="H347">
        <v>7023</v>
      </c>
      <c r="I347">
        <v>1196</v>
      </c>
      <c r="J347" t="s">
        <v>164</v>
      </c>
    </row>
    <row r="348" spans="1:10" hidden="1">
      <c r="A348">
        <v>210016</v>
      </c>
      <c r="B348" t="str">
        <f>VLOOKUP(A348,'[1]ED volume lookup'!$A$3:$B$47,2,FALSE)</f>
        <v xml:space="preserve">White Oak </v>
      </c>
      <c r="C348" t="s">
        <v>116</v>
      </c>
      <c r="D348" t="s">
        <v>4</v>
      </c>
      <c r="E348" t="str">
        <f>VLOOKUP(A348,'[1]ED volume lookup'!$A$3:$C$47,3,FALSE)</f>
        <v>Medium</v>
      </c>
      <c r="F348">
        <v>610</v>
      </c>
      <c r="G348">
        <v>1143</v>
      </c>
      <c r="H348">
        <v>7032</v>
      </c>
      <c r="I348">
        <v>1196</v>
      </c>
      <c r="J348" t="s">
        <v>164</v>
      </c>
    </row>
    <row r="349" spans="1:10" hidden="1">
      <c r="A349">
        <v>210016</v>
      </c>
      <c r="B349" t="str">
        <f>VLOOKUP(A349,'[1]ED volume lookup'!$A$3:$B$47,2,FALSE)</f>
        <v xml:space="preserve">White Oak </v>
      </c>
      <c r="C349" t="s">
        <v>117</v>
      </c>
      <c r="D349" t="s">
        <v>4</v>
      </c>
      <c r="E349" t="str">
        <f>VLOOKUP(A349,'[1]ED volume lookup'!$A$3:$C$47,3,FALSE)</f>
        <v>Medium</v>
      </c>
      <c r="F349" s="16">
        <v>2753</v>
      </c>
      <c r="G349" s="16">
        <v>419</v>
      </c>
      <c r="H349" s="16">
        <v>32908</v>
      </c>
      <c r="I349" s="16">
        <v>400</v>
      </c>
      <c r="J349" t="s">
        <v>163</v>
      </c>
    </row>
    <row r="350" spans="1:10" hidden="1">
      <c r="A350">
        <v>210016</v>
      </c>
      <c r="B350" t="str">
        <f>VLOOKUP(A350,'[1]ED volume lookup'!$A$3:$B$47,2,FALSE)</f>
        <v xml:space="preserve">White Oak </v>
      </c>
      <c r="C350" t="s">
        <v>118</v>
      </c>
      <c r="D350" t="s">
        <v>4</v>
      </c>
      <c r="E350" t="str">
        <f>VLOOKUP(A350,'[1]ED volume lookup'!$A$3:$C$47,3,FALSE)</f>
        <v>Medium</v>
      </c>
      <c r="F350" s="16">
        <v>2757</v>
      </c>
      <c r="G350" s="16">
        <v>420</v>
      </c>
      <c r="H350" s="16">
        <v>33009</v>
      </c>
      <c r="I350" s="16">
        <v>401</v>
      </c>
      <c r="J350" t="s">
        <v>163</v>
      </c>
    </row>
    <row r="351" spans="1:10" hidden="1">
      <c r="A351">
        <v>210016</v>
      </c>
      <c r="B351" t="str">
        <f>VLOOKUP(A351,'[1]ED volume lookup'!$A$3:$B$47,2,FALSE)</f>
        <v xml:space="preserve">White Oak </v>
      </c>
      <c r="C351" t="s">
        <v>112</v>
      </c>
      <c r="D351" t="s">
        <v>4</v>
      </c>
      <c r="E351" t="str">
        <f>VLOOKUP(A351,'[1]ED volume lookup'!$A$3:$C$47,3,FALSE)</f>
        <v>Medium</v>
      </c>
      <c r="F351" t="s">
        <v>123</v>
      </c>
      <c r="G351">
        <v>2701</v>
      </c>
      <c r="H351" t="s">
        <v>123</v>
      </c>
      <c r="I351">
        <v>685</v>
      </c>
      <c r="J351" t="s">
        <v>164</v>
      </c>
    </row>
    <row r="352" spans="1:10" hidden="1">
      <c r="A352">
        <v>210016</v>
      </c>
      <c r="B352" t="str">
        <f>VLOOKUP(A352,'[1]ED volume lookup'!$A$3:$B$47,2,FALSE)</f>
        <v xml:space="preserve">White Oak </v>
      </c>
      <c r="C352" t="s">
        <v>114</v>
      </c>
      <c r="D352" t="s">
        <v>3</v>
      </c>
      <c r="E352" t="str">
        <f>VLOOKUP(A352,'[1]ED volume lookup'!$A$3:$C$47,3,FALSE)</f>
        <v>Medium</v>
      </c>
      <c r="F352" t="s">
        <v>123</v>
      </c>
      <c r="G352" s="16">
        <v>655</v>
      </c>
      <c r="H352" s="16">
        <v>104</v>
      </c>
      <c r="I352" s="16">
        <v>1051</v>
      </c>
      <c r="J352" t="s">
        <v>163</v>
      </c>
    </row>
    <row r="353" spans="1:10" hidden="1">
      <c r="A353">
        <v>210016</v>
      </c>
      <c r="B353" t="str">
        <f>VLOOKUP(A353,'[1]ED volume lookup'!$A$3:$B$47,2,FALSE)</f>
        <v xml:space="preserve">White Oak </v>
      </c>
      <c r="C353" t="s">
        <v>115</v>
      </c>
      <c r="D353" t="s">
        <v>3</v>
      </c>
      <c r="E353" t="str">
        <f>VLOOKUP(A353,'[1]ED volume lookup'!$A$3:$C$47,3,FALSE)</f>
        <v>Medium</v>
      </c>
      <c r="F353">
        <v>595</v>
      </c>
      <c r="G353">
        <v>865</v>
      </c>
      <c r="H353">
        <v>6959</v>
      </c>
      <c r="I353">
        <v>1205</v>
      </c>
      <c r="J353" t="s">
        <v>164</v>
      </c>
    </row>
    <row r="354" spans="1:10" hidden="1">
      <c r="A354">
        <v>210016</v>
      </c>
      <c r="B354" t="str">
        <f>VLOOKUP(A354,'[1]ED volume lookup'!$A$3:$B$47,2,FALSE)</f>
        <v xml:space="preserve">White Oak </v>
      </c>
      <c r="C354" t="s">
        <v>116</v>
      </c>
      <c r="D354" t="s">
        <v>3</v>
      </c>
      <c r="E354" t="str">
        <f>VLOOKUP(A354,'[1]ED volume lookup'!$A$3:$C$47,3,FALSE)</f>
        <v>Medium</v>
      </c>
      <c r="F354">
        <v>595</v>
      </c>
      <c r="G354">
        <v>865</v>
      </c>
      <c r="H354">
        <v>6968</v>
      </c>
      <c r="I354">
        <v>1203</v>
      </c>
      <c r="J354" t="s">
        <v>164</v>
      </c>
    </row>
    <row r="355" spans="1:10" hidden="1">
      <c r="A355">
        <v>210016</v>
      </c>
      <c r="B355" t="str">
        <f>VLOOKUP(A355,'[1]ED volume lookup'!$A$3:$B$47,2,FALSE)</f>
        <v xml:space="preserve">White Oak </v>
      </c>
      <c r="C355" t="s">
        <v>117</v>
      </c>
      <c r="D355" t="s">
        <v>3</v>
      </c>
      <c r="E355" t="str">
        <f>VLOOKUP(A355,'[1]ED volume lookup'!$A$3:$C$47,3,FALSE)</f>
        <v>Medium</v>
      </c>
      <c r="F355" s="16">
        <v>2918</v>
      </c>
      <c r="G355" s="16">
        <v>403</v>
      </c>
      <c r="H355" s="16">
        <v>32919</v>
      </c>
      <c r="I355" s="16">
        <v>397</v>
      </c>
      <c r="J355" t="s">
        <v>163</v>
      </c>
    </row>
    <row r="356" spans="1:10" hidden="1">
      <c r="A356">
        <v>210016</v>
      </c>
      <c r="B356" t="str">
        <f>VLOOKUP(A356,'[1]ED volume lookup'!$A$3:$B$47,2,FALSE)</f>
        <v xml:space="preserve">White Oak </v>
      </c>
      <c r="C356" t="s">
        <v>118</v>
      </c>
      <c r="D356" t="s">
        <v>3</v>
      </c>
      <c r="E356" t="str">
        <f>VLOOKUP(A356,'[1]ED volume lookup'!$A$3:$C$47,3,FALSE)</f>
        <v>Medium</v>
      </c>
      <c r="F356" s="16">
        <v>2924</v>
      </c>
      <c r="G356" s="16">
        <v>404</v>
      </c>
      <c r="H356" s="16">
        <v>33023</v>
      </c>
      <c r="I356" s="16">
        <v>397</v>
      </c>
      <c r="J356" t="s">
        <v>163</v>
      </c>
    </row>
    <row r="357" spans="1:10" hidden="1">
      <c r="A357">
        <v>210016</v>
      </c>
      <c r="B357" t="str">
        <f>VLOOKUP(A357,'[1]ED volume lookup'!$A$3:$B$47,2,FALSE)</f>
        <v xml:space="preserve">White Oak </v>
      </c>
      <c r="C357" t="s">
        <v>112</v>
      </c>
      <c r="D357" t="s">
        <v>3</v>
      </c>
      <c r="E357" t="str">
        <f>VLOOKUP(A357,'[1]ED volume lookup'!$A$3:$C$47,3,FALSE)</f>
        <v>Medium</v>
      </c>
      <c r="F357">
        <v>0</v>
      </c>
      <c r="G357">
        <v>0</v>
      </c>
      <c r="H357" t="s">
        <v>123</v>
      </c>
      <c r="I357">
        <v>673</v>
      </c>
      <c r="J357" t="s">
        <v>164</v>
      </c>
    </row>
    <row r="358" spans="1:10" hidden="1">
      <c r="A358">
        <v>210016</v>
      </c>
      <c r="B358" t="str">
        <f>VLOOKUP(A358,'[1]ED volume lookup'!$A$3:$B$47,2,FALSE)</f>
        <v xml:space="preserve">White Oak </v>
      </c>
      <c r="C358" t="s">
        <v>112</v>
      </c>
      <c r="D358" t="s">
        <v>2</v>
      </c>
      <c r="E358" t="str">
        <f>VLOOKUP(A358,'[1]ED volume lookup'!$A$3:$C$47,3,FALSE)</f>
        <v>Medium</v>
      </c>
      <c r="F358">
        <v>0</v>
      </c>
      <c r="G358">
        <v>0</v>
      </c>
      <c r="H358">
        <v>14</v>
      </c>
      <c r="I358">
        <v>672</v>
      </c>
      <c r="J358" t="s">
        <v>164</v>
      </c>
    </row>
    <row r="359" spans="1:10" hidden="1">
      <c r="A359">
        <v>210016</v>
      </c>
      <c r="B359" t="str">
        <f>VLOOKUP(A359,'[1]ED volume lookup'!$A$3:$B$47,2,FALSE)</f>
        <v xml:space="preserve">White Oak </v>
      </c>
      <c r="C359" t="s">
        <v>114</v>
      </c>
      <c r="D359" t="s">
        <v>2</v>
      </c>
      <c r="E359" t="str">
        <f>VLOOKUP(A359,'[1]ED volume lookup'!$A$3:$C$47,3,FALSE)</f>
        <v>Medium</v>
      </c>
      <c r="F359" t="s">
        <v>123</v>
      </c>
      <c r="G359">
        <v>748</v>
      </c>
      <c r="H359">
        <v>120</v>
      </c>
      <c r="I359">
        <v>1033</v>
      </c>
      <c r="J359" t="s">
        <v>165</v>
      </c>
    </row>
    <row r="360" spans="1:10" hidden="1">
      <c r="A360">
        <v>210016</v>
      </c>
      <c r="B360" t="str">
        <f>VLOOKUP(A360,'[1]ED volume lookup'!$A$3:$B$47,2,FALSE)</f>
        <v xml:space="preserve">White Oak </v>
      </c>
      <c r="C360" t="s">
        <v>115</v>
      </c>
      <c r="D360" t="s">
        <v>2</v>
      </c>
      <c r="E360" t="str">
        <f>VLOOKUP(A360,'[1]ED volume lookup'!$A$3:$C$47,3,FALSE)</f>
        <v>Medium</v>
      </c>
      <c r="F360">
        <v>620</v>
      </c>
      <c r="G360">
        <v>1251</v>
      </c>
      <c r="H360">
        <v>6925</v>
      </c>
      <c r="I360">
        <v>1285</v>
      </c>
      <c r="J360" t="s">
        <v>164</v>
      </c>
    </row>
    <row r="361" spans="1:10" hidden="1">
      <c r="A361">
        <v>210016</v>
      </c>
      <c r="B361" t="str">
        <f>VLOOKUP(A361,'[1]ED volume lookup'!$A$3:$B$47,2,FALSE)</f>
        <v xml:space="preserve">White Oak </v>
      </c>
      <c r="C361" t="s">
        <v>116</v>
      </c>
      <c r="D361" t="s">
        <v>2</v>
      </c>
      <c r="E361" t="str">
        <f>VLOOKUP(A361,'[1]ED volume lookup'!$A$3:$C$47,3,FALSE)</f>
        <v>Medium</v>
      </c>
      <c r="F361">
        <v>620</v>
      </c>
      <c r="G361">
        <v>1251</v>
      </c>
      <c r="H361">
        <v>6939</v>
      </c>
      <c r="I361">
        <v>1283</v>
      </c>
      <c r="J361" t="s">
        <v>164</v>
      </c>
    </row>
    <row r="362" spans="1:10" hidden="1">
      <c r="A362">
        <v>210016</v>
      </c>
      <c r="B362" t="str">
        <f>VLOOKUP(A362,'[1]ED volume lookup'!$A$3:$B$47,2,FALSE)</f>
        <v xml:space="preserve">White Oak </v>
      </c>
      <c r="C362" t="s">
        <v>117</v>
      </c>
      <c r="D362" t="s">
        <v>2</v>
      </c>
      <c r="E362" t="str">
        <f>VLOOKUP(A362,'[1]ED volume lookup'!$A$3:$C$47,3,FALSE)</f>
        <v>Medium</v>
      </c>
      <c r="F362">
        <v>3345</v>
      </c>
      <c r="G362">
        <v>455</v>
      </c>
      <c r="H362">
        <v>39736</v>
      </c>
      <c r="I362">
        <v>435</v>
      </c>
      <c r="J362" t="s">
        <v>165</v>
      </c>
    </row>
    <row r="363" spans="1:10" hidden="1">
      <c r="A363">
        <v>210016</v>
      </c>
      <c r="B363" t="str">
        <f>VLOOKUP(A363,'[1]ED volume lookup'!$A$3:$B$47,2,FALSE)</f>
        <v xml:space="preserve">White Oak </v>
      </c>
      <c r="C363" t="s">
        <v>118</v>
      </c>
      <c r="D363" t="s">
        <v>2</v>
      </c>
      <c r="E363" t="str">
        <f>VLOOKUP(A363,'[1]ED volume lookup'!$A$3:$C$47,3,FALSE)</f>
        <v>Medium</v>
      </c>
      <c r="F363">
        <v>3351</v>
      </c>
      <c r="G363">
        <v>455</v>
      </c>
      <c r="H363">
        <v>39856</v>
      </c>
      <c r="I363">
        <v>436</v>
      </c>
      <c r="J363" t="s">
        <v>165</v>
      </c>
    </row>
    <row r="364" spans="1:10" hidden="1">
      <c r="A364">
        <v>210016</v>
      </c>
      <c r="B364" t="str">
        <f>VLOOKUP(A364,'[1]ED volume lookup'!$A$3:$B$47,2,FALSE)</f>
        <v xml:space="preserve">White Oak </v>
      </c>
      <c r="C364" t="s">
        <v>112</v>
      </c>
      <c r="D364" t="s">
        <v>6</v>
      </c>
      <c r="E364" t="str">
        <f>VLOOKUP(A364,'[1]ED volume lookup'!$A$3:$C$47,3,FALSE)</f>
        <v>Medium</v>
      </c>
      <c r="F364">
        <v>0</v>
      </c>
      <c r="G364">
        <v>0</v>
      </c>
      <c r="H364" t="s">
        <v>123</v>
      </c>
      <c r="I364">
        <v>2701</v>
      </c>
    </row>
    <row r="365" spans="1:10" hidden="1">
      <c r="A365">
        <v>210016</v>
      </c>
      <c r="B365" t="str">
        <f>VLOOKUP(A365,'[1]ED volume lookup'!$A$3:$B$47,2,FALSE)</f>
        <v xml:space="preserve">White Oak </v>
      </c>
      <c r="C365" t="s">
        <v>114</v>
      </c>
      <c r="D365" t="s">
        <v>6</v>
      </c>
      <c r="E365" t="str">
        <f>VLOOKUP(A365,'[1]ED volume lookup'!$A$3:$C$47,3,FALSE)</f>
        <v>Medium</v>
      </c>
      <c r="F365">
        <v>11</v>
      </c>
      <c r="G365">
        <v>963</v>
      </c>
      <c r="H365">
        <v>106</v>
      </c>
      <c r="I365">
        <v>1033</v>
      </c>
    </row>
    <row r="366" spans="1:10" hidden="1">
      <c r="A366">
        <v>210016</v>
      </c>
      <c r="B366" t="str">
        <f>VLOOKUP(A366,'[1]ED volume lookup'!$A$3:$B$47,2,FALSE)</f>
        <v xml:space="preserve">White Oak </v>
      </c>
      <c r="C366" t="s">
        <v>115</v>
      </c>
      <c r="D366" t="s">
        <v>6</v>
      </c>
      <c r="E366" t="str">
        <f>VLOOKUP(A366,'[1]ED volume lookup'!$A$3:$C$47,3,FALSE)</f>
        <v>Medium</v>
      </c>
      <c r="F366">
        <v>632</v>
      </c>
      <c r="G366">
        <v>1328</v>
      </c>
      <c r="H366">
        <v>7162</v>
      </c>
      <c r="I366">
        <v>1114</v>
      </c>
    </row>
    <row r="367" spans="1:10" hidden="1">
      <c r="A367">
        <v>210016</v>
      </c>
      <c r="B367" t="str">
        <f>VLOOKUP(A367,'[1]ED volume lookup'!$A$3:$B$47,2,FALSE)</f>
        <v xml:space="preserve">White Oak </v>
      </c>
      <c r="C367" t="s">
        <v>116</v>
      </c>
      <c r="D367" t="s">
        <v>6</v>
      </c>
      <c r="E367" t="str">
        <f>VLOOKUP(A367,'[1]ED volume lookup'!$A$3:$C$47,3,FALSE)</f>
        <v>Medium</v>
      </c>
      <c r="F367">
        <v>632</v>
      </c>
      <c r="G367">
        <v>1328</v>
      </c>
      <c r="H367">
        <v>7165</v>
      </c>
      <c r="I367">
        <v>1114</v>
      </c>
    </row>
    <row r="368" spans="1:10" hidden="1">
      <c r="A368">
        <v>210016</v>
      </c>
      <c r="B368" t="str">
        <f>VLOOKUP(A368,'[1]ED volume lookup'!$A$3:$B$47,2,FALSE)</f>
        <v xml:space="preserve">White Oak </v>
      </c>
      <c r="C368" t="s">
        <v>117</v>
      </c>
      <c r="D368" t="s">
        <v>6</v>
      </c>
      <c r="E368" t="str">
        <f>VLOOKUP(A368,'[1]ED volume lookup'!$A$3:$C$47,3,FALSE)</f>
        <v>Medium</v>
      </c>
      <c r="F368">
        <v>2588</v>
      </c>
      <c r="G368">
        <v>452</v>
      </c>
      <c r="H368">
        <v>32597</v>
      </c>
      <c r="I368">
        <v>410</v>
      </c>
    </row>
    <row r="369" spans="1:10" hidden="1">
      <c r="A369">
        <v>210016</v>
      </c>
      <c r="B369" t="str">
        <f>VLOOKUP(A369,'[1]ED volume lookup'!$A$3:$B$47,2,FALSE)</f>
        <v xml:space="preserve">White Oak </v>
      </c>
      <c r="C369" t="s">
        <v>118</v>
      </c>
      <c r="D369" t="s">
        <v>6</v>
      </c>
      <c r="E369" t="str">
        <f>VLOOKUP(A369,'[1]ED volume lookup'!$A$3:$C$47,3,FALSE)</f>
        <v>Medium</v>
      </c>
      <c r="F369">
        <v>2599</v>
      </c>
      <c r="G369">
        <v>452</v>
      </c>
      <c r="H369">
        <v>32703</v>
      </c>
      <c r="I369">
        <v>410</v>
      </c>
    </row>
    <row r="370" spans="1:10" hidden="1">
      <c r="A370">
        <v>210016</v>
      </c>
      <c r="B370" t="str">
        <f>VLOOKUP(A370,'[1]ED volume lookup'!$A$3:$B$47,2,FALSE)</f>
        <v xml:space="preserve">White Oak </v>
      </c>
      <c r="C370" t="s">
        <v>114</v>
      </c>
      <c r="D370" t="s">
        <v>5</v>
      </c>
      <c r="E370" t="str">
        <f>VLOOKUP(A370,'[1]ED volume lookup'!$A$3:$C$47,3,FALSE)</f>
        <v>Medium</v>
      </c>
      <c r="F370" t="s">
        <v>123</v>
      </c>
      <c r="G370">
        <v>1198</v>
      </c>
      <c r="H370">
        <v>102</v>
      </c>
      <c r="I370">
        <v>1033</v>
      </c>
    </row>
    <row r="371" spans="1:10" hidden="1">
      <c r="A371">
        <v>210016</v>
      </c>
      <c r="B371" t="str">
        <f>VLOOKUP(A371,'[1]ED volume lookup'!$A$3:$B$47,2,FALSE)</f>
        <v xml:space="preserve">White Oak </v>
      </c>
      <c r="C371" t="s">
        <v>115</v>
      </c>
      <c r="D371" t="s">
        <v>5</v>
      </c>
      <c r="E371" t="str">
        <f>VLOOKUP(A371,'[1]ED volume lookup'!$A$3:$C$47,3,FALSE)</f>
        <v>Medium</v>
      </c>
      <c r="F371">
        <v>576</v>
      </c>
      <c r="G371">
        <v>855</v>
      </c>
      <c r="H371">
        <v>7066</v>
      </c>
      <c r="I371">
        <v>1125</v>
      </c>
    </row>
    <row r="372" spans="1:10" hidden="1">
      <c r="A372">
        <v>210016</v>
      </c>
      <c r="B372" t="str">
        <f>VLOOKUP(A372,'[1]ED volume lookup'!$A$3:$B$47,2,FALSE)</f>
        <v xml:space="preserve">White Oak </v>
      </c>
      <c r="C372" t="s">
        <v>116</v>
      </c>
      <c r="D372" t="s">
        <v>5</v>
      </c>
      <c r="E372" t="str">
        <f>VLOOKUP(A372,'[1]ED volume lookup'!$A$3:$C$47,3,FALSE)</f>
        <v>Medium</v>
      </c>
      <c r="F372">
        <v>576</v>
      </c>
      <c r="G372">
        <v>855</v>
      </c>
      <c r="H372">
        <v>7070</v>
      </c>
      <c r="I372">
        <v>1125</v>
      </c>
    </row>
    <row r="373" spans="1:10" hidden="1">
      <c r="A373">
        <v>210016</v>
      </c>
      <c r="B373" t="str">
        <f>VLOOKUP(A373,'[1]ED volume lookup'!$A$3:$B$47,2,FALSE)</f>
        <v xml:space="preserve">White Oak </v>
      </c>
      <c r="C373" t="s">
        <v>117</v>
      </c>
      <c r="D373" t="s">
        <v>5</v>
      </c>
      <c r="E373" t="str">
        <f>VLOOKUP(A373,'[1]ED volume lookup'!$A$3:$C$47,3,FALSE)</f>
        <v>Medium</v>
      </c>
      <c r="F373">
        <v>2713</v>
      </c>
      <c r="G373">
        <v>395</v>
      </c>
      <c r="H373">
        <v>32872</v>
      </c>
      <c r="I373">
        <v>404</v>
      </c>
    </row>
    <row r="374" spans="1:10" hidden="1">
      <c r="A374">
        <v>210016</v>
      </c>
      <c r="B374" t="str">
        <f>VLOOKUP(A374,'[1]ED volume lookup'!$A$3:$B$47,2,FALSE)</f>
        <v xml:space="preserve">White Oak </v>
      </c>
      <c r="C374" t="s">
        <v>118</v>
      </c>
      <c r="D374" t="s">
        <v>5</v>
      </c>
      <c r="E374" t="str">
        <f>VLOOKUP(A374,'[1]ED volume lookup'!$A$3:$C$47,3,FALSE)</f>
        <v>Medium</v>
      </c>
      <c r="F374">
        <v>2720</v>
      </c>
      <c r="G374">
        <v>397</v>
      </c>
      <c r="H374">
        <v>32974</v>
      </c>
      <c r="I374">
        <v>405</v>
      </c>
    </row>
    <row r="375" spans="1:10" hidden="1">
      <c r="A375">
        <v>210016</v>
      </c>
      <c r="B375" t="str">
        <f>VLOOKUP(A375,'[1]ED volume lookup'!$A$3:$B$47,2,FALSE)</f>
        <v xml:space="preserve">White Oak </v>
      </c>
      <c r="C375" t="s">
        <v>112</v>
      </c>
      <c r="D375" t="s">
        <v>5</v>
      </c>
      <c r="E375" t="str">
        <f>VLOOKUP(A375,'[1]ED volume lookup'!$A$3:$C$47,3,FALSE)</f>
        <v>Medium</v>
      </c>
      <c r="F375">
        <v>0</v>
      </c>
      <c r="G375">
        <v>0</v>
      </c>
      <c r="H375" t="s">
        <v>123</v>
      </c>
      <c r="I375">
        <v>1693</v>
      </c>
    </row>
    <row r="376" spans="1:10" hidden="1">
      <c r="A376">
        <v>210017</v>
      </c>
      <c r="B376" t="str">
        <f>VLOOKUP(A376,'[1]ED volume lookup'!$A$3:$B$47,2,FALSE)</f>
        <v>Garrett</v>
      </c>
      <c r="C376" t="s">
        <v>112</v>
      </c>
      <c r="D376" t="s">
        <v>4</v>
      </c>
      <c r="E376" t="str">
        <f>VLOOKUP(A376,'[1]ED volume lookup'!$A$3:$C$47,3,FALSE)</f>
        <v>Low</v>
      </c>
      <c r="F376">
        <v>0</v>
      </c>
      <c r="J376" t="s">
        <v>166</v>
      </c>
    </row>
    <row r="377" spans="1:10" hidden="1">
      <c r="A377">
        <v>210017</v>
      </c>
      <c r="B377" t="str">
        <f>VLOOKUP(A377,'[1]ED volume lookup'!$A$3:$B$47,2,FALSE)</f>
        <v>Garrett</v>
      </c>
      <c r="C377" t="s">
        <v>114</v>
      </c>
      <c r="D377" t="s">
        <v>4</v>
      </c>
      <c r="E377" t="str">
        <f>VLOOKUP(A377,'[1]ED volume lookup'!$A$3:$C$47,3,FALSE)</f>
        <v>Low</v>
      </c>
      <c r="F377">
        <v>35</v>
      </c>
      <c r="G377">
        <v>288</v>
      </c>
      <c r="J377" t="s">
        <v>166</v>
      </c>
    </row>
    <row r="378" spans="1:10" hidden="1">
      <c r="A378">
        <v>210017</v>
      </c>
      <c r="B378" t="str">
        <f>VLOOKUP(A378,'[1]ED volume lookup'!$A$3:$B$47,2,FALSE)</f>
        <v>Garrett</v>
      </c>
      <c r="C378" t="s">
        <v>116</v>
      </c>
      <c r="D378" t="s">
        <v>4</v>
      </c>
      <c r="E378" t="str">
        <f>VLOOKUP(A378,'[1]ED volume lookup'!$A$3:$C$47,3,FALSE)</f>
        <v>Low</v>
      </c>
      <c r="F378">
        <v>100</v>
      </c>
      <c r="G378">
        <v>244</v>
      </c>
      <c r="J378" t="s">
        <v>166</v>
      </c>
    </row>
    <row r="379" spans="1:10" hidden="1">
      <c r="A379">
        <v>210017</v>
      </c>
      <c r="B379" t="str">
        <f>VLOOKUP(A379,'[1]ED volume lookup'!$A$3:$B$47,2,FALSE)</f>
        <v>Garrett</v>
      </c>
      <c r="C379" t="s">
        <v>115</v>
      </c>
      <c r="D379" t="s">
        <v>4</v>
      </c>
      <c r="E379" t="str">
        <f>VLOOKUP(A379,'[1]ED volume lookup'!$A$3:$C$47,3,FALSE)</f>
        <v>Low</v>
      </c>
      <c r="F379">
        <v>100</v>
      </c>
      <c r="G379">
        <v>244</v>
      </c>
      <c r="J379" t="s">
        <v>166</v>
      </c>
    </row>
    <row r="380" spans="1:10" hidden="1">
      <c r="A380">
        <v>210017</v>
      </c>
      <c r="B380" t="str">
        <f>VLOOKUP(A380,'[1]ED volume lookup'!$A$3:$B$47,2,FALSE)</f>
        <v>Garrett</v>
      </c>
      <c r="C380" t="s">
        <v>117</v>
      </c>
      <c r="D380" t="s">
        <v>4</v>
      </c>
      <c r="E380" t="str">
        <f>VLOOKUP(A380,'[1]ED volume lookup'!$A$3:$C$47,3,FALSE)</f>
        <v>Low</v>
      </c>
      <c r="F380">
        <v>732</v>
      </c>
      <c r="G380">
        <v>138</v>
      </c>
      <c r="J380" t="s">
        <v>166</v>
      </c>
    </row>
    <row r="381" spans="1:10" hidden="1">
      <c r="A381">
        <v>210017</v>
      </c>
      <c r="B381" t="str">
        <f>VLOOKUP(A381,'[1]ED volume lookup'!$A$3:$B$47,2,FALSE)</f>
        <v>Garrett</v>
      </c>
      <c r="C381" t="s">
        <v>118</v>
      </c>
      <c r="D381" t="s">
        <v>4</v>
      </c>
      <c r="E381" t="str">
        <f>VLOOKUP(A381,'[1]ED volume lookup'!$A$3:$C$47,3,FALSE)</f>
        <v>Low</v>
      </c>
      <c r="F381">
        <v>804</v>
      </c>
      <c r="G381">
        <v>145</v>
      </c>
      <c r="J381" t="s">
        <v>166</v>
      </c>
    </row>
    <row r="382" spans="1:10" hidden="1">
      <c r="A382">
        <v>210017</v>
      </c>
      <c r="B382" t="str">
        <f>VLOOKUP(A382,'[1]ED volume lookup'!$A$3:$B$47,2,FALSE)</f>
        <v>Garrett</v>
      </c>
      <c r="C382" t="s">
        <v>112</v>
      </c>
      <c r="D382" t="s">
        <v>167</v>
      </c>
      <c r="E382" t="str">
        <f>VLOOKUP(A382,'[1]ED volume lookup'!$A$3:$C$47,3,FALSE)</f>
        <v>Low</v>
      </c>
      <c r="F382" t="s">
        <v>123</v>
      </c>
      <c r="G382">
        <v>341</v>
      </c>
      <c r="H382">
        <v>14</v>
      </c>
      <c r="I382">
        <v>229</v>
      </c>
    </row>
    <row r="383" spans="1:10" hidden="1">
      <c r="A383">
        <v>210017</v>
      </c>
      <c r="B383" t="str">
        <f>VLOOKUP(A383,'[1]ED volume lookup'!$A$3:$B$47,2,FALSE)</f>
        <v>Garrett</v>
      </c>
      <c r="C383" t="s">
        <v>114</v>
      </c>
      <c r="D383" t="s">
        <v>167</v>
      </c>
      <c r="E383" t="str">
        <f>VLOOKUP(A383,'[1]ED volume lookup'!$A$3:$C$47,3,FALSE)</f>
        <v>Low</v>
      </c>
      <c r="F383">
        <v>0</v>
      </c>
      <c r="H383">
        <v>44</v>
      </c>
      <c r="I383">
        <v>193</v>
      </c>
    </row>
    <row r="384" spans="1:10" hidden="1">
      <c r="A384">
        <v>210017</v>
      </c>
      <c r="B384" t="str">
        <f>VLOOKUP(A384,'[1]ED volume lookup'!$A$3:$B$47,2,FALSE)</f>
        <v>Garrett</v>
      </c>
      <c r="C384" t="s">
        <v>117</v>
      </c>
      <c r="D384" t="s">
        <v>167</v>
      </c>
      <c r="E384" t="str">
        <f>VLOOKUP(A384,'[1]ED volume lookup'!$A$3:$C$47,3,FALSE)</f>
        <v>Low</v>
      </c>
      <c r="F384">
        <v>71</v>
      </c>
      <c r="G384">
        <v>153</v>
      </c>
      <c r="H384">
        <v>956</v>
      </c>
      <c r="I384">
        <v>151</v>
      </c>
    </row>
    <row r="385" spans="1:10" hidden="1">
      <c r="A385">
        <v>210017</v>
      </c>
      <c r="B385" t="str">
        <f>VLOOKUP(A385,'[1]ED volume lookup'!$A$3:$B$47,2,FALSE)</f>
        <v>Garrett</v>
      </c>
      <c r="C385" t="s">
        <v>118</v>
      </c>
      <c r="D385" t="s">
        <v>167</v>
      </c>
      <c r="E385" t="str">
        <f>VLOOKUP(A385,'[1]ED volume lookup'!$A$3:$C$47,3,FALSE)</f>
        <v>Low</v>
      </c>
      <c r="F385">
        <v>75</v>
      </c>
      <c r="G385">
        <v>157</v>
      </c>
      <c r="H385">
        <v>1040</v>
      </c>
      <c r="I385">
        <v>157</v>
      </c>
    </row>
    <row r="386" spans="1:10" hidden="1">
      <c r="A386">
        <v>210017</v>
      </c>
      <c r="B386" t="str">
        <f>VLOOKUP(A386,'[1]ED volume lookup'!$A$3:$B$47,2,FALSE)</f>
        <v>Garrett</v>
      </c>
      <c r="C386" t="s">
        <v>115</v>
      </c>
      <c r="D386" t="s">
        <v>167</v>
      </c>
      <c r="E386" t="str">
        <f>VLOOKUP(A386,'[1]ED volume lookup'!$A$3:$C$47,3,FALSE)</f>
        <v>Low</v>
      </c>
      <c r="F386">
        <v>79</v>
      </c>
      <c r="G386">
        <v>257</v>
      </c>
      <c r="H386">
        <v>1058</v>
      </c>
      <c r="I386">
        <v>258</v>
      </c>
    </row>
    <row r="387" spans="1:10" hidden="1">
      <c r="A387">
        <v>210017</v>
      </c>
      <c r="B387" t="str">
        <f>VLOOKUP(A387,'[1]ED volume lookup'!$A$3:$B$47,2,FALSE)</f>
        <v>Garrett</v>
      </c>
      <c r="C387" t="s">
        <v>116</v>
      </c>
      <c r="D387" t="s">
        <v>167</v>
      </c>
      <c r="E387" t="str">
        <f>VLOOKUP(A387,'[1]ED volume lookup'!$A$3:$C$47,3,FALSE)</f>
        <v>Low</v>
      </c>
      <c r="F387">
        <v>81</v>
      </c>
      <c r="G387">
        <v>257</v>
      </c>
      <c r="H387">
        <v>1072</v>
      </c>
      <c r="I387">
        <v>258</v>
      </c>
    </row>
    <row r="388" spans="1:10" hidden="1">
      <c r="A388">
        <v>210017</v>
      </c>
      <c r="B388" t="str">
        <f>VLOOKUP(A388,'[1]ED volume lookup'!$A$3:$B$47,2,FALSE)</f>
        <v>Garrett</v>
      </c>
      <c r="C388" t="s">
        <v>168</v>
      </c>
      <c r="D388" t="s">
        <v>5</v>
      </c>
      <c r="E388" t="str">
        <f>VLOOKUP(A388,'[1]ED volume lookup'!$A$3:$C$47,3,FALSE)</f>
        <v>Low</v>
      </c>
      <c r="F388">
        <v>1278</v>
      </c>
      <c r="G388">
        <v>19</v>
      </c>
      <c r="H388">
        <v>15654</v>
      </c>
    </row>
    <row r="389" spans="1:10" hidden="1">
      <c r="A389">
        <v>210017</v>
      </c>
      <c r="B389" t="str">
        <f>VLOOKUP(A389,'[1]ED volume lookup'!$A$3:$B$47,2,FALSE)</f>
        <v>Garrett</v>
      </c>
      <c r="C389" t="s">
        <v>169</v>
      </c>
      <c r="D389" t="s">
        <v>5</v>
      </c>
      <c r="E389" t="str">
        <f>VLOOKUP(A389,'[1]ED volume lookup'!$A$3:$C$47,3,FALSE)</f>
        <v>Low</v>
      </c>
      <c r="F389">
        <v>1278</v>
      </c>
      <c r="G389">
        <v>37.4</v>
      </c>
      <c r="H389">
        <v>15654</v>
      </c>
    </row>
    <row r="390" spans="1:10" hidden="1">
      <c r="A390">
        <v>210017</v>
      </c>
      <c r="B390" t="str">
        <f>VLOOKUP(A390,'[1]ED volume lookup'!$A$3:$B$47,2,FALSE)</f>
        <v>Garrett</v>
      </c>
      <c r="C390" t="s">
        <v>170</v>
      </c>
      <c r="D390" t="s">
        <v>5</v>
      </c>
      <c r="E390" t="str">
        <f>VLOOKUP(A390,'[1]ED volume lookup'!$A$3:$C$47,3,FALSE)</f>
        <v>Low</v>
      </c>
      <c r="F390">
        <v>1278</v>
      </c>
      <c r="G390">
        <v>141.69999999999999</v>
      </c>
      <c r="H390">
        <v>15654</v>
      </c>
    </row>
    <row r="391" spans="1:10" hidden="1">
      <c r="A391">
        <v>210017</v>
      </c>
      <c r="B391" t="str">
        <f>VLOOKUP(A391,'[1]ED volume lookup'!$A$3:$B$47,2,FALSE)</f>
        <v>Garrett</v>
      </c>
      <c r="C391" t="s">
        <v>171</v>
      </c>
      <c r="D391" t="s">
        <v>5</v>
      </c>
      <c r="E391" t="str">
        <f>VLOOKUP(A391,'[1]ED volume lookup'!$A$3:$C$47,3,FALSE)</f>
        <v>Low</v>
      </c>
      <c r="F391">
        <v>1278</v>
      </c>
      <c r="G391">
        <v>26.3</v>
      </c>
      <c r="H391">
        <v>15654</v>
      </c>
    </row>
    <row r="392" spans="1:10" hidden="1">
      <c r="A392">
        <v>210017</v>
      </c>
      <c r="B392" t="str">
        <f>VLOOKUP(A392,'[1]ED volume lookup'!$A$3:$B$47,2,FALSE)</f>
        <v>Garrett</v>
      </c>
      <c r="C392" t="s">
        <v>172</v>
      </c>
      <c r="D392" t="s">
        <v>5</v>
      </c>
      <c r="E392" t="str">
        <f>VLOOKUP(A392,'[1]ED volume lookup'!$A$3:$C$47,3,FALSE)</f>
        <v>Low</v>
      </c>
      <c r="F392">
        <v>1278</v>
      </c>
      <c r="G392">
        <v>371.1</v>
      </c>
      <c r="H392">
        <v>15654</v>
      </c>
    </row>
    <row r="393" spans="1:10" hidden="1">
      <c r="A393">
        <v>210017</v>
      </c>
      <c r="B393" t="str">
        <f>VLOOKUP(A393,'[1]ED volume lookup'!$A$3:$B$47,2,FALSE)</f>
        <v>Garrett</v>
      </c>
      <c r="C393" t="s">
        <v>173</v>
      </c>
      <c r="D393" t="s">
        <v>5</v>
      </c>
      <c r="E393" t="str">
        <f>VLOOKUP(A393,'[1]ED volume lookup'!$A$3:$C$47,3,FALSE)</f>
        <v>Low</v>
      </c>
      <c r="F393">
        <v>1278</v>
      </c>
      <c r="G393">
        <v>167.2</v>
      </c>
      <c r="H393">
        <v>15654</v>
      </c>
    </row>
    <row r="394" spans="1:10" hidden="1">
      <c r="A394">
        <v>210017</v>
      </c>
      <c r="B394" t="str">
        <f>VLOOKUP(A394,'[1]ED volume lookup'!$A$3:$B$47,2,FALSE)</f>
        <v>Garrett</v>
      </c>
      <c r="C394" t="s">
        <v>174</v>
      </c>
      <c r="D394" t="s">
        <v>5</v>
      </c>
      <c r="E394">
        <v>1367</v>
      </c>
      <c r="F394">
        <v>15</v>
      </c>
      <c r="G394">
        <v>15635</v>
      </c>
    </row>
    <row r="395" spans="1:10" hidden="1">
      <c r="A395">
        <v>210017</v>
      </c>
      <c r="B395" t="str">
        <f>VLOOKUP(A395,'[1]ED volume lookup'!$A$3:$B$47,2,FALSE)</f>
        <v>Garrett</v>
      </c>
      <c r="C395" t="s">
        <v>168</v>
      </c>
      <c r="D395" t="s">
        <v>5</v>
      </c>
      <c r="E395">
        <v>1367</v>
      </c>
      <c r="F395">
        <v>18.600000000000001</v>
      </c>
      <c r="G395">
        <v>15635</v>
      </c>
    </row>
    <row r="396" spans="1:10" hidden="1">
      <c r="A396">
        <v>210017</v>
      </c>
      <c r="B396" t="str">
        <f>VLOOKUP(A396,'[1]ED volume lookup'!$A$3:$B$47,2,FALSE)</f>
        <v>Garrett</v>
      </c>
      <c r="C396" t="s">
        <v>171</v>
      </c>
      <c r="D396" t="s">
        <v>5</v>
      </c>
      <c r="E396">
        <v>1367</v>
      </c>
      <c r="F396">
        <v>26.4</v>
      </c>
      <c r="G396">
        <v>15635</v>
      </c>
    </row>
    <row r="397" spans="1:10" hidden="1">
      <c r="A397">
        <v>210017</v>
      </c>
      <c r="B397" t="str">
        <f>VLOOKUP(A397,'[1]ED volume lookup'!$A$3:$B$47,2,FALSE)</f>
        <v>Garrett</v>
      </c>
      <c r="C397" t="s">
        <v>169</v>
      </c>
      <c r="D397" t="s">
        <v>5</v>
      </c>
      <c r="E397">
        <v>1367</v>
      </c>
      <c r="F397">
        <v>36.4</v>
      </c>
      <c r="G397">
        <v>15635</v>
      </c>
    </row>
    <row r="398" spans="1:10" hidden="1">
      <c r="A398">
        <v>210017</v>
      </c>
      <c r="B398" t="str">
        <f>VLOOKUP(A398,'[1]ED volume lookup'!$A$3:$B$47,2,FALSE)</f>
        <v>Garrett</v>
      </c>
      <c r="C398" t="s">
        <v>175</v>
      </c>
      <c r="D398" t="s">
        <v>5</v>
      </c>
      <c r="E398" t="str">
        <f>VLOOKUP(A398,'[1]ED volume lookup'!$A$3:$C$47,3,FALSE)</f>
        <v>Low</v>
      </c>
      <c r="F398">
        <v>37</v>
      </c>
    </row>
    <row r="399" spans="1:10" hidden="1">
      <c r="A399">
        <v>210017</v>
      </c>
      <c r="B399" t="str">
        <f>VLOOKUP(A399,'[1]ED volume lookup'!$A$3:$B$47,2,FALSE)</f>
        <v>Garrett</v>
      </c>
      <c r="C399" t="s">
        <v>147</v>
      </c>
      <c r="D399" t="s">
        <v>5</v>
      </c>
      <c r="E399" t="str">
        <f>VLOOKUP(A399,'[1]ED volume lookup'!$A$3:$C$47,3,FALSE)</f>
        <v>Low</v>
      </c>
      <c r="F399">
        <v>100</v>
      </c>
      <c r="G399">
        <v>34</v>
      </c>
      <c r="J399" t="s">
        <v>166</v>
      </c>
    </row>
    <row r="400" spans="1:10" hidden="1">
      <c r="A400">
        <v>210017</v>
      </c>
      <c r="B400" t="str">
        <f>VLOOKUP(A400,'[1]ED volume lookup'!$A$3:$B$47,2,FALSE)</f>
        <v>Garrett</v>
      </c>
      <c r="C400" t="s">
        <v>173</v>
      </c>
      <c r="D400" t="s">
        <v>5</v>
      </c>
      <c r="E400">
        <v>1367</v>
      </c>
      <c r="F400">
        <v>159.4</v>
      </c>
      <c r="G400">
        <v>15635</v>
      </c>
    </row>
    <row r="401" spans="1:10" hidden="1">
      <c r="A401">
        <v>210017</v>
      </c>
      <c r="B401" t="str">
        <f>VLOOKUP(A401,'[1]ED volume lookup'!$A$3:$B$47,2,FALSE)</f>
        <v>Garrett</v>
      </c>
      <c r="C401" t="s">
        <v>172</v>
      </c>
      <c r="D401" t="s">
        <v>5</v>
      </c>
      <c r="E401">
        <v>1367</v>
      </c>
      <c r="F401">
        <v>368</v>
      </c>
      <c r="G401">
        <v>15635</v>
      </c>
    </row>
    <row r="402" spans="1:10" hidden="1">
      <c r="A402">
        <v>210017</v>
      </c>
      <c r="B402" t="str">
        <f>VLOOKUP(A402,'[1]ED volume lookup'!$A$3:$B$47,2,FALSE)</f>
        <v>Garrett</v>
      </c>
      <c r="C402" t="s">
        <v>176</v>
      </c>
      <c r="D402" t="s">
        <v>5</v>
      </c>
      <c r="E402" t="str">
        <f>VLOOKUP(A402,'[1]ED volume lookup'!$A$3:$C$47,3,FALSE)</f>
        <v>Low</v>
      </c>
      <c r="F402" t="s">
        <v>123</v>
      </c>
    </row>
    <row r="403" spans="1:10" hidden="1">
      <c r="A403">
        <v>210017</v>
      </c>
      <c r="B403" t="str">
        <f>VLOOKUP(A403,'[1]ED volume lookup'!$A$3:$B$47,2,FALSE)</f>
        <v>Garrett</v>
      </c>
      <c r="C403" t="s">
        <v>170</v>
      </c>
      <c r="D403" t="s">
        <v>5</v>
      </c>
      <c r="E403">
        <v>1367</v>
      </c>
      <c r="G403">
        <v>15635</v>
      </c>
    </row>
    <row r="404" spans="1:10" hidden="1">
      <c r="A404">
        <v>210017</v>
      </c>
      <c r="B404" t="str">
        <f>VLOOKUP(A404,'[1]ED volume lookup'!$A$3:$B$47,2,FALSE)</f>
        <v>Garrett</v>
      </c>
      <c r="C404" t="s">
        <v>175</v>
      </c>
      <c r="D404" t="s">
        <v>5</v>
      </c>
    </row>
    <row r="405" spans="1:10" hidden="1">
      <c r="A405">
        <v>210017</v>
      </c>
      <c r="B405" t="str">
        <f>VLOOKUP(A405,'[1]ED volume lookup'!$A$3:$B$47,2,FALSE)</f>
        <v>Garrett</v>
      </c>
      <c r="C405" t="s">
        <v>176</v>
      </c>
      <c r="D405" t="s">
        <v>5</v>
      </c>
    </row>
    <row r="406" spans="1:10" ht="16" hidden="1">
      <c r="A406">
        <v>210017</v>
      </c>
      <c r="B406" t="str">
        <f>VLOOKUP(A406,'[1]ED volume lookup'!$A$3:$B$47,2,FALSE)</f>
        <v>Garrett</v>
      </c>
      <c r="C406" t="s">
        <v>116</v>
      </c>
      <c r="D406" s="19" t="s">
        <v>6</v>
      </c>
      <c r="E406" t="str">
        <f>VLOOKUP(A406,'[1]ED volume lookup'!$A$3:$C$47,3,FALSE)</f>
        <v>Low</v>
      </c>
      <c r="F406" s="9">
        <v>100</v>
      </c>
      <c r="G406" s="9">
        <v>246</v>
      </c>
      <c r="I406" s="9">
        <v>262</v>
      </c>
    </row>
    <row r="407" spans="1:10" ht="16" hidden="1">
      <c r="A407">
        <v>210017</v>
      </c>
      <c r="B407" t="str">
        <f>VLOOKUP(A407,'[1]ED volume lookup'!$A$3:$B$47,2,FALSE)</f>
        <v>Garrett</v>
      </c>
      <c r="C407" t="s">
        <v>115</v>
      </c>
      <c r="D407" s="19" t="s">
        <v>6</v>
      </c>
      <c r="E407" t="str">
        <f>VLOOKUP(A407,'[1]ED volume lookup'!$A$3:$C$47,3,FALSE)</f>
        <v>Low</v>
      </c>
      <c r="F407" s="9">
        <v>100</v>
      </c>
      <c r="G407" s="9">
        <v>246</v>
      </c>
      <c r="I407" s="9">
        <v>264</v>
      </c>
    </row>
    <row r="408" spans="1:10" ht="16" hidden="1">
      <c r="A408">
        <v>210017</v>
      </c>
      <c r="B408" t="str">
        <f>VLOOKUP(A408,'[1]ED volume lookup'!$A$3:$B$47,2,FALSE)</f>
        <v>Garrett</v>
      </c>
      <c r="C408" t="s">
        <v>112</v>
      </c>
      <c r="D408" s="19" t="s">
        <v>6</v>
      </c>
      <c r="E408" t="str">
        <f>VLOOKUP(A408,'[1]ED volume lookup'!$A$3:$C$47,3,FALSE)</f>
        <v>Low</v>
      </c>
      <c r="F408" s="9">
        <v>0</v>
      </c>
      <c r="I408" s="9">
        <v>298.5</v>
      </c>
    </row>
    <row r="409" spans="1:10" ht="16" hidden="1">
      <c r="A409">
        <v>210017</v>
      </c>
      <c r="B409" t="str">
        <f>VLOOKUP(A409,'[1]ED volume lookup'!$A$3:$B$47,2,FALSE)</f>
        <v>Garrett</v>
      </c>
      <c r="C409" t="s">
        <v>118</v>
      </c>
      <c r="D409" s="19" t="s">
        <v>6</v>
      </c>
      <c r="E409" t="str">
        <f>VLOOKUP(A409,'[1]ED volume lookup'!$A$3:$C$47,3,FALSE)</f>
        <v>Low</v>
      </c>
      <c r="F409" s="9">
        <v>804</v>
      </c>
      <c r="G409" s="9">
        <v>150</v>
      </c>
      <c r="I409" s="9">
        <v>157.5</v>
      </c>
    </row>
    <row r="410" spans="1:10" ht="16" hidden="1">
      <c r="A410">
        <v>210017</v>
      </c>
      <c r="B410" t="str">
        <f>VLOOKUP(A410,'[1]ED volume lookup'!$A$3:$B$47,2,FALSE)</f>
        <v>Garrett</v>
      </c>
      <c r="C410" t="s">
        <v>117</v>
      </c>
      <c r="D410" s="19" t="s">
        <v>6</v>
      </c>
      <c r="E410" t="str">
        <f>VLOOKUP(A410,'[1]ED volume lookup'!$A$3:$C$47,3,FALSE)</f>
        <v>Low</v>
      </c>
      <c r="F410" s="9">
        <v>732</v>
      </c>
      <c r="G410" s="9">
        <v>145</v>
      </c>
      <c r="I410" s="9">
        <v>154</v>
      </c>
    </row>
    <row r="411" spans="1:10" ht="16" hidden="1">
      <c r="A411">
        <v>210017</v>
      </c>
      <c r="B411" t="str">
        <f>VLOOKUP(A411,'[1]ED volume lookup'!$A$3:$B$47,2,FALSE)</f>
        <v>Garrett</v>
      </c>
      <c r="C411" t="s">
        <v>114</v>
      </c>
      <c r="D411" s="19" t="s">
        <v>6</v>
      </c>
      <c r="E411" t="str">
        <f>VLOOKUP(A411,'[1]ED volume lookup'!$A$3:$C$47,3,FALSE)</f>
        <v>Low</v>
      </c>
      <c r="F411" s="9">
        <v>35</v>
      </c>
      <c r="G411" s="9">
        <v>288</v>
      </c>
      <c r="I411" s="9">
        <v>288</v>
      </c>
    </row>
    <row r="412" spans="1:10" ht="16" hidden="1">
      <c r="A412">
        <v>210017</v>
      </c>
      <c r="B412" t="str">
        <f>VLOOKUP(A412,'[1]ED volume lookup'!$A$3:$B$47,2,FALSE)</f>
        <v>Garrett</v>
      </c>
      <c r="C412" t="s">
        <v>147</v>
      </c>
      <c r="D412" s="19" t="s">
        <v>6</v>
      </c>
      <c r="E412" t="str">
        <f>VLOOKUP(A412,'[1]ED volume lookup'!$A$3:$C$47,3,FALSE)</f>
        <v>Low</v>
      </c>
      <c r="F412" s="9">
        <v>100</v>
      </c>
      <c r="G412" s="9">
        <v>33</v>
      </c>
      <c r="I412" s="9">
        <v>74</v>
      </c>
    </row>
    <row r="413" spans="1:10" hidden="1">
      <c r="A413">
        <v>210018</v>
      </c>
      <c r="B413" t="str">
        <f>VLOOKUP(A413,'[1]ED volume lookup'!$A$3:$B$47,2,FALSE)</f>
        <v xml:space="preserve">MedStar Montgomery </v>
      </c>
      <c r="C413" t="s">
        <v>112</v>
      </c>
      <c r="D413" t="s">
        <v>4</v>
      </c>
      <c r="E413" t="str">
        <f>VLOOKUP(A413,'[1]ED volume lookup'!$A$3:$C$47,3,FALSE)</f>
        <v>Medium</v>
      </c>
      <c r="F413">
        <v>75</v>
      </c>
      <c r="G413">
        <v>498</v>
      </c>
      <c r="H413">
        <v>756</v>
      </c>
      <c r="I413">
        <v>723.5</v>
      </c>
      <c r="J413" t="s">
        <v>151</v>
      </c>
    </row>
    <row r="414" spans="1:10" hidden="1">
      <c r="A414">
        <v>210018</v>
      </c>
      <c r="B414" t="str">
        <f>VLOOKUP(A414,'[1]ED volume lookup'!$A$3:$B$47,2,FALSE)</f>
        <v xml:space="preserve">MedStar Montgomery </v>
      </c>
      <c r="C414" t="s">
        <v>114</v>
      </c>
      <c r="D414" t="s">
        <v>4</v>
      </c>
      <c r="E414" t="str">
        <f>VLOOKUP(A414,'[1]ED volume lookup'!$A$3:$C$47,3,FALSE)</f>
        <v>Medium</v>
      </c>
      <c r="F414">
        <v>129</v>
      </c>
      <c r="G414">
        <v>302</v>
      </c>
      <c r="H414">
        <v>1168</v>
      </c>
      <c r="I414">
        <v>305</v>
      </c>
      <c r="J414" t="s">
        <v>152</v>
      </c>
    </row>
    <row r="415" spans="1:10" hidden="1">
      <c r="A415">
        <v>210018</v>
      </c>
      <c r="B415" t="str">
        <f>VLOOKUP(A415,'[1]ED volume lookup'!$A$3:$B$47,2,FALSE)</f>
        <v xml:space="preserve">MedStar Montgomery </v>
      </c>
      <c r="C415" t="s">
        <v>115</v>
      </c>
      <c r="D415" t="s">
        <v>4</v>
      </c>
      <c r="E415" t="str">
        <f>VLOOKUP(A415,'[1]ED volume lookup'!$A$3:$C$47,3,FALSE)</f>
        <v>Medium</v>
      </c>
      <c r="F415">
        <v>143</v>
      </c>
      <c r="G415">
        <v>478</v>
      </c>
      <c r="H415">
        <v>1866</v>
      </c>
      <c r="I415">
        <v>577</v>
      </c>
      <c r="J415" t="s">
        <v>153</v>
      </c>
    </row>
    <row r="416" spans="1:10" hidden="1">
      <c r="A416">
        <v>210018</v>
      </c>
      <c r="B416" t="str">
        <f>VLOOKUP(A416,'[1]ED volume lookup'!$A$3:$B$47,2,FALSE)</f>
        <v xml:space="preserve">MedStar Montgomery </v>
      </c>
      <c r="C416" t="s">
        <v>116</v>
      </c>
      <c r="D416" t="s">
        <v>4</v>
      </c>
      <c r="E416" t="str">
        <f>VLOOKUP(A416,'[1]ED volume lookup'!$A$3:$C$47,3,FALSE)</f>
        <v>Medium</v>
      </c>
      <c r="F416">
        <v>218</v>
      </c>
      <c r="G416">
        <v>486</v>
      </c>
      <c r="H416">
        <v>2622</v>
      </c>
      <c r="I416">
        <v>609</v>
      </c>
      <c r="J416" t="s">
        <v>154</v>
      </c>
    </row>
    <row r="417" spans="1:10" hidden="1">
      <c r="A417">
        <v>210018</v>
      </c>
      <c r="B417" t="str">
        <f>VLOOKUP(A417,'[1]ED volume lookup'!$A$3:$B$47,2,FALSE)</f>
        <v xml:space="preserve">MedStar Montgomery </v>
      </c>
      <c r="C417" t="s">
        <v>117</v>
      </c>
      <c r="D417" t="s">
        <v>4</v>
      </c>
      <c r="E417" t="str">
        <f>VLOOKUP(A417,'[1]ED volume lookup'!$A$3:$C$47,3,FALSE)</f>
        <v>Medium</v>
      </c>
      <c r="F417">
        <v>2003</v>
      </c>
      <c r="G417">
        <v>245</v>
      </c>
      <c r="H417">
        <v>23173</v>
      </c>
      <c r="I417">
        <v>229</v>
      </c>
      <c r="J417" t="s">
        <v>155</v>
      </c>
    </row>
    <row r="418" spans="1:10" hidden="1">
      <c r="A418">
        <v>210018</v>
      </c>
      <c r="B418" t="str">
        <f>VLOOKUP(A418,'[1]ED volume lookup'!$A$3:$B$47,2,FALSE)</f>
        <v xml:space="preserve">MedStar Montgomery </v>
      </c>
      <c r="C418" t="s">
        <v>118</v>
      </c>
      <c r="D418" t="s">
        <v>4</v>
      </c>
      <c r="E418" t="str">
        <f>VLOOKUP(A418,'[1]ED volume lookup'!$A$3:$C$47,3,FALSE)</f>
        <v>Medium</v>
      </c>
      <c r="F418">
        <v>2132</v>
      </c>
      <c r="G418">
        <v>247</v>
      </c>
      <c r="H418">
        <v>24341</v>
      </c>
      <c r="I418">
        <v>231</v>
      </c>
      <c r="J418" t="s">
        <v>156</v>
      </c>
    </row>
    <row r="419" spans="1:10" hidden="1">
      <c r="A419">
        <v>210018</v>
      </c>
      <c r="B419" t="str">
        <f>VLOOKUP(A419,'[1]ED volume lookup'!$A$3:$B$47,2,FALSE)</f>
        <v xml:space="preserve">MedStar Montgomery </v>
      </c>
      <c r="C419" t="s">
        <v>112</v>
      </c>
      <c r="D419" t="s">
        <v>3</v>
      </c>
      <c r="E419" t="str">
        <f>VLOOKUP(A419,'[1]ED volume lookup'!$A$3:$C$47,3,FALSE)</f>
        <v>Medium</v>
      </c>
      <c r="F419">
        <v>69</v>
      </c>
      <c r="G419">
        <v>472</v>
      </c>
      <c r="H419">
        <v>732</v>
      </c>
      <c r="I419">
        <v>793</v>
      </c>
      <c r="J419" t="s">
        <v>151</v>
      </c>
    </row>
    <row r="420" spans="1:10" hidden="1">
      <c r="A420">
        <v>210018</v>
      </c>
      <c r="B420" t="str">
        <f>VLOOKUP(A420,'[1]ED volume lookup'!$A$3:$B$47,2,FALSE)</f>
        <v xml:space="preserve">MedStar Montgomery </v>
      </c>
      <c r="C420" t="s">
        <v>114</v>
      </c>
      <c r="D420" t="s">
        <v>3</v>
      </c>
      <c r="E420" t="str">
        <f>VLOOKUP(A420,'[1]ED volume lookup'!$A$3:$C$47,3,FALSE)</f>
        <v>Medium</v>
      </c>
      <c r="F420">
        <v>125</v>
      </c>
      <c r="G420">
        <v>320</v>
      </c>
      <c r="H420">
        <v>1120</v>
      </c>
      <c r="I420">
        <v>305</v>
      </c>
      <c r="J420" t="s">
        <v>152</v>
      </c>
    </row>
    <row r="421" spans="1:10" hidden="1">
      <c r="A421">
        <v>210018</v>
      </c>
      <c r="B421" t="str">
        <f>VLOOKUP(A421,'[1]ED volume lookup'!$A$3:$B$47,2,FALSE)</f>
        <v xml:space="preserve">MedStar Montgomery </v>
      </c>
      <c r="C421" t="s">
        <v>115</v>
      </c>
      <c r="D421" t="s">
        <v>3</v>
      </c>
      <c r="E421" t="str">
        <f>VLOOKUP(A421,'[1]ED volume lookup'!$A$3:$C$47,3,FALSE)</f>
        <v>Medium</v>
      </c>
      <c r="F421">
        <v>143</v>
      </c>
      <c r="G421">
        <v>459</v>
      </c>
      <c r="H421">
        <v>1875</v>
      </c>
      <c r="I421">
        <v>595.5</v>
      </c>
      <c r="J421" t="s">
        <v>153</v>
      </c>
    </row>
    <row r="422" spans="1:10" hidden="1">
      <c r="A422">
        <v>210018</v>
      </c>
      <c r="B422" t="str">
        <f>VLOOKUP(A422,'[1]ED volume lookup'!$A$3:$B$47,2,FALSE)</f>
        <v xml:space="preserve">MedStar Montgomery </v>
      </c>
      <c r="C422" t="s">
        <v>116</v>
      </c>
      <c r="D422" t="s">
        <v>3</v>
      </c>
      <c r="E422" t="str">
        <f>VLOOKUP(A422,'[1]ED volume lookup'!$A$3:$C$47,3,FALSE)</f>
        <v>Medium</v>
      </c>
      <c r="F422">
        <v>212</v>
      </c>
      <c r="G422">
        <v>461</v>
      </c>
      <c r="H422">
        <v>2607</v>
      </c>
      <c r="I422">
        <v>635.5</v>
      </c>
      <c r="J422" t="s">
        <v>154</v>
      </c>
    </row>
    <row r="423" spans="1:10" hidden="1">
      <c r="A423">
        <v>210018</v>
      </c>
      <c r="B423" t="str">
        <f>VLOOKUP(A423,'[1]ED volume lookup'!$A$3:$B$47,2,FALSE)</f>
        <v xml:space="preserve">MedStar Montgomery </v>
      </c>
      <c r="C423" t="s">
        <v>117</v>
      </c>
      <c r="D423" t="s">
        <v>3</v>
      </c>
      <c r="E423" t="str">
        <f>VLOOKUP(A423,'[1]ED volume lookup'!$A$3:$C$47,3,FALSE)</f>
        <v>Medium</v>
      </c>
      <c r="F423">
        <v>1980</v>
      </c>
      <c r="G423">
        <v>224</v>
      </c>
      <c r="H423">
        <v>23024</v>
      </c>
      <c r="I423">
        <v>228</v>
      </c>
      <c r="J423" t="s">
        <v>155</v>
      </c>
    </row>
    <row r="424" spans="1:10" hidden="1">
      <c r="A424">
        <v>210018</v>
      </c>
      <c r="B424" t="str">
        <f>VLOOKUP(A424,'[1]ED volume lookup'!$A$3:$B$47,2,FALSE)</f>
        <v xml:space="preserve">MedStar Montgomery </v>
      </c>
      <c r="C424" t="s">
        <v>118</v>
      </c>
      <c r="D424" t="s">
        <v>3</v>
      </c>
      <c r="E424" t="str">
        <f>VLOOKUP(A424,'[1]ED volume lookup'!$A$3:$C$47,3,FALSE)</f>
        <v>Medium</v>
      </c>
      <c r="F424">
        <v>2105</v>
      </c>
      <c r="G424">
        <v>226</v>
      </c>
      <c r="H424">
        <v>24144</v>
      </c>
      <c r="I424">
        <v>231</v>
      </c>
      <c r="J424" t="s">
        <v>156</v>
      </c>
    </row>
    <row r="425" spans="1:10" hidden="1">
      <c r="A425">
        <v>210018</v>
      </c>
      <c r="B425" t="str">
        <f>VLOOKUP(A425,'[1]ED volume lookup'!$A$3:$B$47,2,FALSE)</f>
        <v xml:space="preserve">MedStar Montgomery </v>
      </c>
      <c r="C425" t="s">
        <v>112</v>
      </c>
      <c r="D425" t="s">
        <v>2</v>
      </c>
      <c r="E425" t="str">
        <f>VLOOKUP(A425,'[1]ED volume lookup'!$A$3:$C$47,3,FALSE)</f>
        <v>Medium</v>
      </c>
      <c r="F425">
        <v>44</v>
      </c>
      <c r="G425">
        <v>512</v>
      </c>
      <c r="H425">
        <v>724</v>
      </c>
      <c r="I425">
        <v>890</v>
      </c>
      <c r="J425" t="s">
        <v>151</v>
      </c>
    </row>
    <row r="426" spans="1:10" hidden="1">
      <c r="A426">
        <v>210018</v>
      </c>
      <c r="B426" t="str">
        <f>VLOOKUP(A426,'[1]ED volume lookup'!$A$3:$B$47,2,FALSE)</f>
        <v xml:space="preserve">MedStar Montgomery </v>
      </c>
      <c r="C426" t="s">
        <v>114</v>
      </c>
      <c r="D426" t="s">
        <v>2</v>
      </c>
      <c r="E426" t="str">
        <f>VLOOKUP(A426,'[1]ED volume lookup'!$A$3:$C$47,3,FALSE)</f>
        <v>Medium</v>
      </c>
      <c r="F426">
        <v>130</v>
      </c>
      <c r="G426">
        <v>276</v>
      </c>
      <c r="H426">
        <v>1084</v>
      </c>
      <c r="I426">
        <v>304</v>
      </c>
      <c r="J426" t="s">
        <v>152</v>
      </c>
    </row>
    <row r="427" spans="1:10" hidden="1">
      <c r="A427">
        <v>210018</v>
      </c>
      <c r="B427" t="str">
        <f>VLOOKUP(A427,'[1]ED volume lookup'!$A$3:$B$47,2,FALSE)</f>
        <v xml:space="preserve">MedStar Montgomery </v>
      </c>
      <c r="C427" t="s">
        <v>115</v>
      </c>
      <c r="D427" t="s">
        <v>2</v>
      </c>
      <c r="E427" t="str">
        <f>VLOOKUP(A427,'[1]ED volume lookup'!$A$3:$C$47,3,FALSE)</f>
        <v>Medium</v>
      </c>
      <c r="F427">
        <v>144</v>
      </c>
      <c r="G427">
        <v>520.5</v>
      </c>
      <c r="H427">
        <v>1881</v>
      </c>
      <c r="I427">
        <v>633.5</v>
      </c>
      <c r="J427" t="s">
        <v>153</v>
      </c>
    </row>
    <row r="428" spans="1:10" hidden="1">
      <c r="A428">
        <v>210018</v>
      </c>
      <c r="B428" t="str">
        <f>VLOOKUP(A428,'[1]ED volume lookup'!$A$3:$B$47,2,FALSE)</f>
        <v xml:space="preserve">MedStar Montgomery </v>
      </c>
      <c r="C428" t="s">
        <v>116</v>
      </c>
      <c r="D428" t="s">
        <v>2</v>
      </c>
      <c r="E428" t="str">
        <f>VLOOKUP(A428,'[1]ED volume lookup'!$A$3:$C$47,3,FALSE)</f>
        <v>Medium</v>
      </c>
      <c r="F428">
        <v>188</v>
      </c>
      <c r="G428">
        <v>518.5</v>
      </c>
      <c r="H428">
        <v>2605</v>
      </c>
      <c r="I428">
        <v>678.5</v>
      </c>
      <c r="J428" t="s">
        <v>154</v>
      </c>
    </row>
    <row r="429" spans="1:10" hidden="1">
      <c r="A429">
        <v>210018</v>
      </c>
      <c r="B429" t="str">
        <f>VLOOKUP(A429,'[1]ED volume lookup'!$A$3:$B$47,2,FALSE)</f>
        <v xml:space="preserve">MedStar Montgomery </v>
      </c>
      <c r="C429" t="s">
        <v>117</v>
      </c>
      <c r="D429" t="s">
        <v>2</v>
      </c>
      <c r="E429" t="str">
        <f>VLOOKUP(A429,'[1]ED volume lookup'!$A$3:$C$47,3,FALSE)</f>
        <v>Medium</v>
      </c>
      <c r="F429">
        <v>1897</v>
      </c>
      <c r="G429">
        <v>230</v>
      </c>
      <c r="H429">
        <v>22880</v>
      </c>
      <c r="I429">
        <v>228</v>
      </c>
      <c r="J429" t="s">
        <v>155</v>
      </c>
    </row>
    <row r="430" spans="1:10" hidden="1">
      <c r="A430">
        <v>210018</v>
      </c>
      <c r="B430" t="str">
        <f>VLOOKUP(A430,'[1]ED volume lookup'!$A$3:$B$47,2,FALSE)</f>
        <v xml:space="preserve">MedStar Montgomery </v>
      </c>
      <c r="C430" t="s">
        <v>118</v>
      </c>
      <c r="D430" t="s">
        <v>2</v>
      </c>
      <c r="E430" t="str">
        <f>VLOOKUP(A430,'[1]ED volume lookup'!$A$3:$C$47,3,FALSE)</f>
        <v>Medium</v>
      </c>
      <c r="F430">
        <v>2027</v>
      </c>
      <c r="G430">
        <v>232</v>
      </c>
      <c r="H430">
        <v>23964</v>
      </c>
      <c r="I430">
        <v>231</v>
      </c>
      <c r="J430" t="s">
        <v>156</v>
      </c>
    </row>
    <row r="431" spans="1:10" hidden="1">
      <c r="A431">
        <v>210018</v>
      </c>
      <c r="B431" t="str">
        <f>VLOOKUP(A431,'[1]ED volume lookup'!$A$3:$B$47,2,FALSE)</f>
        <v xml:space="preserve">MedStar Montgomery </v>
      </c>
      <c r="C431" t="s">
        <v>112</v>
      </c>
      <c r="D431" t="s">
        <v>6</v>
      </c>
      <c r="E431" t="str">
        <f>VLOOKUP(A431,'[1]ED volume lookup'!$A$3:$C$47,3,FALSE)</f>
        <v>Medium</v>
      </c>
      <c r="F431">
        <v>46</v>
      </c>
      <c r="G431">
        <v>531.5</v>
      </c>
      <c r="H431">
        <v>705</v>
      </c>
      <c r="I431">
        <v>662</v>
      </c>
      <c r="J431" t="s">
        <v>151</v>
      </c>
    </row>
    <row r="432" spans="1:10" hidden="1">
      <c r="A432">
        <v>210018</v>
      </c>
      <c r="B432" t="str">
        <f>VLOOKUP(A432,'[1]ED volume lookup'!$A$3:$B$47,2,FALSE)</f>
        <v xml:space="preserve">MedStar Montgomery </v>
      </c>
      <c r="C432" t="s">
        <v>157</v>
      </c>
      <c r="D432" t="s">
        <v>6</v>
      </c>
      <c r="E432" t="str">
        <f>VLOOKUP(A432,'[1]ED volume lookup'!$A$3:$C$47,3,FALSE)</f>
        <v>Medium</v>
      </c>
      <c r="F432">
        <v>107</v>
      </c>
      <c r="G432">
        <v>556</v>
      </c>
      <c r="H432">
        <v>1069</v>
      </c>
      <c r="I432">
        <v>648</v>
      </c>
      <c r="J432" t="s">
        <v>158</v>
      </c>
    </row>
    <row r="433" spans="1:10" hidden="1">
      <c r="A433">
        <v>210018</v>
      </c>
      <c r="B433" t="str">
        <f>VLOOKUP(A433,'[1]ED volume lookup'!$A$3:$B$47,2,FALSE)</f>
        <v xml:space="preserve">MedStar Montgomery </v>
      </c>
      <c r="C433" t="s">
        <v>114</v>
      </c>
      <c r="D433" t="s">
        <v>6</v>
      </c>
      <c r="E433" t="str">
        <f>VLOOKUP(A433,'[1]ED volume lookup'!$A$3:$C$47,3,FALSE)</f>
        <v>Medium</v>
      </c>
      <c r="F433">
        <v>112</v>
      </c>
      <c r="G433">
        <v>386</v>
      </c>
      <c r="H433">
        <v>1247</v>
      </c>
      <c r="I433">
        <v>322</v>
      </c>
      <c r="J433" t="s">
        <v>152</v>
      </c>
    </row>
    <row r="434" spans="1:10" hidden="1">
      <c r="A434">
        <v>210018</v>
      </c>
      <c r="B434" t="str">
        <f>VLOOKUP(A434,'[1]ED volume lookup'!$A$3:$B$47,2,FALSE)</f>
        <v xml:space="preserve">MedStar Montgomery </v>
      </c>
      <c r="C434" t="s">
        <v>115</v>
      </c>
      <c r="D434" t="s">
        <v>6</v>
      </c>
      <c r="E434" t="str">
        <f>VLOOKUP(A434,'[1]ED volume lookup'!$A$3:$C$47,3,FALSE)</f>
        <v>Medium</v>
      </c>
      <c r="F434">
        <v>132</v>
      </c>
      <c r="G434">
        <v>525.5</v>
      </c>
      <c r="H434">
        <v>1815</v>
      </c>
      <c r="I434">
        <v>552</v>
      </c>
      <c r="J434" t="s">
        <v>153</v>
      </c>
    </row>
    <row r="435" spans="1:10" hidden="1">
      <c r="A435">
        <v>210018</v>
      </c>
      <c r="B435" t="str">
        <f>VLOOKUP(A435,'[1]ED volume lookup'!$A$3:$B$47,2,FALSE)</f>
        <v xml:space="preserve">MedStar Montgomery </v>
      </c>
      <c r="C435" t="s">
        <v>116</v>
      </c>
      <c r="D435" t="s">
        <v>6</v>
      </c>
      <c r="E435" t="str">
        <f>VLOOKUP(A435,'[1]ED volume lookup'!$A$3:$C$47,3,FALSE)</f>
        <v>Medium</v>
      </c>
      <c r="F435">
        <v>178</v>
      </c>
      <c r="G435">
        <v>525.5</v>
      </c>
      <c r="H435">
        <v>2520</v>
      </c>
      <c r="I435">
        <v>572</v>
      </c>
      <c r="J435" t="s">
        <v>154</v>
      </c>
    </row>
    <row r="436" spans="1:10" hidden="1">
      <c r="A436">
        <v>210018</v>
      </c>
      <c r="B436" t="str">
        <f>VLOOKUP(A436,'[1]ED volume lookup'!$A$3:$B$47,2,FALSE)</f>
        <v xml:space="preserve">MedStar Montgomery </v>
      </c>
      <c r="C436" t="s">
        <v>159</v>
      </c>
      <c r="D436" t="s">
        <v>6</v>
      </c>
      <c r="E436" t="str">
        <f>VLOOKUP(A436,'[1]ED volume lookup'!$A$3:$C$47,3,FALSE)</f>
        <v>Medium</v>
      </c>
      <c r="F436">
        <v>383</v>
      </c>
      <c r="G436">
        <v>532</v>
      </c>
      <c r="H436">
        <v>3823</v>
      </c>
      <c r="I436">
        <v>568</v>
      </c>
      <c r="J436" t="s">
        <v>160</v>
      </c>
    </row>
    <row r="437" spans="1:10" hidden="1">
      <c r="A437">
        <v>210018</v>
      </c>
      <c r="B437" t="str">
        <f>VLOOKUP(A437,'[1]ED volume lookup'!$A$3:$B$47,2,FALSE)</f>
        <v xml:space="preserve">MedStar Montgomery </v>
      </c>
      <c r="C437" t="s">
        <v>161</v>
      </c>
      <c r="D437" t="s">
        <v>6</v>
      </c>
      <c r="E437" t="str">
        <f>VLOOKUP(A437,'[1]ED volume lookup'!$A$3:$C$47,3,FALSE)</f>
        <v>Medium</v>
      </c>
      <c r="F437">
        <v>490</v>
      </c>
      <c r="G437">
        <v>536</v>
      </c>
      <c r="H437">
        <v>4892</v>
      </c>
      <c r="I437">
        <v>583</v>
      </c>
      <c r="J437" t="s">
        <v>162</v>
      </c>
    </row>
    <row r="438" spans="1:10" hidden="1">
      <c r="A438">
        <v>210018</v>
      </c>
      <c r="B438" t="str">
        <f>VLOOKUP(A438,'[1]ED volume lookup'!$A$3:$B$47,2,FALSE)</f>
        <v xml:space="preserve">MedStar Montgomery </v>
      </c>
      <c r="C438" t="s">
        <v>117</v>
      </c>
      <c r="D438" t="s">
        <v>6</v>
      </c>
      <c r="E438" t="str">
        <f>VLOOKUP(A438,'[1]ED volume lookup'!$A$3:$C$47,3,FALSE)</f>
        <v>Medium</v>
      </c>
      <c r="F438">
        <v>2030</v>
      </c>
      <c r="G438">
        <v>256</v>
      </c>
      <c r="H438">
        <v>23214</v>
      </c>
      <c r="I438">
        <v>231</v>
      </c>
      <c r="J438" t="s">
        <v>155</v>
      </c>
    </row>
    <row r="439" spans="1:10" hidden="1">
      <c r="A439">
        <v>210018</v>
      </c>
      <c r="B439" t="str">
        <f>VLOOKUP(A439,'[1]ED volume lookup'!$A$3:$B$47,2,FALSE)</f>
        <v xml:space="preserve">MedStar Montgomery </v>
      </c>
      <c r="C439" t="s">
        <v>118</v>
      </c>
      <c r="D439" t="s">
        <v>6</v>
      </c>
      <c r="E439" t="str">
        <f>VLOOKUP(A439,'[1]ED volume lookup'!$A$3:$C$47,3,FALSE)</f>
        <v>Medium</v>
      </c>
      <c r="F439">
        <v>2142</v>
      </c>
      <c r="G439">
        <v>259</v>
      </c>
      <c r="H439">
        <v>24461</v>
      </c>
      <c r="I439">
        <v>234</v>
      </c>
      <c r="J439" t="s">
        <v>156</v>
      </c>
    </row>
    <row r="440" spans="1:10" hidden="1">
      <c r="A440">
        <v>210018</v>
      </c>
      <c r="B440" t="str">
        <f>VLOOKUP(A440,'[1]ED volume lookup'!$A$3:$B$47,2,FALSE)</f>
        <v xml:space="preserve">MedStar Montgomery </v>
      </c>
      <c r="C440" t="s">
        <v>112</v>
      </c>
      <c r="D440" t="s">
        <v>5</v>
      </c>
      <c r="E440" t="str">
        <f>VLOOKUP(A440,'[1]ED volume lookup'!$A$3:$C$47,3,FALSE)</f>
        <v>Medium</v>
      </c>
      <c r="F440">
        <v>56</v>
      </c>
      <c r="G440">
        <v>532.5</v>
      </c>
      <c r="H440">
        <v>723</v>
      </c>
      <c r="I440">
        <v>701</v>
      </c>
      <c r="J440" t="s">
        <v>151</v>
      </c>
    </row>
    <row r="441" spans="1:10" hidden="1">
      <c r="A441">
        <v>210018</v>
      </c>
      <c r="B441" t="str">
        <f>VLOOKUP(A441,'[1]ED volume lookup'!$A$3:$B$47,2,FALSE)</f>
        <v xml:space="preserve">MedStar Montgomery </v>
      </c>
      <c r="C441" t="s">
        <v>157</v>
      </c>
      <c r="D441" t="s">
        <v>5</v>
      </c>
      <c r="E441" t="str">
        <f>VLOOKUP(A441,'[1]ED volume lookup'!$A$3:$C$47,3,FALSE)</f>
        <v>Medium</v>
      </c>
      <c r="F441">
        <v>99</v>
      </c>
      <c r="G441">
        <v>562</v>
      </c>
      <c r="H441">
        <v>1050</v>
      </c>
      <c r="I441">
        <v>695.5</v>
      </c>
      <c r="J441" t="s">
        <v>158</v>
      </c>
    </row>
    <row r="442" spans="1:10" hidden="1">
      <c r="A442">
        <v>210018</v>
      </c>
      <c r="B442" t="str">
        <f>VLOOKUP(A442,'[1]ED volume lookup'!$A$3:$B$47,2,FALSE)</f>
        <v xml:space="preserve">MedStar Montgomery </v>
      </c>
      <c r="C442" t="s">
        <v>114</v>
      </c>
      <c r="D442" t="s">
        <v>5</v>
      </c>
      <c r="E442" t="str">
        <f>VLOOKUP(A442,'[1]ED volume lookup'!$A$3:$C$47,3,FALSE)</f>
        <v>Medium</v>
      </c>
      <c r="F442">
        <v>140</v>
      </c>
      <c r="G442">
        <v>345.5</v>
      </c>
      <c r="H442">
        <v>1216</v>
      </c>
      <c r="I442">
        <v>315</v>
      </c>
      <c r="J442" t="s">
        <v>152</v>
      </c>
    </row>
    <row r="443" spans="1:10" hidden="1">
      <c r="A443">
        <v>210018</v>
      </c>
      <c r="B443" t="str">
        <f>VLOOKUP(A443,'[1]ED volume lookup'!$A$3:$B$47,2,FALSE)</f>
        <v xml:space="preserve">MedStar Montgomery </v>
      </c>
      <c r="C443" t="s">
        <v>115</v>
      </c>
      <c r="D443" t="s">
        <v>5</v>
      </c>
      <c r="E443" t="str">
        <f>VLOOKUP(A443,'[1]ED volume lookup'!$A$3:$C$47,3,FALSE)</f>
        <v>Medium</v>
      </c>
      <c r="F443">
        <v>120</v>
      </c>
      <c r="G443">
        <v>477</v>
      </c>
      <c r="H443">
        <v>1850</v>
      </c>
      <c r="I443">
        <v>565</v>
      </c>
      <c r="J443" t="s">
        <v>153</v>
      </c>
    </row>
    <row r="444" spans="1:10" hidden="1">
      <c r="A444">
        <v>210018</v>
      </c>
      <c r="B444" t="str">
        <f>VLOOKUP(A444,'[1]ED volume lookup'!$A$3:$B$47,2,FALSE)</f>
        <v xml:space="preserve">MedStar Montgomery </v>
      </c>
      <c r="C444" t="s">
        <v>116</v>
      </c>
      <c r="D444" t="s">
        <v>5</v>
      </c>
      <c r="E444" t="str">
        <f>VLOOKUP(A444,'[1]ED volume lookup'!$A$3:$C$47,3,FALSE)</f>
        <v>Medium</v>
      </c>
      <c r="F444">
        <v>176</v>
      </c>
      <c r="G444">
        <v>495.5</v>
      </c>
      <c r="H444">
        <v>2573</v>
      </c>
      <c r="I444">
        <v>590.5</v>
      </c>
      <c r="J444" t="s">
        <v>154</v>
      </c>
    </row>
    <row r="445" spans="1:10" hidden="1">
      <c r="A445">
        <v>210018</v>
      </c>
      <c r="B445" t="str">
        <f>VLOOKUP(A445,'[1]ED volume lookup'!$A$3:$B$47,2,FALSE)</f>
        <v xml:space="preserve">MedStar Montgomery </v>
      </c>
      <c r="C445" t="s">
        <v>159</v>
      </c>
      <c r="D445" t="s">
        <v>5</v>
      </c>
      <c r="E445" t="str">
        <f>VLOOKUP(A445,'[1]ED volume lookup'!$A$3:$C$47,3,FALSE)</f>
        <v>Medium</v>
      </c>
      <c r="F445">
        <v>349</v>
      </c>
      <c r="G445">
        <v>490</v>
      </c>
      <c r="H445">
        <v>3740</v>
      </c>
      <c r="I445">
        <v>593</v>
      </c>
      <c r="J445" t="s">
        <v>160</v>
      </c>
    </row>
    <row r="446" spans="1:10" hidden="1">
      <c r="A446">
        <v>210018</v>
      </c>
      <c r="B446" t="str">
        <f>VLOOKUP(A446,'[1]ED volume lookup'!$A$3:$B$47,2,FALSE)</f>
        <v xml:space="preserve">MedStar Montgomery </v>
      </c>
      <c r="C446" t="s">
        <v>161</v>
      </c>
      <c r="D446" t="s">
        <v>5</v>
      </c>
      <c r="E446" t="str">
        <f>VLOOKUP(A446,'[1]ED volume lookup'!$A$3:$C$47,3,FALSE)</f>
        <v>Medium</v>
      </c>
      <c r="F446">
        <v>448</v>
      </c>
      <c r="G446">
        <v>499.5</v>
      </c>
      <c r="H446">
        <v>4790</v>
      </c>
      <c r="I446">
        <v>609</v>
      </c>
      <c r="J446" t="s">
        <v>162</v>
      </c>
    </row>
    <row r="447" spans="1:10" hidden="1">
      <c r="A447">
        <v>210018</v>
      </c>
      <c r="B447" t="str">
        <f>VLOOKUP(A447,'[1]ED volume lookup'!$A$3:$B$47,2,FALSE)</f>
        <v xml:space="preserve">MedStar Montgomery </v>
      </c>
      <c r="C447" t="s">
        <v>117</v>
      </c>
      <c r="D447" t="s">
        <v>5</v>
      </c>
      <c r="E447" t="str">
        <f>VLOOKUP(A447,'[1]ED volume lookup'!$A$3:$C$47,3,FALSE)</f>
        <v>Medium</v>
      </c>
      <c r="F447">
        <v>1956</v>
      </c>
      <c r="G447">
        <v>233</v>
      </c>
      <c r="H447">
        <v>23208</v>
      </c>
      <c r="I447">
        <v>230</v>
      </c>
      <c r="J447" t="s">
        <v>155</v>
      </c>
    </row>
    <row r="448" spans="1:10" hidden="1">
      <c r="A448">
        <v>210018</v>
      </c>
      <c r="B448" t="str">
        <f>VLOOKUP(A448,'[1]ED volume lookup'!$A$3:$B$47,2,FALSE)</f>
        <v xml:space="preserve">MedStar Montgomery </v>
      </c>
      <c r="C448" t="s">
        <v>118</v>
      </c>
      <c r="D448" t="s">
        <v>5</v>
      </c>
      <c r="E448" t="str">
        <f>VLOOKUP(A448,'[1]ED volume lookup'!$A$3:$C$47,3,FALSE)</f>
        <v>Medium</v>
      </c>
      <c r="F448">
        <v>2096</v>
      </c>
      <c r="G448">
        <v>238</v>
      </c>
      <c r="H448">
        <v>24424</v>
      </c>
      <c r="I448">
        <v>233</v>
      </c>
      <c r="J448" t="s">
        <v>156</v>
      </c>
    </row>
    <row r="449" spans="1:9" hidden="1">
      <c r="A449">
        <v>210019</v>
      </c>
      <c r="B449" t="str">
        <f>VLOOKUP(A449,'[1]ED volume lookup'!$A$3:$B$47,2,FALSE)</f>
        <v xml:space="preserve">TidalHealth Peninsula </v>
      </c>
      <c r="C449" t="s">
        <v>112</v>
      </c>
      <c r="D449" t="s">
        <v>4</v>
      </c>
      <c r="E449" t="str">
        <f>VLOOKUP(A449,'[1]ED volume lookup'!$A$3:$C$47,3,FALSE)</f>
        <v>Very High</v>
      </c>
      <c r="F449">
        <v>41</v>
      </c>
      <c r="G449">
        <v>490</v>
      </c>
      <c r="H449">
        <v>499</v>
      </c>
      <c r="I449">
        <v>507</v>
      </c>
    </row>
    <row r="450" spans="1:9" hidden="1">
      <c r="A450">
        <v>210019</v>
      </c>
      <c r="B450" t="str">
        <f>VLOOKUP(A450,'[1]ED volume lookup'!$A$3:$B$47,2,FALSE)</f>
        <v xml:space="preserve">TidalHealth Peninsula </v>
      </c>
      <c r="C450" t="s">
        <v>114</v>
      </c>
      <c r="D450" t="s">
        <v>4</v>
      </c>
      <c r="E450" t="str">
        <f>VLOOKUP(A450,'[1]ED volume lookup'!$A$3:$C$47,3,FALSE)</f>
        <v>Very High</v>
      </c>
      <c r="F450">
        <v>142</v>
      </c>
      <c r="G450">
        <v>225</v>
      </c>
      <c r="H450">
        <v>1912</v>
      </c>
      <c r="I450">
        <v>220</v>
      </c>
    </row>
    <row r="451" spans="1:9" hidden="1">
      <c r="A451">
        <v>210019</v>
      </c>
      <c r="B451" t="str">
        <f>VLOOKUP(A451,'[1]ED volume lookup'!$A$3:$B$47,2,FALSE)</f>
        <v xml:space="preserve">TidalHealth Peninsula </v>
      </c>
      <c r="C451" t="s">
        <v>115</v>
      </c>
      <c r="D451" t="s">
        <v>4</v>
      </c>
      <c r="E451" t="str">
        <f>VLOOKUP(A451,'[1]ED volume lookup'!$A$3:$C$47,3,FALSE)</f>
        <v>Very High</v>
      </c>
      <c r="F451">
        <v>1327</v>
      </c>
      <c r="G451">
        <v>446</v>
      </c>
      <c r="H451">
        <v>14717</v>
      </c>
      <c r="I451">
        <v>503</v>
      </c>
    </row>
    <row r="452" spans="1:9" hidden="1">
      <c r="A452">
        <v>210019</v>
      </c>
      <c r="B452" t="str">
        <f>VLOOKUP(A452,'[1]ED volume lookup'!$A$3:$B$47,2,FALSE)</f>
        <v xml:space="preserve">TidalHealth Peninsula </v>
      </c>
      <c r="C452" t="s">
        <v>116</v>
      </c>
      <c r="D452" t="s">
        <v>4</v>
      </c>
      <c r="E452" t="str">
        <f>VLOOKUP(A452,'[1]ED volume lookup'!$A$3:$C$47,3,FALSE)</f>
        <v>Very High</v>
      </c>
      <c r="F452">
        <v>1368</v>
      </c>
      <c r="G452">
        <v>448</v>
      </c>
      <c r="H452">
        <v>15216</v>
      </c>
      <c r="I452">
        <v>503</v>
      </c>
    </row>
    <row r="453" spans="1:9" hidden="1">
      <c r="A453">
        <v>210019</v>
      </c>
      <c r="B453" t="str">
        <f>VLOOKUP(A453,'[1]ED volume lookup'!$A$3:$B$47,2,FALSE)</f>
        <v xml:space="preserve">TidalHealth Peninsula </v>
      </c>
      <c r="C453" t="s">
        <v>117</v>
      </c>
      <c r="D453" t="s">
        <v>4</v>
      </c>
      <c r="E453" t="str">
        <f>VLOOKUP(A453,'[1]ED volume lookup'!$A$3:$C$47,3,FALSE)</f>
        <v>Very High</v>
      </c>
      <c r="F453">
        <v>4740</v>
      </c>
      <c r="G453">
        <v>190</v>
      </c>
      <c r="H453">
        <v>55543</v>
      </c>
      <c r="I453">
        <v>185</v>
      </c>
    </row>
    <row r="454" spans="1:9" hidden="1">
      <c r="A454">
        <v>210019</v>
      </c>
      <c r="B454" t="str">
        <f>VLOOKUP(A454,'[1]ED volume lookup'!$A$3:$B$47,2,FALSE)</f>
        <v xml:space="preserve">TidalHealth Peninsula </v>
      </c>
      <c r="C454" t="s">
        <v>118</v>
      </c>
      <c r="D454" t="s">
        <v>4</v>
      </c>
      <c r="E454" t="str">
        <f>VLOOKUP(A454,'[1]ED volume lookup'!$A$3:$C$47,3,FALSE)</f>
        <v>Very High</v>
      </c>
      <c r="F454">
        <v>4882</v>
      </c>
      <c r="G454">
        <v>190</v>
      </c>
      <c r="H454">
        <v>57455</v>
      </c>
      <c r="I454">
        <v>186</v>
      </c>
    </row>
    <row r="455" spans="1:9" hidden="1">
      <c r="A455">
        <v>210019</v>
      </c>
      <c r="B455" t="str">
        <f>VLOOKUP(A455,'[1]ED volume lookup'!$A$3:$B$47,2,FALSE)</f>
        <v xml:space="preserve">TidalHealth Peninsula </v>
      </c>
      <c r="C455" t="s">
        <v>112</v>
      </c>
      <c r="D455" t="s">
        <v>3</v>
      </c>
      <c r="E455" t="str">
        <f>VLOOKUP(A455,'[1]ED volume lookup'!$A$3:$C$47,3,FALSE)</f>
        <v>Very High</v>
      </c>
      <c r="F455">
        <v>48</v>
      </c>
      <c r="G455">
        <v>659</v>
      </c>
      <c r="H455">
        <v>496</v>
      </c>
      <c r="I455">
        <v>513</v>
      </c>
    </row>
    <row r="456" spans="1:9" hidden="1">
      <c r="A456">
        <v>210019</v>
      </c>
      <c r="B456" t="str">
        <f>VLOOKUP(A456,'[1]ED volume lookup'!$A$3:$B$47,2,FALSE)</f>
        <v xml:space="preserve">TidalHealth Peninsula </v>
      </c>
      <c r="C456" t="s">
        <v>114</v>
      </c>
      <c r="D456" t="s">
        <v>3</v>
      </c>
      <c r="E456" t="str">
        <f>VLOOKUP(A456,'[1]ED volume lookup'!$A$3:$C$47,3,FALSE)</f>
        <v>Very High</v>
      </c>
      <c r="F456">
        <v>145</v>
      </c>
      <c r="G456">
        <v>202</v>
      </c>
      <c r="H456">
        <v>1910</v>
      </c>
      <c r="I456">
        <v>221</v>
      </c>
    </row>
    <row r="457" spans="1:9" hidden="1">
      <c r="A457">
        <v>210019</v>
      </c>
      <c r="B457" t="str">
        <f>VLOOKUP(A457,'[1]ED volume lookup'!$A$3:$B$47,2,FALSE)</f>
        <v xml:space="preserve">TidalHealth Peninsula </v>
      </c>
      <c r="C457" t="s">
        <v>115</v>
      </c>
      <c r="D457" t="s">
        <v>3</v>
      </c>
      <c r="E457" t="str">
        <f>VLOOKUP(A457,'[1]ED volume lookup'!$A$3:$C$47,3,FALSE)</f>
        <v>Very High</v>
      </c>
      <c r="F457">
        <v>1230</v>
      </c>
      <c r="G457">
        <v>452</v>
      </c>
      <c r="H457">
        <v>14651</v>
      </c>
      <c r="I457">
        <v>501</v>
      </c>
    </row>
    <row r="458" spans="1:9" hidden="1">
      <c r="A458">
        <v>210019</v>
      </c>
      <c r="B458" t="str">
        <f>VLOOKUP(A458,'[1]ED volume lookup'!$A$3:$B$47,2,FALSE)</f>
        <v xml:space="preserve">TidalHealth Peninsula </v>
      </c>
      <c r="C458" t="s">
        <v>116</v>
      </c>
      <c r="D458" t="s">
        <v>3</v>
      </c>
      <c r="E458" t="str">
        <f>VLOOKUP(A458,'[1]ED volume lookup'!$A$3:$C$47,3,FALSE)</f>
        <v>Very High</v>
      </c>
      <c r="F458">
        <v>1278</v>
      </c>
      <c r="G458">
        <v>453</v>
      </c>
      <c r="H458">
        <v>15147</v>
      </c>
      <c r="I458">
        <v>502</v>
      </c>
    </row>
    <row r="459" spans="1:9" hidden="1">
      <c r="A459">
        <v>210019</v>
      </c>
      <c r="B459" t="str">
        <f>VLOOKUP(A459,'[1]ED volume lookup'!$A$3:$B$47,2,FALSE)</f>
        <v xml:space="preserve">TidalHealth Peninsula </v>
      </c>
      <c r="C459" t="s">
        <v>117</v>
      </c>
      <c r="D459" t="s">
        <v>3</v>
      </c>
      <c r="E459" t="str">
        <f>VLOOKUP(A459,'[1]ED volume lookup'!$A$3:$C$47,3,FALSE)</f>
        <v>Very High</v>
      </c>
      <c r="F459">
        <v>4792</v>
      </c>
      <c r="G459">
        <v>184</v>
      </c>
      <c r="H459">
        <v>55382</v>
      </c>
      <c r="I459">
        <v>184</v>
      </c>
    </row>
    <row r="460" spans="1:9" hidden="1">
      <c r="A460">
        <v>210019</v>
      </c>
      <c r="B460" t="str">
        <f>VLOOKUP(A460,'[1]ED volume lookup'!$A$3:$B$47,2,FALSE)</f>
        <v xml:space="preserve">TidalHealth Peninsula </v>
      </c>
      <c r="C460" t="s">
        <v>118</v>
      </c>
      <c r="D460" t="s">
        <v>3</v>
      </c>
      <c r="E460" t="str">
        <f>VLOOKUP(A460,'[1]ED volume lookup'!$A$3:$C$47,3,FALSE)</f>
        <v>Very High</v>
      </c>
      <c r="F460">
        <v>4937</v>
      </c>
      <c r="G460">
        <v>184</v>
      </c>
      <c r="H460">
        <v>57292</v>
      </c>
      <c r="I460">
        <v>186</v>
      </c>
    </row>
    <row r="461" spans="1:9" hidden="1">
      <c r="A461">
        <v>210019</v>
      </c>
      <c r="B461" t="str">
        <f>VLOOKUP(A461,'[1]ED volume lookup'!$A$3:$B$47,2,FALSE)</f>
        <v xml:space="preserve">TidalHealth Peninsula </v>
      </c>
      <c r="C461" t="s">
        <v>112</v>
      </c>
      <c r="D461" t="s">
        <v>6</v>
      </c>
      <c r="E461" t="str">
        <f>VLOOKUP(A461,'[1]ED volume lookup'!$A$3:$C$47,3,FALSE)</f>
        <v>Very High</v>
      </c>
      <c r="F461">
        <v>35</v>
      </c>
      <c r="G461">
        <v>473</v>
      </c>
      <c r="H461">
        <v>488</v>
      </c>
      <c r="I461">
        <v>499</v>
      </c>
    </row>
    <row r="462" spans="1:9" hidden="1">
      <c r="A462">
        <v>210019</v>
      </c>
      <c r="B462" t="str">
        <f>VLOOKUP(A462,'[1]ED volume lookup'!$A$3:$B$47,2,FALSE)</f>
        <v xml:space="preserve">TidalHealth Peninsula </v>
      </c>
      <c r="C462" t="s">
        <v>114</v>
      </c>
      <c r="D462" t="s">
        <v>6</v>
      </c>
      <c r="E462" t="str">
        <f>VLOOKUP(A462,'[1]ED volume lookup'!$A$3:$C$47,3,FALSE)</f>
        <v>Very High</v>
      </c>
      <c r="F462">
        <v>153</v>
      </c>
      <c r="G462">
        <v>189</v>
      </c>
      <c r="H462">
        <v>1919</v>
      </c>
      <c r="I462">
        <v>225</v>
      </c>
    </row>
    <row r="463" spans="1:9" hidden="1">
      <c r="A463">
        <v>210019</v>
      </c>
      <c r="B463" t="str">
        <f>VLOOKUP(A463,'[1]ED volume lookup'!$A$3:$B$47,2,FALSE)</f>
        <v xml:space="preserve">TidalHealth Peninsula </v>
      </c>
      <c r="C463" t="s">
        <v>115</v>
      </c>
      <c r="D463" t="s">
        <v>6</v>
      </c>
      <c r="E463" t="str">
        <f>VLOOKUP(A463,'[1]ED volume lookup'!$A$3:$C$47,3,FALSE)</f>
        <v>Very High</v>
      </c>
      <c r="F463">
        <v>1285</v>
      </c>
      <c r="G463">
        <v>429</v>
      </c>
      <c r="H463">
        <v>14723</v>
      </c>
      <c r="I463">
        <v>502</v>
      </c>
    </row>
    <row r="464" spans="1:9" hidden="1">
      <c r="A464">
        <v>210019</v>
      </c>
      <c r="B464" t="str">
        <f>VLOOKUP(A464,'[1]ED volume lookup'!$A$3:$B$47,2,FALSE)</f>
        <v xml:space="preserve">TidalHealth Peninsula </v>
      </c>
      <c r="C464" t="s">
        <v>116</v>
      </c>
      <c r="D464" t="s">
        <v>6</v>
      </c>
      <c r="E464" t="str">
        <f>VLOOKUP(A464,'[1]ED volume lookup'!$A$3:$C$47,3,FALSE)</f>
        <v>Very High</v>
      </c>
      <c r="F464">
        <v>1320</v>
      </c>
      <c r="G464">
        <v>432</v>
      </c>
      <c r="H464">
        <v>15211</v>
      </c>
      <c r="I464">
        <v>502</v>
      </c>
    </row>
    <row r="465" spans="1:10" hidden="1">
      <c r="A465">
        <v>210019</v>
      </c>
      <c r="B465" t="str">
        <f>VLOOKUP(A465,'[1]ED volume lookup'!$A$3:$B$47,2,FALSE)</f>
        <v xml:space="preserve">TidalHealth Peninsula </v>
      </c>
      <c r="C465" t="s">
        <v>117</v>
      </c>
      <c r="D465" t="s">
        <v>6</v>
      </c>
      <c r="E465" t="str">
        <f>VLOOKUP(A465,'[1]ED volume lookup'!$A$3:$C$47,3,FALSE)</f>
        <v>Very High</v>
      </c>
      <c r="F465">
        <v>4807</v>
      </c>
      <c r="G465">
        <v>196</v>
      </c>
      <c r="H465">
        <v>56072</v>
      </c>
      <c r="I465">
        <v>185</v>
      </c>
    </row>
    <row r="466" spans="1:10" hidden="1">
      <c r="A466">
        <v>210019</v>
      </c>
      <c r="B466" t="str">
        <f>VLOOKUP(A466,'[1]ED volume lookup'!$A$3:$B$47,2,FALSE)</f>
        <v xml:space="preserve">TidalHealth Peninsula </v>
      </c>
      <c r="C466" t="s">
        <v>118</v>
      </c>
      <c r="D466" t="s">
        <v>6</v>
      </c>
      <c r="E466" t="str">
        <f>VLOOKUP(A466,'[1]ED volume lookup'!$A$3:$C$47,3,FALSE)</f>
        <v>Very High</v>
      </c>
      <c r="F466">
        <v>4960</v>
      </c>
      <c r="G466">
        <v>195</v>
      </c>
      <c r="H466">
        <v>57991</v>
      </c>
      <c r="I466">
        <v>186</v>
      </c>
    </row>
    <row r="467" spans="1:10" hidden="1">
      <c r="A467">
        <v>210019</v>
      </c>
      <c r="B467" t="str">
        <f>VLOOKUP(A467,'[1]ED volume lookup'!$A$3:$B$47,2,FALSE)</f>
        <v xml:space="preserve">TidalHealth Peninsula </v>
      </c>
      <c r="C467" t="s">
        <v>112</v>
      </c>
      <c r="D467" t="s">
        <v>5</v>
      </c>
      <c r="E467" t="str">
        <f>VLOOKUP(A467,'[1]ED volume lookup'!$A$3:$C$47,3,FALSE)</f>
        <v>Very High</v>
      </c>
      <c r="F467">
        <v>35</v>
      </c>
      <c r="G467">
        <v>441</v>
      </c>
      <c r="H467">
        <v>492</v>
      </c>
      <c r="I467">
        <v>505</v>
      </c>
    </row>
    <row r="468" spans="1:10" hidden="1">
      <c r="A468">
        <v>210019</v>
      </c>
      <c r="B468" t="str">
        <f>VLOOKUP(A468,'[1]ED volume lookup'!$A$3:$B$47,2,FALSE)</f>
        <v xml:space="preserve">TidalHealth Peninsula </v>
      </c>
      <c r="C468" t="s">
        <v>114</v>
      </c>
      <c r="D468" t="s">
        <v>5</v>
      </c>
      <c r="E468" t="str">
        <f>VLOOKUP(A468,'[1]ED volume lookup'!$A$3:$C$47,3,FALSE)</f>
        <v>Very High</v>
      </c>
      <c r="F468">
        <v>161</v>
      </c>
      <c r="G468">
        <v>254</v>
      </c>
      <c r="H468">
        <v>1917</v>
      </c>
      <c r="I468">
        <v>223</v>
      </c>
    </row>
    <row r="469" spans="1:10" hidden="1">
      <c r="A469">
        <v>210019</v>
      </c>
      <c r="B469" t="str">
        <f>VLOOKUP(A469,'[1]ED volume lookup'!$A$3:$B$47,2,FALSE)</f>
        <v xml:space="preserve">TidalHealth Peninsula </v>
      </c>
      <c r="C469" t="s">
        <v>115</v>
      </c>
      <c r="D469" t="s">
        <v>5</v>
      </c>
      <c r="E469" t="str">
        <f>VLOOKUP(A469,'[1]ED volume lookup'!$A$3:$C$47,3,FALSE)</f>
        <v>Very High</v>
      </c>
      <c r="F469">
        <v>1244</v>
      </c>
      <c r="G469">
        <v>447</v>
      </c>
      <c r="H469">
        <v>14708</v>
      </c>
      <c r="I469">
        <v>503</v>
      </c>
    </row>
    <row r="470" spans="1:10" hidden="1">
      <c r="A470">
        <v>210019</v>
      </c>
      <c r="B470" t="str">
        <f>VLOOKUP(A470,'[1]ED volume lookup'!$A$3:$B$47,2,FALSE)</f>
        <v xml:space="preserve">TidalHealth Peninsula </v>
      </c>
      <c r="C470" t="s">
        <v>116</v>
      </c>
      <c r="D470" t="s">
        <v>5</v>
      </c>
      <c r="E470" t="str">
        <f>VLOOKUP(A470,'[1]ED volume lookup'!$A$3:$C$47,3,FALSE)</f>
        <v>Very High</v>
      </c>
      <c r="F470">
        <v>1279</v>
      </c>
      <c r="G470">
        <v>447</v>
      </c>
      <c r="H470">
        <v>15200</v>
      </c>
      <c r="I470">
        <v>503</v>
      </c>
    </row>
    <row r="471" spans="1:10" hidden="1">
      <c r="A471">
        <v>210019</v>
      </c>
      <c r="B471" t="str">
        <f>VLOOKUP(A471,'[1]ED volume lookup'!$A$3:$B$47,2,FALSE)</f>
        <v xml:space="preserve">TidalHealth Peninsula </v>
      </c>
      <c r="C471" t="s">
        <v>117</v>
      </c>
      <c r="D471" t="s">
        <v>5</v>
      </c>
      <c r="E471" t="str">
        <f>VLOOKUP(A471,'[1]ED volume lookup'!$A$3:$C$47,3,FALSE)</f>
        <v>Very High</v>
      </c>
      <c r="F471">
        <v>4670</v>
      </c>
      <c r="G471">
        <v>195</v>
      </c>
      <c r="H471">
        <v>55860</v>
      </c>
      <c r="I471">
        <v>185</v>
      </c>
    </row>
    <row r="472" spans="1:10" hidden="1">
      <c r="A472">
        <v>210019</v>
      </c>
      <c r="B472" t="str">
        <f>VLOOKUP(A472,'[1]ED volume lookup'!$A$3:$B$47,2,FALSE)</f>
        <v xml:space="preserve">TidalHealth Peninsula </v>
      </c>
      <c r="C472" t="s">
        <v>118</v>
      </c>
      <c r="D472" t="s">
        <v>5</v>
      </c>
      <c r="E472" t="str">
        <f>VLOOKUP(A472,'[1]ED volume lookup'!$A$3:$C$47,3,FALSE)</f>
        <v>Very High</v>
      </c>
      <c r="F472">
        <v>4831</v>
      </c>
      <c r="G472">
        <v>196</v>
      </c>
      <c r="H472">
        <v>57777</v>
      </c>
      <c r="I472">
        <v>186</v>
      </c>
    </row>
    <row r="473" spans="1:10" hidden="1">
      <c r="A473">
        <v>210022</v>
      </c>
      <c r="B473" t="str">
        <f>VLOOKUP(A473,'[1]ED volume lookup'!$A$3:$B$47,2,FALSE)</f>
        <v xml:space="preserve">Suburban </v>
      </c>
      <c r="C473" t="s">
        <v>114</v>
      </c>
      <c r="D473" t="s">
        <v>4</v>
      </c>
      <c r="E473" t="str">
        <f>VLOOKUP(A473,'[1]ED volume lookup'!$A$3:$C$47,3,FALSE)</f>
        <v>High</v>
      </c>
      <c r="F473">
        <v>100</v>
      </c>
      <c r="G473">
        <v>359</v>
      </c>
      <c r="H473">
        <v>1429</v>
      </c>
      <c r="I473">
        <v>308</v>
      </c>
      <c r="J473" t="s">
        <v>128</v>
      </c>
    </row>
    <row r="474" spans="1:10" hidden="1">
      <c r="A474">
        <v>210022</v>
      </c>
      <c r="B474" t="str">
        <f>VLOOKUP(A474,'[1]ED volume lookup'!$A$3:$B$47,2,FALSE)</f>
        <v xml:space="preserve">Suburban </v>
      </c>
      <c r="C474" t="s">
        <v>112</v>
      </c>
      <c r="D474" t="s">
        <v>4</v>
      </c>
      <c r="E474" t="str">
        <f>VLOOKUP(A474,'[1]ED volume lookup'!$A$3:$C$47,3,FALSE)</f>
        <v>High</v>
      </c>
      <c r="F474">
        <v>168</v>
      </c>
      <c r="G474">
        <v>875</v>
      </c>
      <c r="H474">
        <v>2312</v>
      </c>
      <c r="I474">
        <v>1035</v>
      </c>
      <c r="J474" t="s">
        <v>128</v>
      </c>
    </row>
    <row r="475" spans="1:10" hidden="1">
      <c r="A475">
        <v>210022</v>
      </c>
      <c r="B475" t="str">
        <f>VLOOKUP(A475,'[1]ED volume lookup'!$A$3:$B$47,2,FALSE)</f>
        <v xml:space="preserve">Suburban </v>
      </c>
      <c r="C475" t="s">
        <v>115</v>
      </c>
      <c r="D475" t="s">
        <v>4</v>
      </c>
      <c r="E475" t="str">
        <f>VLOOKUP(A475,'[1]ED volume lookup'!$A$3:$C$47,3,FALSE)</f>
        <v>High</v>
      </c>
      <c r="F475">
        <v>1229</v>
      </c>
      <c r="G475">
        <v>445</v>
      </c>
      <c r="H475">
        <v>15259</v>
      </c>
      <c r="I475">
        <v>480</v>
      </c>
    </row>
    <row r="476" spans="1:10" hidden="1">
      <c r="A476">
        <v>210022</v>
      </c>
      <c r="B476" t="str">
        <f>VLOOKUP(A476,'[1]ED volume lookup'!$A$3:$B$47,2,FALSE)</f>
        <v xml:space="preserve">Suburban </v>
      </c>
      <c r="C476" t="s">
        <v>116</v>
      </c>
      <c r="D476" t="s">
        <v>4</v>
      </c>
      <c r="E476" t="str">
        <f>VLOOKUP(A476,'[1]ED volume lookup'!$A$3:$C$47,3,FALSE)</f>
        <v>High</v>
      </c>
      <c r="F476">
        <v>1397</v>
      </c>
      <c r="G476">
        <v>467</v>
      </c>
      <c r="H476">
        <v>17571</v>
      </c>
      <c r="I476">
        <v>490</v>
      </c>
      <c r="J476" t="s">
        <v>177</v>
      </c>
    </row>
    <row r="477" spans="1:10" hidden="1">
      <c r="A477">
        <v>210022</v>
      </c>
      <c r="B477" t="str">
        <f>VLOOKUP(A477,'[1]ED volume lookup'!$A$3:$B$47,2,FALSE)</f>
        <v xml:space="preserve">Suburban </v>
      </c>
      <c r="C477" t="s">
        <v>117</v>
      </c>
      <c r="D477" t="s">
        <v>4</v>
      </c>
      <c r="E477" t="str">
        <f>VLOOKUP(A477,'[1]ED volume lookup'!$A$3:$C$47,3,FALSE)</f>
        <v>High</v>
      </c>
      <c r="F477">
        <v>2862</v>
      </c>
      <c r="G477">
        <v>224</v>
      </c>
      <c r="H477">
        <v>35847</v>
      </c>
      <c r="I477">
        <v>214</v>
      </c>
    </row>
    <row r="478" spans="1:10" hidden="1">
      <c r="A478">
        <v>210022</v>
      </c>
      <c r="B478" t="str">
        <f>VLOOKUP(A478,'[1]ED volume lookup'!$A$3:$B$47,2,FALSE)</f>
        <v xml:space="preserve">Suburban </v>
      </c>
      <c r="C478" t="s">
        <v>118</v>
      </c>
      <c r="D478" t="s">
        <v>4</v>
      </c>
      <c r="E478" t="str">
        <f>VLOOKUP(A478,'[1]ED volume lookup'!$A$3:$C$47,3,FALSE)</f>
        <v>High</v>
      </c>
      <c r="F478">
        <v>2962</v>
      </c>
      <c r="G478">
        <v>227</v>
      </c>
      <c r="H478">
        <v>37276</v>
      </c>
      <c r="I478">
        <v>216</v>
      </c>
      <c r="J478" t="s">
        <v>178</v>
      </c>
    </row>
    <row r="479" spans="1:10" hidden="1">
      <c r="A479">
        <v>210022</v>
      </c>
      <c r="B479" t="str">
        <f>VLOOKUP(A479,'[1]ED volume lookup'!$A$3:$B$47,2,FALSE)</f>
        <v xml:space="preserve">Suburban </v>
      </c>
      <c r="C479" t="s">
        <v>114</v>
      </c>
      <c r="D479" t="s">
        <v>3</v>
      </c>
      <c r="E479" t="str">
        <f>VLOOKUP(A479,'[1]ED volume lookup'!$A$3:$C$47,3,FALSE)</f>
        <v>High</v>
      </c>
      <c r="F479">
        <v>119</v>
      </c>
      <c r="G479">
        <v>322</v>
      </c>
      <c r="H479">
        <v>1443</v>
      </c>
      <c r="I479">
        <v>302</v>
      </c>
      <c r="J479" t="s">
        <v>128</v>
      </c>
    </row>
    <row r="480" spans="1:10" hidden="1">
      <c r="A480">
        <v>210022</v>
      </c>
      <c r="B480" t="str">
        <f>VLOOKUP(A480,'[1]ED volume lookup'!$A$3:$B$47,2,FALSE)</f>
        <v xml:space="preserve">Suburban </v>
      </c>
      <c r="C480" t="s">
        <v>112</v>
      </c>
      <c r="D480" t="s">
        <v>3</v>
      </c>
      <c r="E480" t="str">
        <f>VLOOKUP(A480,'[1]ED volume lookup'!$A$3:$C$47,3,FALSE)</f>
        <v>High</v>
      </c>
      <c r="F480">
        <v>173</v>
      </c>
      <c r="G480">
        <v>849</v>
      </c>
      <c r="H480">
        <v>2328</v>
      </c>
      <c r="I480">
        <v>1053</v>
      </c>
      <c r="J480" t="s">
        <v>128</v>
      </c>
    </row>
    <row r="481" spans="1:10" hidden="1">
      <c r="A481">
        <v>210022</v>
      </c>
      <c r="B481" t="str">
        <f>VLOOKUP(A481,'[1]ED volume lookup'!$A$3:$B$47,2,FALSE)</f>
        <v xml:space="preserve">Suburban </v>
      </c>
      <c r="C481" t="s">
        <v>115</v>
      </c>
      <c r="D481" t="s">
        <v>3</v>
      </c>
      <c r="E481" t="str">
        <f>VLOOKUP(A481,'[1]ED volume lookup'!$A$3:$C$47,3,FALSE)</f>
        <v>High</v>
      </c>
      <c r="F481">
        <v>1153</v>
      </c>
      <c r="G481">
        <v>441</v>
      </c>
      <c r="H481">
        <v>15182</v>
      </c>
      <c r="I481">
        <v>486</v>
      </c>
    </row>
    <row r="482" spans="1:10" hidden="1">
      <c r="A482">
        <v>210022</v>
      </c>
      <c r="B482" t="str">
        <f>VLOOKUP(A482,'[1]ED volume lookup'!$A$3:$B$47,2,FALSE)</f>
        <v xml:space="preserve">Suburban </v>
      </c>
      <c r="C482" t="s">
        <v>116</v>
      </c>
      <c r="D482" t="s">
        <v>3</v>
      </c>
      <c r="E482" t="str">
        <f>VLOOKUP(A482,'[1]ED volume lookup'!$A$3:$C$47,3,FALSE)</f>
        <v>High</v>
      </c>
      <c r="F482">
        <v>1326</v>
      </c>
      <c r="G482">
        <v>462</v>
      </c>
      <c r="H482">
        <v>17510</v>
      </c>
      <c r="I482">
        <v>491</v>
      </c>
      <c r="J482" t="s">
        <v>177</v>
      </c>
    </row>
    <row r="483" spans="1:10" hidden="1">
      <c r="A483">
        <v>210022</v>
      </c>
      <c r="B483" t="str">
        <f>VLOOKUP(A483,'[1]ED volume lookup'!$A$3:$B$47,2,FALSE)</f>
        <v xml:space="preserve">Suburban </v>
      </c>
      <c r="C483" t="s">
        <v>117</v>
      </c>
      <c r="D483" t="s">
        <v>3</v>
      </c>
      <c r="E483" t="str">
        <f>VLOOKUP(A483,'[1]ED volume lookup'!$A$3:$C$47,3,FALSE)</f>
        <v>High</v>
      </c>
      <c r="F483">
        <v>2908</v>
      </c>
      <c r="G483">
        <v>214</v>
      </c>
      <c r="H483">
        <v>35657</v>
      </c>
      <c r="I483">
        <v>214</v>
      </c>
    </row>
    <row r="484" spans="1:10" hidden="1">
      <c r="A484">
        <v>210022</v>
      </c>
      <c r="B484" t="str">
        <f>VLOOKUP(A484,'[1]ED volume lookup'!$A$3:$B$47,2,FALSE)</f>
        <v xml:space="preserve">Suburban </v>
      </c>
      <c r="C484" t="s">
        <v>118</v>
      </c>
      <c r="D484" t="s">
        <v>3</v>
      </c>
      <c r="E484" t="str">
        <f>VLOOKUP(A484,'[1]ED volume lookup'!$A$3:$C$47,3,FALSE)</f>
        <v>High</v>
      </c>
      <c r="F484">
        <v>3027</v>
      </c>
      <c r="G484">
        <v>216</v>
      </c>
      <c r="H484">
        <v>37100</v>
      </c>
      <c r="I484">
        <v>216</v>
      </c>
      <c r="J484" t="s">
        <v>178</v>
      </c>
    </row>
    <row r="485" spans="1:10" hidden="1">
      <c r="A485">
        <v>210022</v>
      </c>
      <c r="B485" t="str">
        <f>VLOOKUP(A485,'[1]ED volume lookup'!$A$3:$B$47,2,FALSE)</f>
        <v xml:space="preserve">Suburban </v>
      </c>
      <c r="C485" t="s">
        <v>114</v>
      </c>
      <c r="D485" t="s">
        <v>2</v>
      </c>
      <c r="E485" t="str">
        <f>VLOOKUP(A485,'[1]ED volume lookup'!$A$3:$C$47,3,FALSE)</f>
        <v>High</v>
      </c>
      <c r="F485">
        <v>103</v>
      </c>
      <c r="G485">
        <v>300</v>
      </c>
      <c r="H485">
        <v>1450</v>
      </c>
      <c r="I485">
        <v>298</v>
      </c>
      <c r="J485" t="s">
        <v>131</v>
      </c>
    </row>
    <row r="486" spans="1:10" hidden="1">
      <c r="A486">
        <v>210022</v>
      </c>
      <c r="B486" t="str">
        <f>VLOOKUP(A486,'[1]ED volume lookup'!$A$3:$B$47,2,FALSE)</f>
        <v xml:space="preserve">Suburban </v>
      </c>
      <c r="C486" t="s">
        <v>112</v>
      </c>
      <c r="D486" t="s">
        <v>2</v>
      </c>
      <c r="E486" t="str">
        <f>VLOOKUP(A486,'[1]ED volume lookup'!$A$3:$C$47,3,FALSE)</f>
        <v>High</v>
      </c>
      <c r="F486">
        <v>172</v>
      </c>
      <c r="G486">
        <v>1000</v>
      </c>
      <c r="H486">
        <v>2342</v>
      </c>
      <c r="I486">
        <v>1070</v>
      </c>
      <c r="J486" t="s">
        <v>131</v>
      </c>
    </row>
    <row r="487" spans="1:10" hidden="1">
      <c r="A487">
        <v>210022</v>
      </c>
      <c r="B487" t="str">
        <f>VLOOKUP(A487,'[1]ED volume lookup'!$A$3:$B$47,2,FALSE)</f>
        <v xml:space="preserve">Suburban </v>
      </c>
      <c r="C487" t="s">
        <v>115</v>
      </c>
      <c r="D487" t="s">
        <v>2</v>
      </c>
      <c r="E487" t="str">
        <f>VLOOKUP(A487,'[1]ED volume lookup'!$A$3:$C$47,3,FALSE)</f>
        <v>High</v>
      </c>
      <c r="F487">
        <v>1186</v>
      </c>
      <c r="G487">
        <v>510</v>
      </c>
      <c r="H487">
        <v>15148</v>
      </c>
      <c r="I487">
        <v>468</v>
      </c>
    </row>
    <row r="488" spans="1:10" hidden="1">
      <c r="A488">
        <v>210022</v>
      </c>
      <c r="B488" t="str">
        <f>VLOOKUP(A488,'[1]ED volume lookup'!$A$3:$B$47,2,FALSE)</f>
        <v xml:space="preserve">Suburban </v>
      </c>
      <c r="C488" t="s">
        <v>116</v>
      </c>
      <c r="D488" t="s">
        <v>2</v>
      </c>
      <c r="E488" t="str">
        <f>VLOOKUP(A488,'[1]ED volume lookup'!$A$3:$C$47,3,FALSE)</f>
        <v>High</v>
      </c>
      <c r="F488">
        <v>1358</v>
      </c>
      <c r="G488">
        <v>527</v>
      </c>
      <c r="H488">
        <v>17490</v>
      </c>
      <c r="I488">
        <v>493</v>
      </c>
      <c r="J488" t="s">
        <v>179</v>
      </c>
    </row>
    <row r="489" spans="1:10" hidden="1">
      <c r="A489">
        <v>210022</v>
      </c>
      <c r="B489" t="str">
        <f>VLOOKUP(A489,'[1]ED volume lookup'!$A$3:$B$47,2,FALSE)</f>
        <v xml:space="preserve">Suburban </v>
      </c>
      <c r="C489" t="s">
        <v>117</v>
      </c>
      <c r="D489" t="s">
        <v>2</v>
      </c>
      <c r="E489" t="str">
        <f>VLOOKUP(A489,'[1]ED volume lookup'!$A$3:$C$47,3,FALSE)</f>
        <v>High</v>
      </c>
      <c r="F489">
        <v>2946</v>
      </c>
      <c r="G489">
        <v>226</v>
      </c>
      <c r="H489">
        <v>35398</v>
      </c>
      <c r="I489">
        <v>214</v>
      </c>
    </row>
    <row r="490" spans="1:10" hidden="1">
      <c r="A490">
        <v>210022</v>
      </c>
      <c r="B490" t="str">
        <f>VLOOKUP(A490,'[1]ED volume lookup'!$A$3:$B$47,2,FALSE)</f>
        <v xml:space="preserve">Suburban </v>
      </c>
      <c r="C490" t="s">
        <v>118</v>
      </c>
      <c r="D490" t="s">
        <v>2</v>
      </c>
      <c r="E490" t="str">
        <f>VLOOKUP(A490,'[1]ED volume lookup'!$A$3:$C$47,3,FALSE)</f>
        <v>High</v>
      </c>
      <c r="F490">
        <v>3049</v>
      </c>
      <c r="G490">
        <v>227</v>
      </c>
      <c r="H490">
        <v>36848</v>
      </c>
      <c r="I490">
        <v>216</v>
      </c>
      <c r="J490" t="s">
        <v>180</v>
      </c>
    </row>
    <row r="491" spans="1:10" hidden="1">
      <c r="A491">
        <v>210022</v>
      </c>
      <c r="B491" t="str">
        <f>VLOOKUP(A491,'[1]ED volume lookup'!$A$3:$B$47,2,FALSE)</f>
        <v xml:space="preserve">Suburban </v>
      </c>
      <c r="C491" t="s">
        <v>114</v>
      </c>
      <c r="D491" t="s">
        <v>6</v>
      </c>
      <c r="E491" t="str">
        <f>VLOOKUP(A491,'[1]ED volume lookup'!$A$3:$C$47,3,FALSE)</f>
        <v>High</v>
      </c>
      <c r="F491">
        <v>96</v>
      </c>
      <c r="G491">
        <v>362</v>
      </c>
      <c r="H491" s="17">
        <v>1422</v>
      </c>
      <c r="I491">
        <v>307</v>
      </c>
      <c r="J491" t="s">
        <v>128</v>
      </c>
    </row>
    <row r="492" spans="1:10" hidden="1">
      <c r="A492">
        <v>210022</v>
      </c>
      <c r="B492" t="str">
        <f>VLOOKUP(A492,'[1]ED volume lookup'!$A$3:$B$47,2,FALSE)</f>
        <v xml:space="preserve">Suburban </v>
      </c>
      <c r="C492" t="s">
        <v>112</v>
      </c>
      <c r="D492" t="s">
        <v>6</v>
      </c>
      <c r="E492" t="str">
        <f>VLOOKUP(A492,'[1]ED volume lookup'!$A$3:$C$47,3,FALSE)</f>
        <v>High</v>
      </c>
      <c r="F492">
        <v>182</v>
      </c>
      <c r="G492" s="17">
        <v>1029</v>
      </c>
      <c r="H492" s="17">
        <v>2331</v>
      </c>
      <c r="I492" s="17">
        <v>1009</v>
      </c>
      <c r="J492" t="s">
        <v>128</v>
      </c>
    </row>
    <row r="493" spans="1:10" hidden="1">
      <c r="A493">
        <v>210022</v>
      </c>
      <c r="B493" t="str">
        <f>VLOOKUP(A493,'[1]ED volume lookup'!$A$3:$B$47,2,FALSE)</f>
        <v xml:space="preserve">Suburban </v>
      </c>
      <c r="C493" t="s">
        <v>115</v>
      </c>
      <c r="D493" t="s">
        <v>6</v>
      </c>
      <c r="E493" t="str">
        <f>VLOOKUP(A493,'[1]ED volume lookup'!$A$3:$C$47,3,FALSE)</f>
        <v>High</v>
      </c>
      <c r="F493" s="17">
        <v>1242</v>
      </c>
      <c r="G493">
        <v>516</v>
      </c>
      <c r="H493" s="17">
        <v>15308</v>
      </c>
      <c r="I493">
        <v>479</v>
      </c>
    </row>
    <row r="494" spans="1:10" hidden="1">
      <c r="A494">
        <v>210022</v>
      </c>
      <c r="B494" t="str">
        <f>VLOOKUP(A494,'[1]ED volume lookup'!$A$3:$B$47,2,FALSE)</f>
        <v xml:space="preserve">Suburban </v>
      </c>
      <c r="C494" t="s">
        <v>116</v>
      </c>
      <c r="D494" t="s">
        <v>6</v>
      </c>
      <c r="E494" t="str">
        <f>VLOOKUP(A494,'[1]ED volume lookup'!$A$3:$C$47,3,FALSE)</f>
        <v>High</v>
      </c>
      <c r="F494" s="17">
        <v>1424</v>
      </c>
      <c r="G494">
        <v>537</v>
      </c>
      <c r="H494" s="17">
        <v>17639</v>
      </c>
      <c r="I494">
        <v>492</v>
      </c>
      <c r="J494" t="s">
        <v>134</v>
      </c>
    </row>
    <row r="495" spans="1:10" hidden="1">
      <c r="A495">
        <v>210022</v>
      </c>
      <c r="B495" t="str">
        <f>VLOOKUP(A495,'[1]ED volume lookup'!$A$3:$B$47,2,FALSE)</f>
        <v xml:space="preserve">Suburban </v>
      </c>
      <c r="C495" t="s">
        <v>117</v>
      </c>
      <c r="D495" t="s">
        <v>6</v>
      </c>
      <c r="E495" t="str">
        <f>VLOOKUP(A495,'[1]ED volume lookup'!$A$3:$C$47,3,FALSE)</f>
        <v>High</v>
      </c>
      <c r="F495" s="17">
        <v>3095</v>
      </c>
      <c r="G495">
        <v>217</v>
      </c>
      <c r="H495" s="17">
        <v>36627</v>
      </c>
      <c r="I495">
        <v>213</v>
      </c>
    </row>
    <row r="496" spans="1:10" hidden="1">
      <c r="A496">
        <v>210022</v>
      </c>
      <c r="B496" t="str">
        <f>VLOOKUP(A496,'[1]ED volume lookup'!$A$3:$B$47,2,FALSE)</f>
        <v xml:space="preserve">Suburban </v>
      </c>
      <c r="C496" t="s">
        <v>118</v>
      </c>
      <c r="D496" t="s">
        <v>6</v>
      </c>
      <c r="E496" t="str">
        <f>VLOOKUP(A496,'[1]ED volume lookup'!$A$3:$C$47,3,FALSE)</f>
        <v>High</v>
      </c>
      <c r="F496" s="17">
        <v>3191</v>
      </c>
      <c r="G496">
        <v>219</v>
      </c>
      <c r="H496" s="17">
        <v>38049</v>
      </c>
      <c r="I496">
        <v>215</v>
      </c>
      <c r="J496" t="s">
        <v>178</v>
      </c>
    </row>
    <row r="497" spans="1:10" hidden="1">
      <c r="A497">
        <v>210022</v>
      </c>
      <c r="B497" t="str">
        <f>VLOOKUP(A497,'[1]ED volume lookup'!$A$3:$B$47,2,FALSE)</f>
        <v xml:space="preserve">Suburban </v>
      </c>
      <c r="C497" t="s">
        <v>114</v>
      </c>
      <c r="D497" t="s">
        <v>5</v>
      </c>
      <c r="E497" t="str">
        <f>VLOOKUP(A497,'[1]ED volume lookup'!$A$3:$C$47,3,FALSE)</f>
        <v>High</v>
      </c>
      <c r="F497">
        <v>108</v>
      </c>
      <c r="G497">
        <v>299.5</v>
      </c>
      <c r="H497">
        <v>1431</v>
      </c>
      <c r="I497">
        <v>307</v>
      </c>
      <c r="J497" t="s">
        <v>128</v>
      </c>
    </row>
    <row r="498" spans="1:10" hidden="1">
      <c r="A498">
        <v>210022</v>
      </c>
      <c r="B498" t="str">
        <f>VLOOKUP(A498,'[1]ED volume lookup'!$A$3:$B$47,2,FALSE)</f>
        <v xml:space="preserve">Suburban </v>
      </c>
      <c r="C498" t="s">
        <v>112</v>
      </c>
      <c r="D498" t="s">
        <v>5</v>
      </c>
      <c r="E498" t="str">
        <f>VLOOKUP(A498,'[1]ED volume lookup'!$A$3:$C$47,3,FALSE)</f>
        <v>High</v>
      </c>
      <c r="F498">
        <v>189</v>
      </c>
      <c r="G498">
        <v>865</v>
      </c>
      <c r="H498">
        <v>2343</v>
      </c>
      <c r="I498">
        <v>1028</v>
      </c>
      <c r="J498" t="s">
        <v>128</v>
      </c>
    </row>
    <row r="499" spans="1:10" hidden="1">
      <c r="A499">
        <v>210022</v>
      </c>
      <c r="B499" t="str">
        <f>VLOOKUP(A499,'[1]ED volume lookup'!$A$3:$B$47,2,FALSE)</f>
        <v xml:space="preserve">Suburban </v>
      </c>
      <c r="C499" t="s">
        <v>115</v>
      </c>
      <c r="D499" t="s">
        <v>5</v>
      </c>
      <c r="E499" t="str">
        <f>VLOOKUP(A499,'[1]ED volume lookup'!$A$3:$C$47,3,FALSE)</f>
        <v>High</v>
      </c>
      <c r="F499">
        <v>1121</v>
      </c>
      <c r="G499">
        <v>457</v>
      </c>
      <c r="H499">
        <v>15173</v>
      </c>
      <c r="I499">
        <v>478</v>
      </c>
    </row>
    <row r="500" spans="1:10" hidden="1">
      <c r="A500">
        <v>210022</v>
      </c>
      <c r="B500" t="str">
        <f>VLOOKUP(A500,'[1]ED volume lookup'!$A$3:$B$47,2,FALSE)</f>
        <v xml:space="preserve">Suburban </v>
      </c>
      <c r="C500" t="s">
        <v>116</v>
      </c>
      <c r="D500" t="s">
        <v>5</v>
      </c>
      <c r="E500" t="str">
        <f>VLOOKUP(A500,'[1]ED volume lookup'!$A$3:$C$47,3,FALSE)</f>
        <v>High</v>
      </c>
      <c r="F500">
        <v>1310</v>
      </c>
      <c r="G500">
        <v>480</v>
      </c>
      <c r="H500">
        <v>17516</v>
      </c>
      <c r="I500">
        <v>490</v>
      </c>
      <c r="J500" t="s">
        <v>177</v>
      </c>
    </row>
    <row r="501" spans="1:10" hidden="1">
      <c r="A501">
        <v>210022</v>
      </c>
      <c r="B501" t="str">
        <f>VLOOKUP(A501,'[1]ED volume lookup'!$A$3:$B$47,2,FALSE)</f>
        <v xml:space="preserve">Suburban </v>
      </c>
      <c r="C501" t="s">
        <v>117</v>
      </c>
      <c r="D501" t="s">
        <v>5</v>
      </c>
      <c r="E501" t="str">
        <f>VLOOKUP(A501,'[1]ED volume lookup'!$A$3:$C$47,3,FALSE)</f>
        <v>High</v>
      </c>
      <c r="F501">
        <v>2925</v>
      </c>
      <c r="G501">
        <v>214</v>
      </c>
      <c r="H501">
        <v>36186</v>
      </c>
      <c r="I501">
        <v>213</v>
      </c>
    </row>
    <row r="502" spans="1:10" hidden="1">
      <c r="A502">
        <v>210022</v>
      </c>
      <c r="B502" t="str">
        <f>VLOOKUP(A502,'[1]ED volume lookup'!$A$3:$B$47,2,FALSE)</f>
        <v xml:space="preserve">Suburban </v>
      </c>
      <c r="C502" t="s">
        <v>118</v>
      </c>
      <c r="D502" t="s">
        <v>5</v>
      </c>
      <c r="E502" t="str">
        <f>VLOOKUP(A502,'[1]ED volume lookup'!$A$3:$C$47,3,FALSE)</f>
        <v>High</v>
      </c>
      <c r="F502">
        <v>3033</v>
      </c>
      <c r="G502">
        <v>217</v>
      </c>
      <c r="H502">
        <v>37617</v>
      </c>
      <c r="I502">
        <v>216</v>
      </c>
      <c r="J502" t="s">
        <v>178</v>
      </c>
    </row>
    <row r="503" spans="1:10" hidden="1">
      <c r="A503">
        <v>210023</v>
      </c>
      <c r="B503" t="str">
        <f>VLOOKUP(A503,'[1]ED volume lookup'!$A$3:$B$47,2,FALSE)</f>
        <v>AAMC</v>
      </c>
      <c r="C503" t="s">
        <v>112</v>
      </c>
      <c r="D503" t="s">
        <v>4</v>
      </c>
      <c r="E503" t="str">
        <f>VLOOKUP(A503,'[1]ED volume lookup'!$A$3:$C$47,3,FALSE)</f>
        <v>Very High</v>
      </c>
      <c r="F503">
        <v>60</v>
      </c>
      <c r="G503">
        <v>719</v>
      </c>
      <c r="H503">
        <v>577</v>
      </c>
      <c r="I503">
        <v>652</v>
      </c>
      <c r="J503" t="s">
        <v>181</v>
      </c>
    </row>
    <row r="504" spans="1:10" hidden="1">
      <c r="A504">
        <v>210023</v>
      </c>
      <c r="B504" t="str">
        <f>VLOOKUP(A504,'[1]ED volume lookup'!$A$3:$B$47,2,FALSE)</f>
        <v>AAMC</v>
      </c>
      <c r="C504" t="s">
        <v>114</v>
      </c>
      <c r="D504" t="s">
        <v>4</v>
      </c>
      <c r="E504" t="str">
        <f>VLOOKUP(A504,'[1]ED volume lookup'!$A$3:$C$47,3,FALSE)</f>
        <v>Very High</v>
      </c>
      <c r="F504">
        <v>328</v>
      </c>
      <c r="G504">
        <v>353</v>
      </c>
      <c r="H504">
        <v>4619</v>
      </c>
      <c r="I504">
        <v>357</v>
      </c>
      <c r="J504" t="s">
        <v>182</v>
      </c>
    </row>
    <row r="505" spans="1:10" hidden="1">
      <c r="A505">
        <v>210023</v>
      </c>
      <c r="B505" t="str">
        <f>VLOOKUP(A505,'[1]ED volume lookup'!$A$3:$B$47,2,FALSE)</f>
        <v>AAMC</v>
      </c>
      <c r="C505" t="s">
        <v>115</v>
      </c>
      <c r="D505" t="s">
        <v>4</v>
      </c>
      <c r="E505" t="str">
        <f>VLOOKUP(A505,'[1]ED volume lookup'!$A$3:$C$47,3,FALSE)</f>
        <v>Very High</v>
      </c>
      <c r="F505">
        <v>1799</v>
      </c>
      <c r="G505">
        <v>536</v>
      </c>
      <c r="H505">
        <v>21117</v>
      </c>
      <c r="I505">
        <v>509</v>
      </c>
      <c r="J505" t="s">
        <v>183</v>
      </c>
    </row>
    <row r="506" spans="1:10" hidden="1">
      <c r="A506">
        <v>210023</v>
      </c>
      <c r="B506" t="str">
        <f>VLOOKUP(A506,'[1]ED volume lookup'!$A$3:$B$47,2,FALSE)</f>
        <v>AAMC</v>
      </c>
      <c r="C506" t="s">
        <v>116</v>
      </c>
      <c r="D506" t="s">
        <v>4</v>
      </c>
      <c r="E506" t="str">
        <f>VLOOKUP(A506,'[1]ED volume lookup'!$A$3:$C$47,3,FALSE)</f>
        <v>Very High</v>
      </c>
      <c r="F506">
        <v>1866</v>
      </c>
      <c r="G506">
        <v>540</v>
      </c>
      <c r="H506">
        <v>21705</v>
      </c>
      <c r="I506">
        <v>512</v>
      </c>
      <c r="J506" t="s">
        <v>184</v>
      </c>
    </row>
    <row r="507" spans="1:10" hidden="1">
      <c r="A507">
        <v>210023</v>
      </c>
      <c r="B507" t="str">
        <f>VLOOKUP(A507,'[1]ED volume lookup'!$A$3:$B$47,2,FALSE)</f>
        <v>AAMC</v>
      </c>
      <c r="C507" t="s">
        <v>117</v>
      </c>
      <c r="D507" t="s">
        <v>4</v>
      </c>
      <c r="E507" t="str">
        <f>VLOOKUP(A507,'[1]ED volume lookup'!$A$3:$C$47,3,FALSE)</f>
        <v>Very High</v>
      </c>
      <c r="F507">
        <v>5059</v>
      </c>
      <c r="G507">
        <v>257</v>
      </c>
      <c r="H507">
        <v>68285</v>
      </c>
      <c r="I507">
        <v>257</v>
      </c>
      <c r="J507" t="s">
        <v>185</v>
      </c>
    </row>
    <row r="508" spans="1:10" hidden="1">
      <c r="A508">
        <v>210023</v>
      </c>
      <c r="B508" t="str">
        <f>VLOOKUP(A508,'[1]ED volume lookup'!$A$3:$B$47,2,FALSE)</f>
        <v>AAMC</v>
      </c>
      <c r="C508" t="s">
        <v>118</v>
      </c>
      <c r="D508" t="s">
        <v>4</v>
      </c>
      <c r="E508" t="str">
        <f>VLOOKUP(A508,'[1]ED volume lookup'!$A$3:$C$47,3,FALSE)</f>
        <v>Very High</v>
      </c>
      <c r="F508">
        <v>6073</v>
      </c>
      <c r="G508">
        <v>260</v>
      </c>
      <c r="H508">
        <v>77985</v>
      </c>
      <c r="I508">
        <v>260</v>
      </c>
      <c r="J508" t="s">
        <v>186</v>
      </c>
    </row>
    <row r="509" spans="1:10" hidden="1">
      <c r="A509">
        <v>210023</v>
      </c>
      <c r="B509" t="str">
        <f>VLOOKUP(A509,'[1]ED volume lookup'!$A$3:$B$47,2,FALSE)</f>
        <v>AAMC</v>
      </c>
      <c r="C509" t="s">
        <v>112</v>
      </c>
      <c r="D509" t="s">
        <v>3</v>
      </c>
      <c r="E509" t="str">
        <f>VLOOKUP(A509,'[1]ED volume lookup'!$A$3:$C$47,3,FALSE)</f>
        <v>Very High</v>
      </c>
      <c r="F509">
        <v>51</v>
      </c>
      <c r="G509">
        <v>883</v>
      </c>
      <c r="H509">
        <v>562</v>
      </c>
      <c r="I509">
        <v>666</v>
      </c>
      <c r="J509" t="s">
        <v>181</v>
      </c>
    </row>
    <row r="510" spans="1:10" hidden="1">
      <c r="A510">
        <v>210023</v>
      </c>
      <c r="B510" t="str">
        <f>VLOOKUP(A510,'[1]ED volume lookup'!$A$3:$B$47,2,FALSE)</f>
        <v>AAMC</v>
      </c>
      <c r="C510" t="s">
        <v>114</v>
      </c>
      <c r="D510" t="s">
        <v>3</v>
      </c>
      <c r="E510" t="str">
        <f>VLOOKUP(A510,'[1]ED volume lookup'!$A$3:$C$47,3,FALSE)</f>
        <v>Very High</v>
      </c>
      <c r="F510">
        <v>333</v>
      </c>
      <c r="G510">
        <v>383</v>
      </c>
      <c r="H510">
        <v>4665</v>
      </c>
      <c r="I510">
        <v>353</v>
      </c>
      <c r="J510" t="s">
        <v>182</v>
      </c>
    </row>
    <row r="511" spans="1:10" hidden="1">
      <c r="A511">
        <v>210023</v>
      </c>
      <c r="B511" t="str">
        <f>VLOOKUP(A511,'[1]ED volume lookup'!$A$3:$B$47,2,FALSE)</f>
        <v>AAMC</v>
      </c>
      <c r="C511" t="s">
        <v>115</v>
      </c>
      <c r="D511" t="s">
        <v>3</v>
      </c>
      <c r="E511" t="str">
        <f>VLOOKUP(A511,'[1]ED volume lookup'!$A$3:$C$47,3,FALSE)</f>
        <v>Very High</v>
      </c>
      <c r="F511">
        <v>1552</v>
      </c>
      <c r="G511">
        <v>527</v>
      </c>
      <c r="H511">
        <v>21016</v>
      </c>
      <c r="I511">
        <v>511</v>
      </c>
      <c r="J511" t="s">
        <v>183</v>
      </c>
    </row>
    <row r="512" spans="1:10" hidden="1">
      <c r="A512">
        <v>210023</v>
      </c>
      <c r="B512" t="str">
        <f>VLOOKUP(A512,'[1]ED volume lookup'!$A$3:$B$47,2,FALSE)</f>
        <v>AAMC</v>
      </c>
      <c r="C512" t="s">
        <v>116</v>
      </c>
      <c r="D512" t="s">
        <v>3</v>
      </c>
      <c r="E512" t="str">
        <f>VLOOKUP(A512,'[1]ED volume lookup'!$A$3:$C$47,3,FALSE)</f>
        <v>Very High</v>
      </c>
      <c r="F512">
        <v>1755</v>
      </c>
      <c r="G512">
        <v>532</v>
      </c>
      <c r="H512">
        <v>21737</v>
      </c>
      <c r="I512">
        <v>514</v>
      </c>
      <c r="J512" t="s">
        <v>184</v>
      </c>
    </row>
    <row r="513" spans="1:10" hidden="1">
      <c r="A513">
        <v>210023</v>
      </c>
      <c r="B513" t="str">
        <f>VLOOKUP(A513,'[1]ED volume lookup'!$A$3:$B$47,2,FALSE)</f>
        <v>AAMC</v>
      </c>
      <c r="C513" t="s">
        <v>117</v>
      </c>
      <c r="D513" t="s">
        <v>3</v>
      </c>
      <c r="E513" t="str">
        <f>VLOOKUP(A513,'[1]ED volume lookup'!$A$3:$C$47,3,FALSE)</f>
        <v>Very High</v>
      </c>
      <c r="F513">
        <v>5029</v>
      </c>
      <c r="G513">
        <v>251</v>
      </c>
      <c r="H513">
        <v>68643</v>
      </c>
      <c r="I513">
        <v>256</v>
      </c>
      <c r="J513" t="s">
        <v>185</v>
      </c>
    </row>
    <row r="514" spans="1:10" hidden="1">
      <c r="A514">
        <v>210023</v>
      </c>
      <c r="B514" t="str">
        <f>VLOOKUP(A514,'[1]ED volume lookup'!$A$3:$B$47,2,FALSE)</f>
        <v>AAMC</v>
      </c>
      <c r="C514" t="s">
        <v>118</v>
      </c>
      <c r="D514" t="s">
        <v>3</v>
      </c>
      <c r="E514" t="str">
        <f>VLOOKUP(A514,'[1]ED volume lookup'!$A$3:$C$47,3,FALSE)</f>
        <v>Very High</v>
      </c>
      <c r="F514">
        <v>6285</v>
      </c>
      <c r="G514">
        <v>255</v>
      </c>
      <c r="H514">
        <v>78596</v>
      </c>
      <c r="I514">
        <v>259</v>
      </c>
      <c r="J514" t="s">
        <v>186</v>
      </c>
    </row>
    <row r="515" spans="1:10" hidden="1">
      <c r="A515">
        <v>210023</v>
      </c>
      <c r="B515" t="str">
        <f>VLOOKUP(A515,'[1]ED volume lookup'!$A$3:$B$47,2,FALSE)</f>
        <v>AAMC</v>
      </c>
      <c r="C515" t="s">
        <v>112</v>
      </c>
      <c r="D515" t="s">
        <v>2</v>
      </c>
      <c r="E515" t="str">
        <f>VLOOKUP(A515,'[1]ED volume lookup'!$A$3:$C$47,3,FALSE)</f>
        <v>Very High</v>
      </c>
      <c r="F515">
        <f>11+29</f>
        <v>40</v>
      </c>
      <c r="G515">
        <v>535</v>
      </c>
      <c r="H515">
        <v>554</v>
      </c>
      <c r="I515">
        <v>612</v>
      </c>
      <c r="J515" t="s">
        <v>181</v>
      </c>
    </row>
    <row r="516" spans="1:10" hidden="1">
      <c r="A516">
        <v>210023</v>
      </c>
      <c r="B516" t="str">
        <f>VLOOKUP(A516,'[1]ED volume lookup'!$A$3:$B$47,2,FALSE)</f>
        <v>AAMC</v>
      </c>
      <c r="C516" t="s">
        <v>114</v>
      </c>
      <c r="D516" t="s">
        <v>2</v>
      </c>
      <c r="E516" t="str">
        <f>VLOOKUP(A516,'[1]ED volume lookup'!$A$3:$C$47,3,FALSE)</f>
        <v>Very High</v>
      </c>
      <c r="F516">
        <v>381</v>
      </c>
      <c r="G516">
        <v>394</v>
      </c>
      <c r="H516">
        <v>4685</v>
      </c>
      <c r="I516">
        <v>353</v>
      </c>
      <c r="J516" t="s">
        <v>187</v>
      </c>
    </row>
    <row r="517" spans="1:10" hidden="1">
      <c r="A517">
        <v>210023</v>
      </c>
      <c r="B517" t="str">
        <f>VLOOKUP(A517,'[1]ED volume lookup'!$A$3:$B$47,2,FALSE)</f>
        <v>AAMC</v>
      </c>
      <c r="C517" t="s">
        <v>115</v>
      </c>
      <c r="D517" t="s">
        <v>2</v>
      </c>
      <c r="E517" t="str">
        <f>VLOOKUP(A517,'[1]ED volume lookup'!$A$3:$C$47,3,FALSE)</f>
        <v>Very High</v>
      </c>
      <c r="F517">
        <f>531+1172</f>
        <v>1703</v>
      </c>
      <c r="G517">
        <v>488</v>
      </c>
      <c r="H517">
        <v>21265</v>
      </c>
      <c r="I517">
        <v>505</v>
      </c>
      <c r="J517" t="s">
        <v>183</v>
      </c>
    </row>
    <row r="518" spans="1:10" hidden="1">
      <c r="A518">
        <v>210023</v>
      </c>
      <c r="B518" t="str">
        <f>VLOOKUP(A518,'[1]ED volume lookup'!$A$3:$B$47,2,FALSE)</f>
        <v>AAMC</v>
      </c>
      <c r="C518" t="s">
        <v>116</v>
      </c>
      <c r="D518" t="s">
        <v>2</v>
      </c>
      <c r="E518" t="str">
        <f>VLOOKUP(A518,'[1]ED volume lookup'!$A$3:$C$47,3,FALSE)</f>
        <v>Very High</v>
      </c>
      <c r="F518">
        <f>562+1234</f>
        <v>1796</v>
      </c>
      <c r="G518">
        <v>493</v>
      </c>
      <c r="H518">
        <v>21880</v>
      </c>
      <c r="I518">
        <v>507</v>
      </c>
      <c r="J518" t="s">
        <v>184</v>
      </c>
    </row>
    <row r="519" spans="1:10" hidden="1">
      <c r="A519">
        <v>210023</v>
      </c>
      <c r="B519" t="str">
        <f>VLOOKUP(A519,'[1]ED volume lookup'!$A$3:$B$47,2,FALSE)</f>
        <v>AAMC</v>
      </c>
      <c r="C519" t="s">
        <v>117</v>
      </c>
      <c r="D519" t="s">
        <v>2</v>
      </c>
      <c r="E519" t="str">
        <f>VLOOKUP(A519,'[1]ED volume lookup'!$A$3:$C$47,3,FALSE)</f>
        <v>Very High</v>
      </c>
      <c r="F519">
        <v>5236</v>
      </c>
      <c r="G519">
        <v>254</v>
      </c>
      <c r="H519">
        <v>69648</v>
      </c>
      <c r="I519">
        <v>255</v>
      </c>
      <c r="J519" t="s">
        <v>188</v>
      </c>
    </row>
    <row r="520" spans="1:10" hidden="1">
      <c r="A520">
        <v>210023</v>
      </c>
      <c r="B520" t="str">
        <f>VLOOKUP(A520,'[1]ED volume lookup'!$A$3:$B$47,2,FALSE)</f>
        <v>AAMC</v>
      </c>
      <c r="C520" t="s">
        <v>118</v>
      </c>
      <c r="D520" t="s">
        <v>2</v>
      </c>
      <c r="E520" t="str">
        <f>VLOOKUP(A520,'[1]ED volume lookup'!$A$3:$C$47,3,FALSE)</f>
        <v>Very High</v>
      </c>
      <c r="F520">
        <v>6283</v>
      </c>
      <c r="G520">
        <v>258</v>
      </c>
      <c r="H520">
        <v>80046</v>
      </c>
      <c r="I520">
        <v>258</v>
      </c>
      <c r="J520" t="s">
        <v>189</v>
      </c>
    </row>
    <row r="521" spans="1:10" hidden="1">
      <c r="A521">
        <v>210023</v>
      </c>
      <c r="B521" t="str">
        <f>VLOOKUP(A521,'[1]ED volume lookup'!$A$3:$B$47,2,FALSE)</f>
        <v>AAMC</v>
      </c>
      <c r="C521" t="s">
        <v>112</v>
      </c>
      <c r="D521" t="s">
        <v>6</v>
      </c>
      <c r="E521" t="str">
        <f>VLOOKUP(A521,'[1]ED volume lookup'!$A$3:$C$47,3,FALSE)</f>
        <v>Very High</v>
      </c>
      <c r="F521" s="9">
        <v>45</v>
      </c>
      <c r="G521" s="9">
        <v>1335</v>
      </c>
      <c r="H521" s="9">
        <v>571</v>
      </c>
      <c r="I521" s="9">
        <v>687</v>
      </c>
      <c r="J521" s="20" t="s">
        <v>190</v>
      </c>
    </row>
    <row r="522" spans="1:10" hidden="1">
      <c r="A522">
        <v>210023</v>
      </c>
      <c r="B522" t="str">
        <f>VLOOKUP(A522,'[1]ED volume lookup'!$A$3:$B$47,2,FALSE)</f>
        <v>AAMC</v>
      </c>
      <c r="C522" t="s">
        <v>114</v>
      </c>
      <c r="D522" t="s">
        <v>6</v>
      </c>
      <c r="E522" t="str">
        <f>VLOOKUP(A522,'[1]ED volume lookup'!$A$3:$C$47,3,FALSE)</f>
        <v>Very High</v>
      </c>
      <c r="F522" s="9">
        <v>334</v>
      </c>
      <c r="G522" s="9">
        <v>393</v>
      </c>
      <c r="H522" s="9">
        <v>4496</v>
      </c>
      <c r="I522" s="9">
        <v>359</v>
      </c>
      <c r="J522" s="20" t="s">
        <v>182</v>
      </c>
    </row>
    <row r="523" spans="1:10" hidden="1">
      <c r="A523">
        <v>210023</v>
      </c>
      <c r="B523" t="str">
        <f>VLOOKUP(A523,'[1]ED volume lookup'!$A$3:$B$47,2,FALSE)</f>
        <v>AAMC</v>
      </c>
      <c r="C523" t="s">
        <v>115</v>
      </c>
      <c r="D523" t="s">
        <v>6</v>
      </c>
      <c r="E523" t="str">
        <f>VLOOKUP(A523,'[1]ED volume lookup'!$A$3:$C$47,3,FALSE)</f>
        <v>Very High</v>
      </c>
      <c r="F523" s="9">
        <v>1337</v>
      </c>
      <c r="G523" s="9">
        <v>565</v>
      </c>
      <c r="H523" s="9">
        <v>20688</v>
      </c>
      <c r="I523" s="9">
        <v>516</v>
      </c>
      <c r="J523" s="20" t="s">
        <v>183</v>
      </c>
    </row>
    <row r="524" spans="1:10" hidden="1">
      <c r="A524">
        <v>210023</v>
      </c>
      <c r="B524" t="str">
        <f>VLOOKUP(A524,'[1]ED volume lookup'!$A$3:$B$47,2,FALSE)</f>
        <v>AAMC</v>
      </c>
      <c r="C524" t="s">
        <v>116</v>
      </c>
      <c r="D524" t="s">
        <v>6</v>
      </c>
      <c r="E524" t="str">
        <f>VLOOKUP(A524,'[1]ED volume lookup'!$A$3:$C$47,3,FALSE)</f>
        <v>Very High</v>
      </c>
      <c r="F524" s="9">
        <v>1887</v>
      </c>
      <c r="G524" s="9">
        <v>563</v>
      </c>
      <c r="H524" s="9">
        <v>21767</v>
      </c>
      <c r="I524" s="9">
        <v>520</v>
      </c>
      <c r="J524" s="20" t="s">
        <v>184</v>
      </c>
    </row>
    <row r="525" spans="1:10" hidden="1">
      <c r="A525">
        <v>210023</v>
      </c>
      <c r="B525" t="str">
        <f>VLOOKUP(A525,'[1]ED volume lookup'!$A$3:$B$47,2,FALSE)</f>
        <v>AAMC</v>
      </c>
      <c r="C525" t="s">
        <v>117</v>
      </c>
      <c r="D525" t="s">
        <v>6</v>
      </c>
      <c r="E525" t="str">
        <f>VLOOKUP(A525,'[1]ED volume lookup'!$A$3:$C$47,3,FALSE)</f>
        <v>Very High</v>
      </c>
      <c r="F525" s="9">
        <v>4693</v>
      </c>
      <c r="G525" s="9">
        <v>256</v>
      </c>
      <c r="H525" s="9">
        <v>65955</v>
      </c>
      <c r="I525" s="9">
        <v>257</v>
      </c>
      <c r="J525" s="20" t="s">
        <v>185</v>
      </c>
    </row>
    <row r="526" spans="1:10" hidden="1">
      <c r="A526">
        <v>210023</v>
      </c>
      <c r="B526" t="str">
        <f>VLOOKUP(A526,'[1]ED volume lookup'!$A$3:$B$47,2,FALSE)</f>
        <v>AAMC</v>
      </c>
      <c r="C526" t="s">
        <v>118</v>
      </c>
      <c r="D526" t="s">
        <v>6</v>
      </c>
      <c r="E526" t="str">
        <f>VLOOKUP(A526,'[1]ED volume lookup'!$A$3:$C$47,3,FALSE)</f>
        <v>Very High</v>
      </c>
      <c r="F526" s="9">
        <v>6538</v>
      </c>
      <c r="G526" s="9">
        <v>266</v>
      </c>
      <c r="H526" s="9">
        <v>76392</v>
      </c>
      <c r="I526" s="9">
        <v>260</v>
      </c>
      <c r="J526" s="20" t="s">
        <v>186</v>
      </c>
    </row>
    <row r="527" spans="1:10" hidden="1">
      <c r="A527">
        <v>210023</v>
      </c>
      <c r="B527" t="str">
        <f>VLOOKUP(A527,'[1]ED volume lookup'!$A$3:$B$47,2,FALSE)</f>
        <v>AAMC</v>
      </c>
      <c r="C527" t="s">
        <v>112</v>
      </c>
      <c r="D527" t="s">
        <v>5</v>
      </c>
      <c r="E527" t="str">
        <f>VLOOKUP(A527,'[1]ED volume lookup'!$A$3:$C$47,3,FALSE)</f>
        <v>Very High</v>
      </c>
      <c r="F527">
        <v>44</v>
      </c>
      <c r="G527">
        <v>643</v>
      </c>
      <c r="H527">
        <v>571</v>
      </c>
      <c r="I527">
        <v>660</v>
      </c>
      <c r="J527" t="s">
        <v>190</v>
      </c>
    </row>
    <row r="528" spans="1:10" hidden="1">
      <c r="A528">
        <v>210023</v>
      </c>
      <c r="B528" t="str">
        <f>VLOOKUP(A528,'[1]ED volume lookup'!$A$3:$B$47,2,FALSE)</f>
        <v>AAMC</v>
      </c>
      <c r="C528" t="s">
        <v>114</v>
      </c>
      <c r="D528" t="s">
        <v>5</v>
      </c>
      <c r="E528" t="str">
        <f>VLOOKUP(A528,'[1]ED volume lookup'!$A$3:$C$47,3,FALSE)</f>
        <v>Very High</v>
      </c>
      <c r="F528">
        <v>315</v>
      </c>
      <c r="G528">
        <v>385</v>
      </c>
      <c r="H528">
        <v>4522</v>
      </c>
      <c r="I528">
        <v>359</v>
      </c>
      <c r="J528" t="s">
        <v>182</v>
      </c>
    </row>
    <row r="529" spans="1:10" hidden="1">
      <c r="A529">
        <v>210023</v>
      </c>
      <c r="B529" t="str">
        <f>VLOOKUP(A529,'[1]ED volume lookup'!$A$3:$B$47,2,FALSE)</f>
        <v>AAMC</v>
      </c>
      <c r="C529" t="s">
        <v>115</v>
      </c>
      <c r="D529" t="s">
        <v>5</v>
      </c>
      <c r="E529" t="str">
        <f>VLOOKUP(A529,'[1]ED volume lookup'!$A$3:$C$47,3,FALSE)</f>
        <v>Very High</v>
      </c>
      <c r="F529">
        <v>1683</v>
      </c>
      <c r="G529">
        <v>529</v>
      </c>
      <c r="H529">
        <v>21064</v>
      </c>
      <c r="I529">
        <v>513</v>
      </c>
      <c r="J529" t="s">
        <v>183</v>
      </c>
    </row>
    <row r="530" spans="1:10" hidden="1">
      <c r="A530">
        <v>210023</v>
      </c>
      <c r="B530" t="str">
        <f>VLOOKUP(A530,'[1]ED volume lookup'!$A$3:$B$47,2,FALSE)</f>
        <v>AAMC</v>
      </c>
      <c r="C530" t="s">
        <v>116</v>
      </c>
      <c r="D530" t="s">
        <v>5</v>
      </c>
      <c r="E530" t="str">
        <f>VLOOKUP(A530,'[1]ED volume lookup'!$A$3:$C$47,3,FALSE)</f>
        <v>Very High</v>
      </c>
      <c r="F530">
        <v>1829</v>
      </c>
      <c r="G530">
        <v>534</v>
      </c>
      <c r="H530">
        <v>21737</v>
      </c>
      <c r="I530">
        <v>516</v>
      </c>
      <c r="J530" t="s">
        <v>184</v>
      </c>
    </row>
    <row r="531" spans="1:10" hidden="1">
      <c r="A531">
        <v>210023</v>
      </c>
      <c r="B531" t="str">
        <f>VLOOKUP(A531,'[1]ED volume lookup'!$A$3:$B$47,2,FALSE)</f>
        <v>AAMC</v>
      </c>
      <c r="C531" t="s">
        <v>117</v>
      </c>
      <c r="D531" t="s">
        <v>5</v>
      </c>
      <c r="E531" t="str">
        <f>VLOOKUP(A531,'[1]ED volume lookup'!$A$3:$C$47,3,FALSE)</f>
        <v>Very High</v>
      </c>
      <c r="F531">
        <v>5060</v>
      </c>
      <c r="G531">
        <v>248</v>
      </c>
      <c r="H531">
        <v>67337</v>
      </c>
      <c r="I531">
        <v>257</v>
      </c>
      <c r="J531" t="s">
        <v>185</v>
      </c>
    </row>
    <row r="532" spans="1:10" hidden="1">
      <c r="A532">
        <v>210023</v>
      </c>
      <c r="B532" t="str">
        <f>VLOOKUP(A532,'[1]ED volume lookup'!$A$3:$B$47,2,FALSE)</f>
        <v>AAMC</v>
      </c>
      <c r="C532" t="s">
        <v>118</v>
      </c>
      <c r="D532" t="s">
        <v>5</v>
      </c>
      <c r="E532" t="str">
        <f>VLOOKUP(A532,'[1]ED volume lookup'!$A$3:$C$47,3,FALSE)</f>
        <v>Very High</v>
      </c>
      <c r="F532">
        <v>6178</v>
      </c>
      <c r="G532">
        <v>254</v>
      </c>
      <c r="H532">
        <v>77204</v>
      </c>
      <c r="I532">
        <v>260</v>
      </c>
      <c r="J532" t="s">
        <v>186</v>
      </c>
    </row>
    <row r="533" spans="1:10" hidden="1">
      <c r="A533">
        <v>210024</v>
      </c>
      <c r="B533" t="str">
        <f>VLOOKUP(A533,'[1]ED volume lookup'!$A$3:$B$47,2,FALSE)</f>
        <v xml:space="preserve">MedStar Union Memorial </v>
      </c>
      <c r="C533" t="s">
        <v>112</v>
      </c>
      <c r="D533" t="s">
        <v>4</v>
      </c>
      <c r="E533" t="str">
        <f>VLOOKUP(A533,'[1]ED volume lookup'!$A$3:$C$47,3,FALSE)</f>
        <v>High</v>
      </c>
      <c r="F533">
        <v>44</v>
      </c>
      <c r="G533">
        <v>473.5</v>
      </c>
      <c r="H533">
        <v>672</v>
      </c>
      <c r="I533">
        <v>501</v>
      </c>
      <c r="J533" t="s">
        <v>151</v>
      </c>
    </row>
    <row r="534" spans="1:10" hidden="1">
      <c r="A534">
        <v>210024</v>
      </c>
      <c r="B534" t="str">
        <f>VLOOKUP(A534,'[1]ED volume lookup'!$A$3:$B$47,2,FALSE)</f>
        <v xml:space="preserve">MedStar Union Memorial </v>
      </c>
      <c r="C534" t="s">
        <v>114</v>
      </c>
      <c r="D534" t="s">
        <v>4</v>
      </c>
      <c r="E534" t="str">
        <f>VLOOKUP(A534,'[1]ED volume lookup'!$A$3:$C$47,3,FALSE)</f>
        <v>High</v>
      </c>
      <c r="F534">
        <v>240</v>
      </c>
      <c r="G534">
        <v>307.5</v>
      </c>
      <c r="H534">
        <v>2230</v>
      </c>
      <c r="I534">
        <v>341</v>
      </c>
      <c r="J534" t="s">
        <v>152</v>
      </c>
    </row>
    <row r="535" spans="1:10" hidden="1">
      <c r="A535">
        <v>210024</v>
      </c>
      <c r="B535" t="str">
        <f>VLOOKUP(A535,'[1]ED volume lookup'!$A$3:$B$47,2,FALSE)</f>
        <v xml:space="preserve">MedStar Union Memorial </v>
      </c>
      <c r="C535" t="s">
        <v>115</v>
      </c>
      <c r="D535" t="s">
        <v>4</v>
      </c>
      <c r="E535" t="str">
        <f>VLOOKUP(A535,'[1]ED volume lookup'!$A$3:$C$47,3,FALSE)</f>
        <v>High</v>
      </c>
      <c r="F535">
        <v>296</v>
      </c>
      <c r="G535">
        <v>397.5</v>
      </c>
      <c r="H535">
        <v>3923</v>
      </c>
      <c r="I535">
        <v>414</v>
      </c>
      <c r="J535" t="s">
        <v>153</v>
      </c>
    </row>
    <row r="536" spans="1:10" hidden="1">
      <c r="A536">
        <v>210024</v>
      </c>
      <c r="B536" t="str">
        <f>VLOOKUP(A536,'[1]ED volume lookup'!$A$3:$B$47,2,FALSE)</f>
        <v xml:space="preserve">MedStar Union Memorial </v>
      </c>
      <c r="C536" t="s">
        <v>116</v>
      </c>
      <c r="D536" t="s">
        <v>4</v>
      </c>
      <c r="E536" t="str">
        <f>VLOOKUP(A536,'[1]ED volume lookup'!$A$3:$C$47,3,FALSE)</f>
        <v>High</v>
      </c>
      <c r="F536">
        <v>340</v>
      </c>
      <c r="G536">
        <v>412</v>
      </c>
      <c r="H536">
        <v>4595</v>
      </c>
      <c r="I536">
        <v>425</v>
      </c>
      <c r="J536" t="s">
        <v>154</v>
      </c>
    </row>
    <row r="537" spans="1:10" hidden="1">
      <c r="A537">
        <v>210024</v>
      </c>
      <c r="B537" t="str">
        <f>VLOOKUP(A537,'[1]ED volume lookup'!$A$3:$B$47,2,FALSE)</f>
        <v xml:space="preserve">MedStar Union Memorial </v>
      </c>
      <c r="C537" t="s">
        <v>117</v>
      </c>
      <c r="D537" t="s">
        <v>4</v>
      </c>
      <c r="E537" t="str">
        <f>VLOOKUP(A537,'[1]ED volume lookup'!$A$3:$C$47,3,FALSE)</f>
        <v>High</v>
      </c>
      <c r="F537">
        <v>2674</v>
      </c>
      <c r="G537">
        <v>226</v>
      </c>
      <c r="H537">
        <v>31926</v>
      </c>
      <c r="I537">
        <v>223</v>
      </c>
      <c r="J537" t="s">
        <v>155</v>
      </c>
    </row>
    <row r="538" spans="1:10" hidden="1">
      <c r="A538">
        <v>210024</v>
      </c>
      <c r="B538" t="str">
        <f>VLOOKUP(A538,'[1]ED volume lookup'!$A$3:$B$47,2,FALSE)</f>
        <v xml:space="preserve">MedStar Union Memorial </v>
      </c>
      <c r="C538" t="s">
        <v>118</v>
      </c>
      <c r="D538" t="s">
        <v>4</v>
      </c>
      <c r="E538" t="str">
        <f>VLOOKUP(A538,'[1]ED volume lookup'!$A$3:$C$47,3,FALSE)</f>
        <v>High</v>
      </c>
      <c r="F538">
        <v>2914</v>
      </c>
      <c r="G538">
        <v>230</v>
      </c>
      <c r="H538">
        <v>34156</v>
      </c>
      <c r="I538">
        <v>228</v>
      </c>
      <c r="J538" t="s">
        <v>156</v>
      </c>
    </row>
    <row r="539" spans="1:10" hidden="1">
      <c r="A539">
        <v>210024</v>
      </c>
      <c r="B539" t="str">
        <f>VLOOKUP(A539,'[1]ED volume lookup'!$A$3:$B$47,2,FALSE)</f>
        <v xml:space="preserve">MedStar Union Memorial </v>
      </c>
      <c r="C539" t="s">
        <v>112</v>
      </c>
      <c r="D539" t="s">
        <v>3</v>
      </c>
      <c r="E539" t="str">
        <f>VLOOKUP(A539,'[1]ED volume lookup'!$A$3:$C$47,3,FALSE)</f>
        <v>High</v>
      </c>
      <c r="F539">
        <v>57</v>
      </c>
      <c r="G539">
        <v>681</v>
      </c>
      <c r="H539">
        <v>687</v>
      </c>
      <c r="I539">
        <v>498</v>
      </c>
      <c r="J539" t="s">
        <v>151</v>
      </c>
    </row>
    <row r="540" spans="1:10" hidden="1">
      <c r="A540">
        <v>210024</v>
      </c>
      <c r="B540" t="str">
        <f>VLOOKUP(A540,'[1]ED volume lookup'!$A$3:$B$47,2,FALSE)</f>
        <v xml:space="preserve">MedStar Union Memorial </v>
      </c>
      <c r="C540" t="s">
        <v>114</v>
      </c>
      <c r="D540" t="s">
        <v>3</v>
      </c>
      <c r="E540" t="str">
        <f>VLOOKUP(A540,'[1]ED volume lookup'!$A$3:$C$47,3,FALSE)</f>
        <v>High</v>
      </c>
      <c r="F540">
        <v>249</v>
      </c>
      <c r="G540">
        <v>332</v>
      </c>
      <c r="H540">
        <v>2197</v>
      </c>
      <c r="I540">
        <v>345.5</v>
      </c>
      <c r="J540" t="s">
        <v>152</v>
      </c>
    </row>
    <row r="541" spans="1:10" hidden="1">
      <c r="A541">
        <v>210024</v>
      </c>
      <c r="B541" t="str">
        <f>VLOOKUP(A541,'[1]ED volume lookup'!$A$3:$B$47,2,FALSE)</f>
        <v xml:space="preserve">MedStar Union Memorial </v>
      </c>
      <c r="C541" t="s">
        <v>115</v>
      </c>
      <c r="D541" t="s">
        <v>3</v>
      </c>
      <c r="E541" t="str">
        <f>VLOOKUP(A541,'[1]ED volume lookup'!$A$3:$C$47,3,FALSE)</f>
        <v>High</v>
      </c>
      <c r="F541">
        <v>303</v>
      </c>
      <c r="G541">
        <v>442</v>
      </c>
      <c r="H541">
        <v>3974</v>
      </c>
      <c r="I541">
        <v>418</v>
      </c>
      <c r="J541" t="s">
        <v>153</v>
      </c>
    </row>
    <row r="542" spans="1:10" hidden="1">
      <c r="A542">
        <v>210024</v>
      </c>
      <c r="B542" t="str">
        <f>VLOOKUP(A542,'[1]ED volume lookup'!$A$3:$B$47,2,FALSE)</f>
        <v xml:space="preserve">MedStar Union Memorial </v>
      </c>
      <c r="C542" t="s">
        <v>116</v>
      </c>
      <c r="D542" t="s">
        <v>3</v>
      </c>
      <c r="E542" t="str">
        <f>VLOOKUP(A542,'[1]ED volume lookup'!$A$3:$C$47,3,FALSE)</f>
        <v>High</v>
      </c>
      <c r="F542">
        <v>360</v>
      </c>
      <c r="G542">
        <v>456</v>
      </c>
      <c r="H542">
        <v>4661</v>
      </c>
      <c r="I542">
        <v>426</v>
      </c>
      <c r="J542" t="s">
        <v>154</v>
      </c>
    </row>
    <row r="543" spans="1:10" hidden="1">
      <c r="A543">
        <v>210024</v>
      </c>
      <c r="B543" t="str">
        <f>VLOOKUP(A543,'[1]ED volume lookup'!$A$3:$B$47,2,FALSE)</f>
        <v xml:space="preserve">MedStar Union Memorial </v>
      </c>
      <c r="C543" t="s">
        <v>117</v>
      </c>
      <c r="D543" t="s">
        <v>3</v>
      </c>
      <c r="E543" t="str">
        <f>VLOOKUP(A543,'[1]ED volume lookup'!$A$3:$C$47,3,FALSE)</f>
        <v>High</v>
      </c>
      <c r="F543">
        <v>2592</v>
      </c>
      <c r="G543">
        <v>221</v>
      </c>
      <c r="H543">
        <v>32019</v>
      </c>
      <c r="I543">
        <v>222</v>
      </c>
      <c r="J543" t="s">
        <v>155</v>
      </c>
    </row>
    <row r="544" spans="1:10" hidden="1">
      <c r="A544">
        <v>210024</v>
      </c>
      <c r="B544" t="str">
        <f>VLOOKUP(A544,'[1]ED volume lookup'!$A$3:$B$47,2,FALSE)</f>
        <v xml:space="preserve">MedStar Union Memorial </v>
      </c>
      <c r="C544" t="s">
        <v>118</v>
      </c>
      <c r="D544" t="s">
        <v>3</v>
      </c>
      <c r="E544" t="str">
        <f>VLOOKUP(A544,'[1]ED volume lookup'!$A$3:$C$47,3,FALSE)</f>
        <v>High</v>
      </c>
      <c r="F544">
        <v>2841</v>
      </c>
      <c r="G544">
        <v>227</v>
      </c>
      <c r="H544">
        <v>34216</v>
      </c>
      <c r="I544">
        <v>227</v>
      </c>
      <c r="J544" t="s">
        <v>156</v>
      </c>
    </row>
    <row r="545" spans="1:10" hidden="1">
      <c r="A545">
        <v>210024</v>
      </c>
      <c r="B545" t="str">
        <f>VLOOKUP(A545,'[1]ED volume lookup'!$A$3:$B$47,2,FALSE)</f>
        <v xml:space="preserve">MedStar Union Memorial </v>
      </c>
      <c r="C545" t="s">
        <v>112</v>
      </c>
      <c r="D545" t="s">
        <v>2</v>
      </c>
      <c r="E545" t="str">
        <f>VLOOKUP(A545,'[1]ED volume lookup'!$A$3:$C$47,3,FALSE)</f>
        <v>High</v>
      </c>
      <c r="F545">
        <v>58</v>
      </c>
      <c r="G545">
        <v>464.5</v>
      </c>
      <c r="H545">
        <v>680</v>
      </c>
      <c r="I545">
        <v>494</v>
      </c>
      <c r="J545" t="s">
        <v>151</v>
      </c>
    </row>
    <row r="546" spans="1:10" hidden="1">
      <c r="A546">
        <v>210024</v>
      </c>
      <c r="B546" t="str">
        <f>VLOOKUP(A546,'[1]ED volume lookup'!$A$3:$B$47,2,FALSE)</f>
        <v xml:space="preserve">MedStar Union Memorial </v>
      </c>
      <c r="C546" t="s">
        <v>114</v>
      </c>
      <c r="D546" t="s">
        <v>2</v>
      </c>
      <c r="E546" t="str">
        <f>VLOOKUP(A546,'[1]ED volume lookup'!$A$3:$C$47,3,FALSE)</f>
        <v>High</v>
      </c>
      <c r="F546">
        <v>240</v>
      </c>
      <c r="G546">
        <v>401.5</v>
      </c>
      <c r="H546">
        <v>2128</v>
      </c>
      <c r="I546">
        <v>348</v>
      </c>
      <c r="J546" t="s">
        <v>152</v>
      </c>
    </row>
    <row r="547" spans="1:10" hidden="1">
      <c r="A547">
        <v>210024</v>
      </c>
      <c r="B547" t="str">
        <f>VLOOKUP(A547,'[1]ED volume lookup'!$A$3:$B$47,2,FALSE)</f>
        <v xml:space="preserve">MedStar Union Memorial </v>
      </c>
      <c r="C547" t="s">
        <v>115</v>
      </c>
      <c r="D547" t="s">
        <v>2</v>
      </c>
      <c r="E547" t="str">
        <f>VLOOKUP(A547,'[1]ED volume lookup'!$A$3:$C$47,3,FALSE)</f>
        <v>High</v>
      </c>
      <c r="F547">
        <v>330</v>
      </c>
      <c r="G547">
        <v>367</v>
      </c>
      <c r="H547">
        <v>3984</v>
      </c>
      <c r="I547">
        <v>420</v>
      </c>
      <c r="J547" t="s">
        <v>153</v>
      </c>
    </row>
    <row r="548" spans="1:10" hidden="1">
      <c r="A548">
        <v>210024</v>
      </c>
      <c r="B548" t="str">
        <f>VLOOKUP(A548,'[1]ED volume lookup'!$A$3:$B$47,2,FALSE)</f>
        <v xml:space="preserve">MedStar Union Memorial </v>
      </c>
      <c r="C548" t="s">
        <v>116</v>
      </c>
      <c r="D548" t="s">
        <v>2</v>
      </c>
      <c r="E548" t="str">
        <f>VLOOKUP(A548,'[1]ED volume lookup'!$A$3:$C$47,3,FALSE)</f>
        <v>High</v>
      </c>
      <c r="F548">
        <v>388</v>
      </c>
      <c r="G548">
        <v>375</v>
      </c>
      <c r="H548">
        <v>4664</v>
      </c>
      <c r="I548">
        <v>427</v>
      </c>
      <c r="J548" t="s">
        <v>154</v>
      </c>
    </row>
    <row r="549" spans="1:10" hidden="1">
      <c r="A549">
        <v>210024</v>
      </c>
      <c r="B549" t="str">
        <f>VLOOKUP(A549,'[1]ED volume lookup'!$A$3:$B$47,2,FALSE)</f>
        <v xml:space="preserve">MedStar Union Memorial </v>
      </c>
      <c r="C549" t="s">
        <v>117</v>
      </c>
      <c r="D549" t="s">
        <v>2</v>
      </c>
      <c r="E549" t="str">
        <f>VLOOKUP(A549,'[1]ED volume lookup'!$A$3:$C$47,3,FALSE)</f>
        <v>High</v>
      </c>
      <c r="F549">
        <v>2505</v>
      </c>
      <c r="G549">
        <v>211</v>
      </c>
      <c r="H549">
        <v>32110</v>
      </c>
      <c r="I549">
        <v>223</v>
      </c>
      <c r="J549" t="s">
        <v>155</v>
      </c>
    </row>
    <row r="550" spans="1:10" hidden="1">
      <c r="A550">
        <v>210024</v>
      </c>
      <c r="B550" t="str">
        <f>VLOOKUP(A550,'[1]ED volume lookup'!$A$3:$B$47,2,FALSE)</f>
        <v xml:space="preserve">MedStar Union Memorial </v>
      </c>
      <c r="C550" t="s">
        <v>118</v>
      </c>
      <c r="D550" t="s">
        <v>2</v>
      </c>
      <c r="E550" t="str">
        <f>VLOOKUP(A550,'[1]ED volume lookup'!$A$3:$C$47,3,FALSE)</f>
        <v>High</v>
      </c>
      <c r="F550">
        <v>2745</v>
      </c>
      <c r="G550">
        <v>218</v>
      </c>
      <c r="H550">
        <v>34238</v>
      </c>
      <c r="I550">
        <v>227</v>
      </c>
      <c r="J550" t="s">
        <v>156</v>
      </c>
    </row>
    <row r="551" spans="1:10" hidden="1">
      <c r="A551">
        <v>210024</v>
      </c>
      <c r="B551" t="str">
        <f>VLOOKUP(A551,'[1]ED volume lookup'!$A$3:$B$47,2,FALSE)</f>
        <v xml:space="preserve">MedStar Union Memorial </v>
      </c>
      <c r="C551" t="s">
        <v>157</v>
      </c>
      <c r="D551" t="s">
        <v>6</v>
      </c>
      <c r="E551" t="str">
        <f>VLOOKUP(A551,'[1]ED volume lookup'!$A$3:$C$47,3,FALSE)</f>
        <v>High</v>
      </c>
      <c r="F551">
        <v>54</v>
      </c>
      <c r="G551">
        <v>488.5</v>
      </c>
      <c r="H551">
        <v>597</v>
      </c>
      <c r="I551">
        <v>556</v>
      </c>
      <c r="J551" t="s">
        <v>158</v>
      </c>
    </row>
    <row r="552" spans="1:10" hidden="1">
      <c r="A552">
        <v>210024</v>
      </c>
      <c r="B552" t="str">
        <f>VLOOKUP(A552,'[1]ED volume lookup'!$A$3:$B$47,2,FALSE)</f>
        <v xml:space="preserve">MedStar Union Memorial </v>
      </c>
      <c r="C552" t="s">
        <v>112</v>
      </c>
      <c r="D552" t="s">
        <v>6</v>
      </c>
      <c r="E552" t="str">
        <f>VLOOKUP(A552,'[1]ED volume lookup'!$A$3:$C$47,3,FALSE)</f>
        <v>High</v>
      </c>
      <c r="F552">
        <v>48</v>
      </c>
      <c r="G552">
        <v>475.5</v>
      </c>
      <c r="H552">
        <v>655</v>
      </c>
      <c r="I552">
        <v>485</v>
      </c>
      <c r="J552" t="s">
        <v>151</v>
      </c>
    </row>
    <row r="553" spans="1:10" hidden="1">
      <c r="A553">
        <v>210024</v>
      </c>
      <c r="B553" t="str">
        <f>VLOOKUP(A553,'[1]ED volume lookup'!$A$3:$B$47,2,FALSE)</f>
        <v xml:space="preserve">MedStar Union Memorial </v>
      </c>
      <c r="C553" t="s">
        <v>114</v>
      </c>
      <c r="D553" t="s">
        <v>6</v>
      </c>
      <c r="E553" t="str">
        <f>VLOOKUP(A553,'[1]ED volume lookup'!$A$3:$C$47,3,FALSE)</f>
        <v>High</v>
      </c>
      <c r="F553">
        <v>187</v>
      </c>
      <c r="G553">
        <v>359</v>
      </c>
      <c r="H553">
        <v>2249</v>
      </c>
      <c r="I553">
        <v>345.5</v>
      </c>
      <c r="J553" t="s">
        <v>152</v>
      </c>
    </row>
    <row r="554" spans="1:10" hidden="1">
      <c r="A554">
        <v>210024</v>
      </c>
      <c r="B554" t="str">
        <f>VLOOKUP(A554,'[1]ED volume lookup'!$A$3:$B$47,2,FALSE)</f>
        <v xml:space="preserve">MedStar Union Memorial </v>
      </c>
      <c r="C554" t="s">
        <v>159</v>
      </c>
      <c r="D554" t="s">
        <v>6</v>
      </c>
      <c r="E554" t="str">
        <f>VLOOKUP(A554,'[1]ED volume lookup'!$A$3:$C$47,3,FALSE)</f>
        <v>High</v>
      </c>
      <c r="F554">
        <v>333</v>
      </c>
      <c r="G554">
        <v>431</v>
      </c>
      <c r="H554">
        <v>3675</v>
      </c>
      <c r="I554">
        <v>434</v>
      </c>
      <c r="J554" t="s">
        <v>160</v>
      </c>
    </row>
    <row r="555" spans="1:10" hidden="1">
      <c r="A555">
        <v>210024</v>
      </c>
      <c r="B555" t="str">
        <f>VLOOKUP(A555,'[1]ED volume lookup'!$A$3:$B$47,2,FALSE)</f>
        <v xml:space="preserve">MedStar Union Memorial </v>
      </c>
      <c r="C555" t="s">
        <v>115</v>
      </c>
      <c r="D555" t="s">
        <v>6</v>
      </c>
      <c r="E555" t="str">
        <f>VLOOKUP(A555,'[1]ED volume lookup'!$A$3:$C$47,3,FALSE)</f>
        <v>High</v>
      </c>
      <c r="F555">
        <v>296</v>
      </c>
      <c r="G555">
        <v>398.5</v>
      </c>
      <c r="H555">
        <v>3829</v>
      </c>
      <c r="I555">
        <v>402</v>
      </c>
      <c r="J555" t="s">
        <v>153</v>
      </c>
    </row>
    <row r="556" spans="1:10" hidden="1">
      <c r="A556">
        <v>210024</v>
      </c>
      <c r="B556" t="str">
        <f>VLOOKUP(A556,'[1]ED volume lookup'!$A$3:$B$47,2,FALSE)</f>
        <v xml:space="preserve">MedStar Union Memorial </v>
      </c>
      <c r="C556" t="s">
        <v>161</v>
      </c>
      <c r="D556" t="s">
        <v>6</v>
      </c>
      <c r="E556" t="str">
        <f>VLOOKUP(A556,'[1]ED volume lookup'!$A$3:$C$47,3,FALSE)</f>
        <v>High</v>
      </c>
      <c r="F556">
        <v>387</v>
      </c>
      <c r="G556">
        <v>443</v>
      </c>
      <c r="H556">
        <v>4272</v>
      </c>
      <c r="I556">
        <v>445</v>
      </c>
      <c r="J556" t="s">
        <v>162</v>
      </c>
    </row>
    <row r="557" spans="1:10" hidden="1">
      <c r="A557">
        <v>210024</v>
      </c>
      <c r="B557" t="str">
        <f>VLOOKUP(A557,'[1]ED volume lookup'!$A$3:$B$47,2,FALSE)</f>
        <v xml:space="preserve">MedStar Union Memorial </v>
      </c>
      <c r="C557" t="s">
        <v>116</v>
      </c>
      <c r="D557" t="s">
        <v>6</v>
      </c>
      <c r="E557" t="str">
        <f>VLOOKUP(A557,'[1]ED volume lookup'!$A$3:$C$47,3,FALSE)</f>
        <v>High</v>
      </c>
      <c r="F557">
        <v>344</v>
      </c>
      <c r="G557">
        <v>407</v>
      </c>
      <c r="H557">
        <v>4484</v>
      </c>
      <c r="I557">
        <v>413</v>
      </c>
      <c r="J557" t="s">
        <v>154</v>
      </c>
    </row>
    <row r="558" spans="1:10" hidden="1">
      <c r="A558">
        <v>210024</v>
      </c>
      <c r="B558" t="str">
        <f>VLOOKUP(A558,'[1]ED volume lookup'!$A$3:$B$47,2,FALSE)</f>
        <v xml:space="preserve">MedStar Union Memorial </v>
      </c>
      <c r="C558" t="s">
        <v>117</v>
      </c>
      <c r="D558" t="s">
        <v>6</v>
      </c>
      <c r="E558" t="str">
        <f>VLOOKUP(A558,'[1]ED volume lookup'!$A$3:$C$47,3,FALSE)</f>
        <v>High</v>
      </c>
      <c r="F558">
        <v>2647</v>
      </c>
      <c r="G558">
        <v>235</v>
      </c>
      <c r="H558">
        <v>31752</v>
      </c>
      <c r="I558">
        <v>224</v>
      </c>
      <c r="J558" t="s">
        <v>155</v>
      </c>
    </row>
    <row r="559" spans="1:10" hidden="1">
      <c r="A559">
        <v>210024</v>
      </c>
      <c r="B559" t="str">
        <f>VLOOKUP(A559,'[1]ED volume lookup'!$A$3:$B$47,2,FALSE)</f>
        <v xml:space="preserve">MedStar Union Memorial </v>
      </c>
      <c r="C559" t="s">
        <v>118</v>
      </c>
      <c r="D559" t="s">
        <v>6</v>
      </c>
      <c r="E559" t="str">
        <f>VLOOKUP(A559,'[1]ED volume lookup'!$A$3:$C$47,3,FALSE)</f>
        <v>High</v>
      </c>
      <c r="F559">
        <v>2834</v>
      </c>
      <c r="G559">
        <v>241</v>
      </c>
      <c r="H559">
        <v>34001</v>
      </c>
      <c r="I559">
        <v>229</v>
      </c>
      <c r="J559" t="s">
        <v>156</v>
      </c>
    </row>
    <row r="560" spans="1:10" hidden="1">
      <c r="A560">
        <v>210024</v>
      </c>
      <c r="B560" t="str">
        <f>VLOOKUP(A560,'[1]ED volume lookup'!$A$3:$B$47,2,FALSE)</f>
        <v xml:space="preserve">MedStar Union Memorial </v>
      </c>
      <c r="C560" t="s">
        <v>157</v>
      </c>
      <c r="D560" t="s">
        <v>5</v>
      </c>
      <c r="E560" t="str">
        <f>VLOOKUP(A560,'[1]ED volume lookup'!$A$3:$C$47,3,FALSE)</f>
        <v>High</v>
      </c>
      <c r="F560">
        <v>38</v>
      </c>
      <c r="G560">
        <v>394</v>
      </c>
      <c r="H560">
        <v>584</v>
      </c>
      <c r="I560">
        <v>555</v>
      </c>
      <c r="J560" t="s">
        <v>158</v>
      </c>
    </row>
    <row r="561" spans="1:10" hidden="1">
      <c r="A561">
        <v>210024</v>
      </c>
      <c r="B561" t="str">
        <f>VLOOKUP(A561,'[1]ED volume lookup'!$A$3:$B$47,2,FALSE)</f>
        <v xml:space="preserve">MedStar Union Memorial </v>
      </c>
      <c r="C561" t="s">
        <v>112</v>
      </c>
      <c r="D561" t="s">
        <v>5</v>
      </c>
      <c r="E561" t="str">
        <f>VLOOKUP(A561,'[1]ED volume lookup'!$A$3:$C$47,3,FALSE)</f>
        <v>High</v>
      </c>
      <c r="F561">
        <v>41</v>
      </c>
      <c r="G561">
        <v>358</v>
      </c>
      <c r="H561">
        <v>661</v>
      </c>
      <c r="I561">
        <v>484</v>
      </c>
      <c r="J561" t="s">
        <v>151</v>
      </c>
    </row>
    <row r="562" spans="1:10" hidden="1">
      <c r="A562">
        <v>210024</v>
      </c>
      <c r="B562" t="str">
        <f>VLOOKUP(A562,'[1]ED volume lookup'!$A$3:$B$47,2,FALSE)</f>
        <v xml:space="preserve">MedStar Union Memorial </v>
      </c>
      <c r="C562" t="s">
        <v>114</v>
      </c>
      <c r="D562" t="s">
        <v>5</v>
      </c>
      <c r="E562" t="str">
        <f>VLOOKUP(A562,'[1]ED volume lookup'!$A$3:$C$47,3,FALSE)</f>
        <v>High</v>
      </c>
      <c r="F562">
        <v>186</v>
      </c>
      <c r="G562">
        <v>325</v>
      </c>
      <c r="H562">
        <v>2236</v>
      </c>
      <c r="I562">
        <v>341</v>
      </c>
      <c r="J562" t="s">
        <v>152</v>
      </c>
    </row>
    <row r="563" spans="1:10" hidden="1">
      <c r="A563">
        <v>210024</v>
      </c>
      <c r="B563" t="str">
        <f>VLOOKUP(A563,'[1]ED volume lookup'!$A$3:$B$47,2,FALSE)</f>
        <v xml:space="preserve">MedStar Union Memorial </v>
      </c>
      <c r="C563" t="s">
        <v>159</v>
      </c>
      <c r="D563" t="s">
        <v>5</v>
      </c>
      <c r="E563" t="str">
        <f>VLOOKUP(A563,'[1]ED volume lookup'!$A$3:$C$47,3,FALSE)</f>
        <v>High</v>
      </c>
      <c r="F563">
        <v>315</v>
      </c>
      <c r="G563">
        <v>361</v>
      </c>
      <c r="H563">
        <v>3671</v>
      </c>
      <c r="I563">
        <v>431</v>
      </c>
      <c r="J563" t="s">
        <v>160</v>
      </c>
    </row>
    <row r="564" spans="1:10" hidden="1">
      <c r="A564">
        <v>210024</v>
      </c>
      <c r="B564" t="str">
        <f>VLOOKUP(A564,'[1]ED volume lookup'!$A$3:$B$47,2,FALSE)</f>
        <v xml:space="preserve">MedStar Union Memorial </v>
      </c>
      <c r="C564" t="s">
        <v>115</v>
      </c>
      <c r="D564" t="s">
        <v>5</v>
      </c>
      <c r="E564" t="str">
        <f>VLOOKUP(A564,'[1]ED volume lookup'!$A$3:$C$47,3,FALSE)</f>
        <v>High</v>
      </c>
      <c r="F564">
        <v>280</v>
      </c>
      <c r="G564">
        <v>321</v>
      </c>
      <c r="H564">
        <v>3896</v>
      </c>
      <c r="I564">
        <v>405</v>
      </c>
      <c r="J564" t="s">
        <v>153</v>
      </c>
    </row>
    <row r="565" spans="1:10" hidden="1">
      <c r="A565">
        <v>210024</v>
      </c>
      <c r="B565" t="str">
        <f>VLOOKUP(A565,'[1]ED volume lookup'!$A$3:$B$47,2,FALSE)</f>
        <v xml:space="preserve">MedStar Union Memorial </v>
      </c>
      <c r="C565" t="s">
        <v>161</v>
      </c>
      <c r="D565" t="s">
        <v>5</v>
      </c>
      <c r="E565" t="str">
        <f>VLOOKUP(A565,'[1]ED volume lookup'!$A$3:$C$47,3,FALSE)</f>
        <v>High</v>
      </c>
      <c r="F565">
        <v>353</v>
      </c>
      <c r="G565">
        <v>366</v>
      </c>
      <c r="H565">
        <v>4255</v>
      </c>
      <c r="I565">
        <v>442.5</v>
      </c>
      <c r="J565" t="s">
        <v>162</v>
      </c>
    </row>
    <row r="566" spans="1:10" hidden="1">
      <c r="A566">
        <v>210024</v>
      </c>
      <c r="B566" t="str">
        <f>VLOOKUP(A566,'[1]ED volume lookup'!$A$3:$B$47,2,FALSE)</f>
        <v xml:space="preserve">MedStar Union Memorial </v>
      </c>
      <c r="C566" t="s">
        <v>116</v>
      </c>
      <c r="D566" t="s">
        <v>5</v>
      </c>
      <c r="E566" t="str">
        <f>VLOOKUP(A566,'[1]ED volume lookup'!$A$3:$C$47,3,FALSE)</f>
        <v>High</v>
      </c>
      <c r="F566">
        <v>321</v>
      </c>
      <c r="G566">
        <v>326</v>
      </c>
      <c r="H566">
        <v>4557</v>
      </c>
      <c r="I566">
        <v>418</v>
      </c>
      <c r="J566" t="s">
        <v>154</v>
      </c>
    </row>
    <row r="567" spans="1:10" hidden="1">
      <c r="A567">
        <v>210024</v>
      </c>
      <c r="B567" t="str">
        <f>VLOOKUP(A567,'[1]ED volume lookup'!$A$3:$B$47,2,FALSE)</f>
        <v xml:space="preserve">MedStar Union Memorial </v>
      </c>
      <c r="C567" t="s">
        <v>117</v>
      </c>
      <c r="D567" t="s">
        <v>5</v>
      </c>
      <c r="E567" t="str">
        <f>VLOOKUP(A567,'[1]ED volume lookup'!$A$3:$C$47,3,FALSE)</f>
        <v>High</v>
      </c>
      <c r="F567">
        <v>2674</v>
      </c>
      <c r="G567">
        <v>218</v>
      </c>
      <c r="H567">
        <v>31962</v>
      </c>
      <c r="I567">
        <v>223</v>
      </c>
      <c r="J567" t="s">
        <v>155</v>
      </c>
    </row>
    <row r="568" spans="1:10" hidden="1">
      <c r="A568">
        <v>210024</v>
      </c>
      <c r="B568" t="str">
        <f>VLOOKUP(A568,'[1]ED volume lookup'!$A$3:$B$47,2,FALSE)</f>
        <v xml:space="preserve">MedStar Union Memorial </v>
      </c>
      <c r="C568" t="s">
        <v>118</v>
      </c>
      <c r="D568" t="s">
        <v>5</v>
      </c>
      <c r="E568" t="str">
        <f>VLOOKUP(A568,'[1]ED volume lookup'!$A$3:$C$47,3,FALSE)</f>
        <v>High</v>
      </c>
      <c r="F568">
        <v>2860</v>
      </c>
      <c r="G568">
        <v>221</v>
      </c>
      <c r="H568">
        <v>34198</v>
      </c>
      <c r="I568">
        <v>228</v>
      </c>
      <c r="J568" t="s">
        <v>156</v>
      </c>
    </row>
    <row r="569" spans="1:10" hidden="1">
      <c r="A569">
        <v>210027</v>
      </c>
      <c r="B569" t="str">
        <f>VLOOKUP(A569,'[1]ED volume lookup'!$A$3:$B$47,2,FALSE)</f>
        <v>UPMC Western MD</v>
      </c>
      <c r="C569" t="s">
        <v>112</v>
      </c>
      <c r="D569" t="s">
        <v>4</v>
      </c>
      <c r="E569" t="str">
        <f>VLOOKUP(A569,'[1]ED volume lookup'!$A$3:$C$47,3,FALSE)</f>
        <v>Medium</v>
      </c>
      <c r="F569">
        <v>70</v>
      </c>
      <c r="G569">
        <v>508</v>
      </c>
      <c r="H569">
        <v>883</v>
      </c>
      <c r="I569">
        <v>545</v>
      </c>
      <c r="J569" t="s">
        <v>191</v>
      </c>
    </row>
    <row r="570" spans="1:10" hidden="1">
      <c r="A570">
        <v>210027</v>
      </c>
      <c r="B570" t="str">
        <f>VLOOKUP(A570,'[1]ED volume lookup'!$A$3:$B$47,2,FALSE)</f>
        <v>UPMC Western MD</v>
      </c>
      <c r="C570" t="s">
        <v>114</v>
      </c>
      <c r="D570" t="s">
        <v>4</v>
      </c>
      <c r="E570" t="str">
        <f>VLOOKUP(A570,'[1]ED volume lookup'!$A$3:$C$47,3,FALSE)</f>
        <v>Medium</v>
      </c>
      <c r="F570">
        <v>114</v>
      </c>
      <c r="G570">
        <v>289</v>
      </c>
      <c r="H570">
        <v>1366</v>
      </c>
      <c r="I570">
        <v>311</v>
      </c>
      <c r="J570" t="s">
        <v>192</v>
      </c>
    </row>
    <row r="571" spans="1:10" hidden="1">
      <c r="A571">
        <v>210027</v>
      </c>
      <c r="B571" t="str">
        <f>VLOOKUP(A571,'[1]ED volume lookup'!$A$3:$B$47,2,FALSE)</f>
        <v>UPMC Western MD</v>
      </c>
      <c r="C571" t="s">
        <v>115</v>
      </c>
      <c r="D571" t="s">
        <v>4</v>
      </c>
      <c r="E571" t="str">
        <f>VLOOKUP(A571,'[1]ED volume lookup'!$A$3:$C$47,3,FALSE)</f>
        <v>Medium</v>
      </c>
      <c r="F571">
        <v>438</v>
      </c>
      <c r="G571">
        <v>411</v>
      </c>
      <c r="H571">
        <v>6377</v>
      </c>
      <c r="I571">
        <v>469</v>
      </c>
      <c r="J571" t="s">
        <v>191</v>
      </c>
    </row>
    <row r="572" spans="1:10" hidden="1">
      <c r="A572">
        <v>210027</v>
      </c>
      <c r="B572" t="str">
        <f>VLOOKUP(A572,'[1]ED volume lookup'!$A$3:$B$47,2,FALSE)</f>
        <v>UPMC Western MD</v>
      </c>
      <c r="C572" t="s">
        <v>116</v>
      </c>
      <c r="D572" t="s">
        <v>4</v>
      </c>
      <c r="E572" t="str">
        <f>VLOOKUP(A572,'[1]ED volume lookup'!$A$3:$C$47,3,FALSE)</f>
        <v>Medium</v>
      </c>
      <c r="F572">
        <v>642</v>
      </c>
      <c r="G572">
        <v>438</v>
      </c>
      <c r="H572">
        <v>7397</v>
      </c>
      <c r="I572">
        <v>476</v>
      </c>
      <c r="J572" t="s">
        <v>191</v>
      </c>
    </row>
    <row r="573" spans="1:10" hidden="1">
      <c r="A573">
        <v>210027</v>
      </c>
      <c r="B573" t="str">
        <f>VLOOKUP(A573,'[1]ED volume lookup'!$A$3:$B$47,2,FALSE)</f>
        <v>UPMC Western MD</v>
      </c>
      <c r="C573" t="s">
        <v>117</v>
      </c>
      <c r="D573" t="s">
        <v>4</v>
      </c>
      <c r="E573" t="str">
        <f>VLOOKUP(A573,'[1]ED volume lookup'!$A$3:$C$47,3,FALSE)</f>
        <v>Medium</v>
      </c>
      <c r="F573">
        <v>1882</v>
      </c>
      <c r="G573">
        <v>246</v>
      </c>
      <c r="H573">
        <v>21978</v>
      </c>
      <c r="I573">
        <v>244</v>
      </c>
      <c r="J573" t="s">
        <v>192</v>
      </c>
    </row>
    <row r="574" spans="1:10" hidden="1">
      <c r="A574">
        <v>210027</v>
      </c>
      <c r="B574" t="str">
        <f>VLOOKUP(A574,'[1]ED volume lookup'!$A$3:$B$47,2,FALSE)</f>
        <v>UPMC Western MD</v>
      </c>
      <c r="C574" t="s">
        <v>118</v>
      </c>
      <c r="D574" t="s">
        <v>4</v>
      </c>
      <c r="E574" t="str">
        <f>VLOOKUP(A574,'[1]ED volume lookup'!$A$3:$C$47,3,FALSE)</f>
        <v>Medium</v>
      </c>
      <c r="F574">
        <v>2148</v>
      </c>
      <c r="G574">
        <v>248</v>
      </c>
      <c r="H574">
        <v>23497</v>
      </c>
      <c r="I574">
        <v>247</v>
      </c>
      <c r="J574" t="s">
        <v>192</v>
      </c>
    </row>
    <row r="575" spans="1:10" hidden="1">
      <c r="A575">
        <v>210027</v>
      </c>
      <c r="B575" t="str">
        <f>VLOOKUP(A575,'[1]ED volume lookup'!$A$3:$B$47,2,FALSE)</f>
        <v>UPMC Western MD</v>
      </c>
      <c r="C575" t="s">
        <v>112</v>
      </c>
      <c r="D575" t="s">
        <v>3</v>
      </c>
      <c r="E575" t="str">
        <f>VLOOKUP(A575,'[1]ED volume lookup'!$A$3:$C$47,3,FALSE)</f>
        <v>Medium</v>
      </c>
      <c r="F575">
        <v>76</v>
      </c>
      <c r="G575">
        <v>520</v>
      </c>
      <c r="H575">
        <v>877</v>
      </c>
      <c r="I575">
        <v>554</v>
      </c>
      <c r="J575" t="s">
        <v>193</v>
      </c>
    </row>
    <row r="576" spans="1:10" hidden="1">
      <c r="A576">
        <v>210027</v>
      </c>
      <c r="B576" t="str">
        <f>VLOOKUP(A576,'[1]ED volume lookup'!$A$3:$B$47,2,FALSE)</f>
        <v>UPMC Western MD</v>
      </c>
      <c r="C576" t="s">
        <v>114</v>
      </c>
      <c r="D576" t="s">
        <v>3</v>
      </c>
      <c r="E576" t="str">
        <f>VLOOKUP(A576,'[1]ED volume lookup'!$A$3:$C$47,3,FALSE)</f>
        <v>Medium</v>
      </c>
      <c r="F576">
        <v>125</v>
      </c>
      <c r="G576">
        <v>415</v>
      </c>
      <c r="H576">
        <v>1386</v>
      </c>
      <c r="I576">
        <v>313</v>
      </c>
      <c r="J576" t="s">
        <v>194</v>
      </c>
    </row>
    <row r="577" spans="1:10" hidden="1">
      <c r="A577">
        <v>210027</v>
      </c>
      <c r="B577" t="str">
        <f>VLOOKUP(A577,'[1]ED volume lookup'!$A$3:$B$47,2,FALSE)</f>
        <v>UPMC Western MD</v>
      </c>
      <c r="C577" t="s">
        <v>115</v>
      </c>
      <c r="D577" t="s">
        <v>3</v>
      </c>
      <c r="E577" t="str">
        <f>VLOOKUP(A577,'[1]ED volume lookup'!$A$3:$C$47,3,FALSE)</f>
        <v>Medium</v>
      </c>
      <c r="F577">
        <v>514</v>
      </c>
      <c r="G577">
        <v>417</v>
      </c>
      <c r="H577">
        <v>6416</v>
      </c>
      <c r="I577">
        <v>473</v>
      </c>
      <c r="J577" t="s">
        <v>193</v>
      </c>
    </row>
    <row r="578" spans="1:10" hidden="1">
      <c r="A578">
        <v>210027</v>
      </c>
      <c r="B578" t="str">
        <f>VLOOKUP(A578,'[1]ED volume lookup'!$A$3:$B$47,2,FALSE)</f>
        <v>UPMC Western MD</v>
      </c>
      <c r="C578" t="s">
        <v>116</v>
      </c>
      <c r="D578" t="s">
        <v>3</v>
      </c>
      <c r="E578" t="str">
        <f>VLOOKUP(A578,'[1]ED volume lookup'!$A$3:$C$47,3,FALSE)</f>
        <v>Medium</v>
      </c>
      <c r="F578">
        <v>671</v>
      </c>
      <c r="G578">
        <v>430</v>
      </c>
      <c r="H578">
        <v>7377</v>
      </c>
      <c r="I578">
        <v>480</v>
      </c>
      <c r="J578" t="s">
        <v>193</v>
      </c>
    </row>
    <row r="579" spans="1:10" hidden="1">
      <c r="A579">
        <v>210027</v>
      </c>
      <c r="B579" t="str">
        <f>VLOOKUP(A579,'[1]ED volume lookup'!$A$3:$B$47,2,FALSE)</f>
        <v>UPMC Western MD</v>
      </c>
      <c r="C579" t="s">
        <v>117</v>
      </c>
      <c r="D579" t="s">
        <v>3</v>
      </c>
      <c r="E579" t="str">
        <f>VLOOKUP(A579,'[1]ED volume lookup'!$A$3:$C$47,3,FALSE)</f>
        <v>Medium</v>
      </c>
      <c r="F579">
        <v>1995</v>
      </c>
      <c r="G579">
        <v>232</v>
      </c>
      <c r="H579">
        <v>22025</v>
      </c>
      <c r="I579">
        <v>244</v>
      </c>
      <c r="J579" t="s">
        <v>194</v>
      </c>
    </row>
    <row r="580" spans="1:10" hidden="1">
      <c r="A580">
        <v>210027</v>
      </c>
      <c r="B580" t="str">
        <f>VLOOKUP(A580,'[1]ED volume lookup'!$A$3:$B$47,2,FALSE)</f>
        <v>UPMC Western MD</v>
      </c>
      <c r="C580" t="s">
        <v>118</v>
      </c>
      <c r="D580" t="s">
        <v>3</v>
      </c>
      <c r="E580" t="str">
        <f>VLOOKUP(A580,'[1]ED volume lookup'!$A$3:$C$47,3,FALSE)</f>
        <v>Medium</v>
      </c>
      <c r="F580">
        <v>2134</v>
      </c>
      <c r="G580">
        <v>236</v>
      </c>
      <c r="H580">
        <v>23426</v>
      </c>
      <c r="I580">
        <v>247</v>
      </c>
      <c r="J580" t="s">
        <v>194</v>
      </c>
    </row>
    <row r="581" spans="1:10" hidden="1">
      <c r="A581">
        <v>210027</v>
      </c>
      <c r="B581" t="str">
        <f>VLOOKUP(A581,'[1]ED volume lookup'!$A$3:$B$47,2,FALSE)</f>
        <v>UPMC Western MD</v>
      </c>
      <c r="C581" t="s">
        <v>112</v>
      </c>
      <c r="D581" t="s">
        <v>2</v>
      </c>
      <c r="E581" t="str">
        <f>VLOOKUP(A581,'[1]ED volume lookup'!$A$3:$C$47,3,FALSE)</f>
        <v>Medium</v>
      </c>
      <c r="F581">
        <v>65</v>
      </c>
      <c r="G581">
        <v>513</v>
      </c>
      <c r="H581">
        <v>879</v>
      </c>
      <c r="I581">
        <v>549</v>
      </c>
      <c r="J581" t="s">
        <v>195</v>
      </c>
    </row>
    <row r="582" spans="1:10" hidden="1">
      <c r="A582">
        <v>210027</v>
      </c>
      <c r="B582" t="str">
        <f>VLOOKUP(A582,'[1]ED volume lookup'!$A$3:$B$47,2,FALSE)</f>
        <v>UPMC Western MD</v>
      </c>
      <c r="C582" t="s">
        <v>114</v>
      </c>
      <c r="D582" t="s">
        <v>2</v>
      </c>
      <c r="E582" t="str">
        <f>VLOOKUP(A582,'[1]ED volume lookup'!$A$3:$C$47,3,FALSE)</f>
        <v>Medium</v>
      </c>
      <c r="F582">
        <v>107</v>
      </c>
      <c r="G582">
        <v>309</v>
      </c>
      <c r="H582">
        <v>1403</v>
      </c>
      <c r="I582">
        <v>308</v>
      </c>
      <c r="J582" t="s">
        <v>196</v>
      </c>
    </row>
    <row r="583" spans="1:10" hidden="1">
      <c r="A583">
        <v>210027</v>
      </c>
      <c r="B583" t="str">
        <f>VLOOKUP(A583,'[1]ED volume lookup'!$A$3:$B$47,2,FALSE)</f>
        <v>UPMC Western MD</v>
      </c>
      <c r="C583" t="s">
        <v>115</v>
      </c>
      <c r="D583" t="s">
        <v>2</v>
      </c>
      <c r="E583" t="str">
        <f>VLOOKUP(A583,'[1]ED volume lookup'!$A$3:$C$47,3,FALSE)</f>
        <v>Medium</v>
      </c>
      <c r="F583">
        <v>406</v>
      </c>
      <c r="G583">
        <v>373</v>
      </c>
      <c r="H583">
        <v>6342</v>
      </c>
      <c r="I583">
        <v>476</v>
      </c>
      <c r="J583" t="s">
        <v>195</v>
      </c>
    </row>
    <row r="584" spans="1:10" hidden="1">
      <c r="A584">
        <v>210027</v>
      </c>
      <c r="B584" t="str">
        <f>VLOOKUP(A584,'[1]ED volume lookup'!$A$3:$B$47,2,FALSE)</f>
        <v>UPMC Western MD</v>
      </c>
      <c r="C584" t="s">
        <v>116</v>
      </c>
      <c r="D584" t="s">
        <v>2</v>
      </c>
      <c r="E584" t="str">
        <f>VLOOKUP(A584,'[1]ED volume lookup'!$A$3:$C$47,3,FALSE)</f>
        <v>Medium</v>
      </c>
      <c r="F584">
        <v>611</v>
      </c>
      <c r="G584">
        <v>383</v>
      </c>
      <c r="H584">
        <v>7352</v>
      </c>
      <c r="I584">
        <v>480</v>
      </c>
      <c r="J584" t="s">
        <v>195</v>
      </c>
    </row>
    <row r="585" spans="1:10" hidden="1">
      <c r="A585">
        <v>210027</v>
      </c>
      <c r="B585" t="str">
        <f>VLOOKUP(A585,'[1]ED volume lookup'!$A$3:$B$47,2,FALSE)</f>
        <v>UPMC Western MD</v>
      </c>
      <c r="C585" t="s">
        <v>117</v>
      </c>
      <c r="D585" t="s">
        <v>2</v>
      </c>
      <c r="E585" t="str">
        <f>VLOOKUP(A585,'[1]ED volume lookup'!$A$3:$C$47,3,FALSE)</f>
        <v>Medium</v>
      </c>
      <c r="F585">
        <v>1721</v>
      </c>
      <c r="G585">
        <v>229</v>
      </c>
      <c r="H585">
        <v>21971</v>
      </c>
      <c r="I585">
        <v>246</v>
      </c>
      <c r="J585" t="s">
        <v>196</v>
      </c>
    </row>
    <row r="586" spans="1:10" hidden="1">
      <c r="A586">
        <v>210027</v>
      </c>
      <c r="B586" t="str">
        <f>VLOOKUP(A586,'[1]ED volume lookup'!$A$3:$B$47,2,FALSE)</f>
        <v>UPMC Western MD</v>
      </c>
      <c r="C586" t="s">
        <v>118</v>
      </c>
      <c r="D586" t="s">
        <v>2</v>
      </c>
      <c r="E586" t="str">
        <f>VLOOKUP(A586,'[1]ED volume lookup'!$A$3:$C$47,3,FALSE)</f>
        <v>Medium</v>
      </c>
      <c r="F586">
        <v>1869</v>
      </c>
      <c r="G586">
        <v>233</v>
      </c>
      <c r="H586">
        <v>23418</v>
      </c>
      <c r="I586">
        <v>249</v>
      </c>
      <c r="J586" t="s">
        <v>196</v>
      </c>
    </row>
    <row r="587" spans="1:10" hidden="1">
      <c r="A587">
        <v>210027</v>
      </c>
      <c r="B587" t="str">
        <f>VLOOKUP(A587,'[1]ED volume lookup'!$A$3:$B$47,2,FALSE)</f>
        <v>UPMC Western MD</v>
      </c>
      <c r="C587" t="s">
        <v>112</v>
      </c>
      <c r="D587" t="s">
        <v>6</v>
      </c>
      <c r="E587" t="str">
        <f>VLOOKUP(A587,'[1]ED volume lookup'!$A$3:$C$47,3,FALSE)</f>
        <v>Medium</v>
      </c>
      <c r="F587">
        <v>64</v>
      </c>
      <c r="G587">
        <v>525</v>
      </c>
      <c r="H587">
        <v>870</v>
      </c>
      <c r="I587">
        <v>545</v>
      </c>
      <c r="J587" t="s">
        <v>197</v>
      </c>
    </row>
    <row r="588" spans="1:10" hidden="1">
      <c r="A588">
        <v>210027</v>
      </c>
      <c r="B588" t="str">
        <f>VLOOKUP(A588,'[1]ED volume lookup'!$A$3:$B$47,2,FALSE)</f>
        <v>UPMC Western MD</v>
      </c>
      <c r="C588" t="s">
        <v>114</v>
      </c>
      <c r="D588" t="s">
        <v>6</v>
      </c>
      <c r="E588" t="str">
        <f>VLOOKUP(A588,'[1]ED volume lookup'!$A$3:$C$47,3,FALSE)</f>
        <v>Medium</v>
      </c>
      <c r="F588">
        <v>105</v>
      </c>
      <c r="G588">
        <v>337</v>
      </c>
      <c r="H588">
        <v>1507</v>
      </c>
      <c r="I588">
        <v>365</v>
      </c>
      <c r="J588" t="s">
        <v>198</v>
      </c>
    </row>
    <row r="589" spans="1:10" hidden="1">
      <c r="A589">
        <v>210027</v>
      </c>
      <c r="B589" t="str">
        <f>VLOOKUP(A589,'[1]ED volume lookup'!$A$3:$B$47,2,FALSE)</f>
        <v>UPMC Western MD</v>
      </c>
      <c r="C589" t="s">
        <v>115</v>
      </c>
      <c r="D589" t="s">
        <v>6</v>
      </c>
      <c r="E589" t="str">
        <f>VLOOKUP(A589,'[1]ED volume lookup'!$A$3:$C$47,3,FALSE)</f>
        <v>Medium</v>
      </c>
      <c r="F589">
        <v>291</v>
      </c>
      <c r="G589">
        <v>599</v>
      </c>
      <c r="H589">
        <v>5134</v>
      </c>
      <c r="I589">
        <v>472</v>
      </c>
      <c r="J589" t="s">
        <v>197</v>
      </c>
    </row>
    <row r="590" spans="1:10" hidden="1">
      <c r="A590">
        <v>210027</v>
      </c>
      <c r="B590" t="str">
        <f>VLOOKUP(A590,'[1]ED volume lookup'!$A$3:$B$47,2,FALSE)</f>
        <v>UPMC Western MD</v>
      </c>
      <c r="C590" t="s">
        <v>116</v>
      </c>
      <c r="D590" t="s">
        <v>6</v>
      </c>
      <c r="E590" t="str">
        <f>VLOOKUP(A590,'[1]ED volume lookup'!$A$3:$C$47,3,FALSE)</f>
        <v>Medium</v>
      </c>
      <c r="F590">
        <v>479</v>
      </c>
      <c r="G590">
        <v>522</v>
      </c>
      <c r="H590">
        <v>6131</v>
      </c>
      <c r="I590">
        <v>479</v>
      </c>
      <c r="J590" t="s">
        <v>197</v>
      </c>
    </row>
    <row r="591" spans="1:10" hidden="1">
      <c r="A591">
        <v>210027</v>
      </c>
      <c r="B591" t="str">
        <f>VLOOKUP(A591,'[1]ED volume lookup'!$A$3:$B$47,2,FALSE)</f>
        <v>UPMC Western MD</v>
      </c>
      <c r="C591" t="s">
        <v>117</v>
      </c>
      <c r="D591" t="s">
        <v>6</v>
      </c>
      <c r="E591" t="str">
        <f>VLOOKUP(A591,'[1]ED volume lookup'!$A$3:$C$47,3,FALSE)</f>
        <v>Medium</v>
      </c>
      <c r="F591">
        <v>1728</v>
      </c>
      <c r="G591">
        <v>268</v>
      </c>
      <c r="H591">
        <v>22495</v>
      </c>
      <c r="I591">
        <v>269</v>
      </c>
      <c r="J591" t="s">
        <v>198</v>
      </c>
    </row>
    <row r="592" spans="1:10" hidden="1">
      <c r="A592">
        <v>210027</v>
      </c>
      <c r="B592" t="str">
        <f>VLOOKUP(A592,'[1]ED volume lookup'!$A$3:$B$47,2,FALSE)</f>
        <v>UPMC Western MD</v>
      </c>
      <c r="C592" t="s">
        <v>118</v>
      </c>
      <c r="D592" t="s">
        <v>6</v>
      </c>
      <c r="E592" t="str">
        <f>VLOOKUP(A592,'[1]ED volume lookup'!$A$3:$C$47,3,FALSE)</f>
        <v>Medium</v>
      </c>
      <c r="F592">
        <v>2012</v>
      </c>
      <c r="G592">
        <v>272</v>
      </c>
      <c r="H592">
        <v>24182</v>
      </c>
      <c r="I592">
        <v>274</v>
      </c>
      <c r="J592" t="s">
        <v>198</v>
      </c>
    </row>
    <row r="593" spans="1:10" hidden="1">
      <c r="A593">
        <v>210027</v>
      </c>
      <c r="B593" t="str">
        <f>VLOOKUP(A593,'[1]ED volume lookup'!$A$3:$B$47,2,FALSE)</f>
        <v>UPMC Western MD</v>
      </c>
      <c r="C593" t="s">
        <v>112</v>
      </c>
      <c r="D593" t="s">
        <v>5</v>
      </c>
      <c r="E593" t="str">
        <f>VLOOKUP(A593,'[1]ED volume lookup'!$A$3:$C$47,3,FALSE)</f>
        <v>Medium</v>
      </c>
      <c r="F593">
        <v>74</v>
      </c>
      <c r="G593">
        <v>510</v>
      </c>
      <c r="H593">
        <v>868</v>
      </c>
      <c r="I593">
        <v>549</v>
      </c>
      <c r="J593" t="s">
        <v>199</v>
      </c>
    </row>
    <row r="594" spans="1:10" hidden="1">
      <c r="A594">
        <v>210027</v>
      </c>
      <c r="B594" t="str">
        <f>VLOOKUP(A594,'[1]ED volume lookup'!$A$3:$B$47,2,FALSE)</f>
        <v>UPMC Western MD</v>
      </c>
      <c r="C594" t="s">
        <v>114</v>
      </c>
      <c r="D594" t="s">
        <v>5</v>
      </c>
      <c r="E594" t="str">
        <f>VLOOKUP(A594,'[1]ED volume lookup'!$A$3:$C$47,3,FALSE)</f>
        <v>Medium</v>
      </c>
      <c r="F594">
        <v>101</v>
      </c>
      <c r="G594">
        <v>398</v>
      </c>
      <c r="H594">
        <v>1450</v>
      </c>
      <c r="I594">
        <v>351</v>
      </c>
      <c r="J594" t="s">
        <v>200</v>
      </c>
    </row>
    <row r="595" spans="1:10" hidden="1">
      <c r="A595">
        <v>210027</v>
      </c>
      <c r="B595" t="str">
        <f>VLOOKUP(A595,'[1]ED volume lookup'!$A$3:$B$47,2,FALSE)</f>
        <v>UPMC Western MD</v>
      </c>
      <c r="C595" t="s">
        <v>115</v>
      </c>
      <c r="D595" t="s">
        <v>5</v>
      </c>
      <c r="E595" t="str">
        <f>VLOOKUP(A595,'[1]ED volume lookup'!$A$3:$C$47,3,FALSE)</f>
        <v>Medium</v>
      </c>
      <c r="F595">
        <v>414</v>
      </c>
      <c r="G595">
        <v>473</v>
      </c>
      <c r="H595">
        <v>5268</v>
      </c>
      <c r="I595">
        <v>469</v>
      </c>
      <c r="J595" t="s">
        <v>199</v>
      </c>
    </row>
    <row r="596" spans="1:10" hidden="1">
      <c r="A596">
        <v>210027</v>
      </c>
      <c r="B596" t="str">
        <f>VLOOKUP(A596,'[1]ED volume lookup'!$A$3:$B$47,2,FALSE)</f>
        <v>UPMC Western MD</v>
      </c>
      <c r="C596" t="s">
        <v>116</v>
      </c>
      <c r="D596" t="s">
        <v>5</v>
      </c>
      <c r="E596" t="str">
        <f>VLOOKUP(A596,'[1]ED volume lookup'!$A$3:$C$47,3,FALSE)</f>
        <v>Medium</v>
      </c>
      <c r="F596">
        <v>488</v>
      </c>
      <c r="G596">
        <v>481</v>
      </c>
      <c r="H596">
        <v>6136</v>
      </c>
      <c r="I596">
        <v>478</v>
      </c>
      <c r="J596" t="s">
        <v>201</v>
      </c>
    </row>
    <row r="597" spans="1:10" hidden="1">
      <c r="A597">
        <v>210027</v>
      </c>
      <c r="B597" t="str">
        <f>VLOOKUP(A597,'[1]ED volume lookup'!$A$3:$B$47,2,FALSE)</f>
        <v>UPMC Western MD</v>
      </c>
      <c r="C597" t="s">
        <v>117</v>
      </c>
      <c r="D597" t="s">
        <v>5</v>
      </c>
      <c r="E597" t="str">
        <f>VLOOKUP(A597,'[1]ED volume lookup'!$A$3:$C$47,3,FALSE)</f>
        <v>Medium</v>
      </c>
      <c r="F597">
        <v>1772</v>
      </c>
      <c r="G597">
        <v>244</v>
      </c>
      <c r="H597">
        <v>20285</v>
      </c>
      <c r="I597">
        <v>255</v>
      </c>
      <c r="J597" t="s">
        <v>200</v>
      </c>
    </row>
    <row r="598" spans="1:10" hidden="1">
      <c r="A598">
        <v>210027</v>
      </c>
      <c r="B598" t="str">
        <f>VLOOKUP(A598,'[1]ED volume lookup'!$A$3:$B$47,2,FALSE)</f>
        <v>UPMC Western MD</v>
      </c>
      <c r="C598" t="s">
        <v>118</v>
      </c>
      <c r="D598" t="s">
        <v>5</v>
      </c>
      <c r="E598" t="str">
        <f>VLOOKUP(A598,'[1]ED volume lookup'!$A$3:$C$47,3,FALSE)</f>
        <v>Medium</v>
      </c>
      <c r="F598">
        <v>1873</v>
      </c>
      <c r="G598">
        <v>250</v>
      </c>
      <c r="H598">
        <v>21735</v>
      </c>
      <c r="I598">
        <v>259</v>
      </c>
      <c r="J598" t="s">
        <v>200</v>
      </c>
    </row>
    <row r="599" spans="1:10" hidden="1">
      <c r="A599">
        <v>210028</v>
      </c>
      <c r="B599" t="str">
        <f>VLOOKUP(A599,'[1]ED volume lookup'!$A$3:$B$47,2,FALSE)</f>
        <v xml:space="preserve">MedStar St. Mary's </v>
      </c>
      <c r="C599" t="s">
        <v>112</v>
      </c>
      <c r="D599" t="s">
        <v>4</v>
      </c>
      <c r="E599" t="str">
        <f>VLOOKUP(A599,'[1]ED volume lookup'!$A$3:$C$47,3,FALSE)</f>
        <v>High</v>
      </c>
      <c r="F599">
        <v>64</v>
      </c>
      <c r="G599">
        <v>356</v>
      </c>
      <c r="H599">
        <v>588</v>
      </c>
      <c r="I599">
        <v>412</v>
      </c>
      <c r="J599" t="s">
        <v>151</v>
      </c>
    </row>
    <row r="600" spans="1:10" hidden="1">
      <c r="A600">
        <v>210028</v>
      </c>
      <c r="B600" t="str">
        <f>VLOOKUP(A600,'[1]ED volume lookup'!$A$3:$B$47,2,FALSE)</f>
        <v xml:space="preserve">MedStar St. Mary's </v>
      </c>
      <c r="C600" t="s">
        <v>114</v>
      </c>
      <c r="D600" t="s">
        <v>4</v>
      </c>
      <c r="E600" t="str">
        <f>VLOOKUP(A600,'[1]ED volume lookup'!$A$3:$C$47,3,FALSE)</f>
        <v>High</v>
      </c>
      <c r="F600">
        <v>205</v>
      </c>
      <c r="G600">
        <v>310</v>
      </c>
      <c r="H600">
        <v>1985</v>
      </c>
      <c r="I600">
        <v>303</v>
      </c>
      <c r="J600" t="s">
        <v>152</v>
      </c>
    </row>
    <row r="601" spans="1:10" hidden="1">
      <c r="A601">
        <v>210028</v>
      </c>
      <c r="B601" t="str">
        <f>VLOOKUP(A601,'[1]ED volume lookup'!$A$3:$B$47,2,FALSE)</f>
        <v xml:space="preserve">MedStar St. Mary's </v>
      </c>
      <c r="C601" t="s">
        <v>115</v>
      </c>
      <c r="D601" t="s">
        <v>4</v>
      </c>
      <c r="E601" t="str">
        <f>VLOOKUP(A601,'[1]ED volume lookup'!$A$3:$C$47,3,FALSE)</f>
        <v>High</v>
      </c>
      <c r="F601">
        <v>287</v>
      </c>
      <c r="G601">
        <v>362</v>
      </c>
      <c r="H601">
        <v>3604</v>
      </c>
      <c r="I601">
        <v>395</v>
      </c>
      <c r="J601" t="s">
        <v>153</v>
      </c>
    </row>
    <row r="602" spans="1:10" hidden="1">
      <c r="A602">
        <v>210028</v>
      </c>
      <c r="B602" t="str">
        <f>VLOOKUP(A602,'[1]ED volume lookup'!$A$3:$B$47,2,FALSE)</f>
        <v xml:space="preserve">MedStar St. Mary's </v>
      </c>
      <c r="C602" t="s">
        <v>116</v>
      </c>
      <c r="D602" t="s">
        <v>4</v>
      </c>
      <c r="E602" t="str">
        <f>VLOOKUP(A602,'[1]ED volume lookup'!$A$3:$C$47,3,FALSE)</f>
        <v>High</v>
      </c>
      <c r="F602">
        <v>351</v>
      </c>
      <c r="G602">
        <v>362</v>
      </c>
      <c r="H602">
        <v>4192</v>
      </c>
      <c r="I602">
        <v>398</v>
      </c>
      <c r="J602" t="s">
        <v>154</v>
      </c>
    </row>
    <row r="603" spans="1:10" hidden="1">
      <c r="A603">
        <v>210028</v>
      </c>
      <c r="B603" t="str">
        <f>VLOOKUP(A603,'[1]ED volume lookup'!$A$3:$B$47,2,FALSE)</f>
        <v xml:space="preserve">MedStar St. Mary's </v>
      </c>
      <c r="C603" t="s">
        <v>117</v>
      </c>
      <c r="D603" t="s">
        <v>4</v>
      </c>
      <c r="E603" t="str">
        <f>VLOOKUP(A603,'[1]ED volume lookup'!$A$3:$C$47,3,FALSE)</f>
        <v>High</v>
      </c>
      <c r="F603">
        <v>2671</v>
      </c>
      <c r="G603">
        <v>271</v>
      </c>
      <c r="H603">
        <v>29105</v>
      </c>
      <c r="I603">
        <v>276</v>
      </c>
      <c r="J603" t="s">
        <v>155</v>
      </c>
    </row>
    <row r="604" spans="1:10" hidden="1">
      <c r="A604">
        <v>210028</v>
      </c>
      <c r="B604" t="str">
        <f>VLOOKUP(A604,'[1]ED volume lookup'!$A$3:$B$47,2,FALSE)</f>
        <v xml:space="preserve">MedStar St. Mary's </v>
      </c>
      <c r="C604" t="s">
        <v>118</v>
      </c>
      <c r="D604" t="s">
        <v>4</v>
      </c>
      <c r="E604" t="str">
        <f>VLOOKUP(A604,'[1]ED volume lookup'!$A$3:$C$47,3,FALSE)</f>
        <v>High</v>
      </c>
      <c r="F604">
        <v>2876</v>
      </c>
      <c r="G604">
        <v>272</v>
      </c>
      <c r="H604">
        <v>31090</v>
      </c>
      <c r="I604">
        <v>278</v>
      </c>
      <c r="J604" t="s">
        <v>156</v>
      </c>
    </row>
    <row r="605" spans="1:10" hidden="1">
      <c r="A605">
        <v>210028</v>
      </c>
      <c r="B605" t="str">
        <f>VLOOKUP(A605,'[1]ED volume lookup'!$A$3:$B$47,2,FALSE)</f>
        <v xml:space="preserve">MedStar St. Mary's </v>
      </c>
      <c r="C605" t="s">
        <v>112</v>
      </c>
      <c r="D605" t="s">
        <v>3</v>
      </c>
      <c r="E605" t="str">
        <f>VLOOKUP(A605,'[1]ED volume lookup'!$A$3:$C$47,3,FALSE)</f>
        <v>High</v>
      </c>
      <c r="F605">
        <v>67</v>
      </c>
      <c r="G605">
        <v>356</v>
      </c>
      <c r="H605">
        <v>563</v>
      </c>
      <c r="I605">
        <v>423</v>
      </c>
      <c r="J605" t="s">
        <v>151</v>
      </c>
    </row>
    <row r="606" spans="1:10" hidden="1">
      <c r="A606">
        <v>210028</v>
      </c>
      <c r="B606" t="str">
        <f>VLOOKUP(A606,'[1]ED volume lookup'!$A$3:$B$47,2,FALSE)</f>
        <v xml:space="preserve">MedStar St. Mary's </v>
      </c>
      <c r="C606" t="s">
        <v>114</v>
      </c>
      <c r="D606" t="s">
        <v>3</v>
      </c>
      <c r="E606" t="str">
        <f>VLOOKUP(A606,'[1]ED volume lookup'!$A$3:$C$47,3,FALSE)</f>
        <v>High</v>
      </c>
      <c r="F606">
        <v>205</v>
      </c>
      <c r="G606">
        <v>293</v>
      </c>
      <c r="H606">
        <v>1931</v>
      </c>
      <c r="I606">
        <v>304</v>
      </c>
      <c r="J606" t="s">
        <v>152</v>
      </c>
    </row>
    <row r="607" spans="1:10" hidden="1">
      <c r="A607">
        <v>210028</v>
      </c>
      <c r="B607" t="str">
        <f>VLOOKUP(A607,'[1]ED volume lookup'!$A$3:$B$47,2,FALSE)</f>
        <v xml:space="preserve">MedStar St. Mary's </v>
      </c>
      <c r="C607" t="s">
        <v>115</v>
      </c>
      <c r="D607" t="s">
        <v>3</v>
      </c>
      <c r="E607" t="str">
        <f>VLOOKUP(A607,'[1]ED volume lookup'!$A$3:$C$47,3,FALSE)</f>
        <v>High</v>
      </c>
      <c r="F607">
        <v>308</v>
      </c>
      <c r="G607">
        <v>350.5</v>
      </c>
      <c r="H607">
        <v>3638</v>
      </c>
      <c r="I607">
        <v>409</v>
      </c>
      <c r="J607" t="s">
        <v>153</v>
      </c>
    </row>
    <row r="608" spans="1:10" hidden="1">
      <c r="A608">
        <v>210028</v>
      </c>
      <c r="B608" t="str">
        <f>VLOOKUP(A608,'[1]ED volume lookup'!$A$3:$B$47,2,FALSE)</f>
        <v xml:space="preserve">MedStar St. Mary's </v>
      </c>
      <c r="C608" t="s">
        <v>116</v>
      </c>
      <c r="D608" t="s">
        <v>3</v>
      </c>
      <c r="E608" t="str">
        <f>VLOOKUP(A608,'[1]ED volume lookup'!$A$3:$C$47,3,FALSE)</f>
        <v>High</v>
      </c>
      <c r="F608">
        <v>375</v>
      </c>
      <c r="G608">
        <v>351</v>
      </c>
      <c r="H608">
        <v>4201</v>
      </c>
      <c r="I608">
        <v>411</v>
      </c>
      <c r="J608" t="s">
        <v>154</v>
      </c>
    </row>
    <row r="609" spans="1:10" hidden="1">
      <c r="A609">
        <v>210028</v>
      </c>
      <c r="B609" t="str">
        <f>VLOOKUP(A609,'[1]ED volume lookup'!$A$3:$B$47,2,FALSE)</f>
        <v xml:space="preserve">MedStar St. Mary's </v>
      </c>
      <c r="C609" t="s">
        <v>117</v>
      </c>
      <c r="D609" t="s">
        <v>3</v>
      </c>
      <c r="E609" t="str">
        <f>VLOOKUP(A609,'[1]ED volume lookup'!$A$3:$C$47,3,FALSE)</f>
        <v>High</v>
      </c>
      <c r="F609">
        <v>2542</v>
      </c>
      <c r="G609">
        <v>268</v>
      </c>
      <c r="H609">
        <v>28524</v>
      </c>
      <c r="I609">
        <v>281</v>
      </c>
      <c r="J609" t="s">
        <v>155</v>
      </c>
    </row>
    <row r="610" spans="1:10" hidden="1">
      <c r="A610">
        <v>210028</v>
      </c>
      <c r="B610" t="str">
        <f>VLOOKUP(A610,'[1]ED volume lookup'!$A$3:$B$47,2,FALSE)</f>
        <v xml:space="preserve">MedStar St. Mary's </v>
      </c>
      <c r="C610" t="s">
        <v>118</v>
      </c>
      <c r="D610" t="s">
        <v>3</v>
      </c>
      <c r="E610" t="str">
        <f>VLOOKUP(A610,'[1]ED volume lookup'!$A$3:$C$47,3,FALSE)</f>
        <v>High</v>
      </c>
      <c r="F610">
        <v>2747</v>
      </c>
      <c r="G610">
        <v>269</v>
      </c>
      <c r="H610">
        <v>30455</v>
      </c>
      <c r="I610">
        <v>282</v>
      </c>
      <c r="J610" t="s">
        <v>156</v>
      </c>
    </row>
    <row r="611" spans="1:10" hidden="1">
      <c r="A611">
        <v>210028</v>
      </c>
      <c r="B611" t="str">
        <f>VLOOKUP(A611,'[1]ED volume lookup'!$A$3:$B$47,2,FALSE)</f>
        <v xml:space="preserve">MedStar St. Mary's </v>
      </c>
      <c r="C611" t="s">
        <v>112</v>
      </c>
      <c r="D611" t="s">
        <v>2</v>
      </c>
      <c r="E611" t="str">
        <f>VLOOKUP(A611,'[1]ED volume lookup'!$A$3:$C$47,3,FALSE)</f>
        <v>High</v>
      </c>
      <c r="F611">
        <v>45</v>
      </c>
      <c r="G611">
        <v>434</v>
      </c>
      <c r="H611">
        <v>548</v>
      </c>
      <c r="I611">
        <v>443</v>
      </c>
      <c r="J611" t="s">
        <v>151</v>
      </c>
    </row>
    <row r="612" spans="1:10" hidden="1">
      <c r="A612">
        <v>210028</v>
      </c>
      <c r="B612" t="str">
        <f>VLOOKUP(A612,'[1]ED volume lookup'!$A$3:$B$47,2,FALSE)</f>
        <v xml:space="preserve">MedStar St. Mary's </v>
      </c>
      <c r="C612" t="s">
        <v>114</v>
      </c>
      <c r="D612" t="s">
        <v>2</v>
      </c>
      <c r="E612" t="str">
        <f>VLOOKUP(A612,'[1]ED volume lookup'!$A$3:$C$47,3,FALSE)</f>
        <v>High</v>
      </c>
      <c r="F612">
        <v>167</v>
      </c>
      <c r="G612">
        <v>302</v>
      </c>
      <c r="H612">
        <v>1862</v>
      </c>
      <c r="I612">
        <v>308.5</v>
      </c>
      <c r="J612" t="s">
        <v>152</v>
      </c>
    </row>
    <row r="613" spans="1:10" hidden="1">
      <c r="A613">
        <v>210028</v>
      </c>
      <c r="B613" t="str">
        <f>VLOOKUP(A613,'[1]ED volume lookup'!$A$3:$B$47,2,FALSE)</f>
        <v xml:space="preserve">MedStar St. Mary's </v>
      </c>
      <c r="C613" t="s">
        <v>115</v>
      </c>
      <c r="D613" t="s">
        <v>2</v>
      </c>
      <c r="E613" t="str">
        <f>VLOOKUP(A613,'[1]ED volume lookup'!$A$3:$C$47,3,FALSE)</f>
        <v>High</v>
      </c>
      <c r="F613">
        <v>289</v>
      </c>
      <c r="G613">
        <v>368</v>
      </c>
      <c r="H613">
        <v>3675</v>
      </c>
      <c r="I613">
        <v>418</v>
      </c>
      <c r="J613" t="s">
        <v>153</v>
      </c>
    </row>
    <row r="614" spans="1:10" hidden="1">
      <c r="A614">
        <v>210028</v>
      </c>
      <c r="B614" t="str">
        <f>VLOOKUP(A614,'[1]ED volume lookup'!$A$3:$B$47,2,FALSE)</f>
        <v xml:space="preserve">MedStar St. Mary's </v>
      </c>
      <c r="C614" t="s">
        <v>116</v>
      </c>
      <c r="D614" t="s">
        <v>2</v>
      </c>
      <c r="E614" t="str">
        <f>VLOOKUP(A614,'[1]ED volume lookup'!$A$3:$C$47,3,FALSE)</f>
        <v>High</v>
      </c>
      <c r="F614">
        <v>334</v>
      </c>
      <c r="G614">
        <v>380.5</v>
      </c>
      <c r="H614">
        <v>4223</v>
      </c>
      <c r="I614">
        <v>421</v>
      </c>
      <c r="J614" t="s">
        <v>154</v>
      </c>
    </row>
    <row r="615" spans="1:10" hidden="1">
      <c r="A615">
        <v>210028</v>
      </c>
      <c r="B615" t="str">
        <f>VLOOKUP(A615,'[1]ED volume lookup'!$A$3:$B$47,2,FALSE)</f>
        <v xml:space="preserve">MedStar St. Mary's </v>
      </c>
      <c r="C615" t="s">
        <v>117</v>
      </c>
      <c r="D615" t="s">
        <v>2</v>
      </c>
      <c r="E615" t="str">
        <f>VLOOKUP(A615,'[1]ED volume lookup'!$A$3:$C$47,3,FALSE)</f>
        <v>High</v>
      </c>
      <c r="F615">
        <v>2551</v>
      </c>
      <c r="G615">
        <v>283</v>
      </c>
      <c r="H615">
        <v>28153</v>
      </c>
      <c r="I615">
        <v>286</v>
      </c>
      <c r="J615" t="s">
        <v>155</v>
      </c>
    </row>
    <row r="616" spans="1:10" hidden="1">
      <c r="A616">
        <v>210028</v>
      </c>
      <c r="B616" t="str">
        <f>VLOOKUP(A616,'[1]ED volume lookup'!$A$3:$B$47,2,FALSE)</f>
        <v xml:space="preserve">MedStar St. Mary's </v>
      </c>
      <c r="C616" t="s">
        <v>118</v>
      </c>
      <c r="D616" t="s">
        <v>2</v>
      </c>
      <c r="E616" t="str">
        <f>VLOOKUP(A616,'[1]ED volume lookup'!$A$3:$C$47,3,FALSE)</f>
        <v>High</v>
      </c>
      <c r="F616">
        <v>2718</v>
      </c>
      <c r="G616">
        <v>284</v>
      </c>
      <c r="H616">
        <v>30015</v>
      </c>
      <c r="I616">
        <v>287</v>
      </c>
      <c r="J616" t="s">
        <v>156</v>
      </c>
    </row>
    <row r="617" spans="1:10" hidden="1">
      <c r="A617">
        <v>210028</v>
      </c>
      <c r="B617" t="str">
        <f>VLOOKUP(A617,'[1]ED volume lookup'!$A$3:$B$47,2,FALSE)</f>
        <v xml:space="preserve">MedStar St. Mary's </v>
      </c>
      <c r="C617" t="s">
        <v>157</v>
      </c>
      <c r="D617" t="s">
        <v>6</v>
      </c>
      <c r="E617" t="str">
        <f>VLOOKUP(A617,'[1]ED volume lookup'!$A$3:$C$47,3,FALSE)</f>
        <v>High</v>
      </c>
      <c r="F617">
        <v>21</v>
      </c>
      <c r="G617">
        <v>405</v>
      </c>
      <c r="H617">
        <v>192</v>
      </c>
      <c r="I617">
        <v>405.5</v>
      </c>
      <c r="J617" t="s">
        <v>158</v>
      </c>
    </row>
    <row r="618" spans="1:10" hidden="1">
      <c r="A618">
        <v>210028</v>
      </c>
      <c r="B618" t="str">
        <f>VLOOKUP(A618,'[1]ED volume lookup'!$A$3:$B$47,2,FALSE)</f>
        <v xml:space="preserve">MedStar St. Mary's </v>
      </c>
      <c r="C618" t="s">
        <v>112</v>
      </c>
      <c r="D618" t="s">
        <v>6</v>
      </c>
      <c r="E618" t="str">
        <f>VLOOKUP(A618,'[1]ED volume lookup'!$A$3:$C$47,3,FALSE)</f>
        <v>High</v>
      </c>
      <c r="F618">
        <v>52</v>
      </c>
      <c r="G618">
        <v>359</v>
      </c>
      <c r="H618">
        <v>615</v>
      </c>
      <c r="I618">
        <v>399</v>
      </c>
      <c r="J618" t="s">
        <v>151</v>
      </c>
    </row>
    <row r="619" spans="1:10" hidden="1">
      <c r="A619">
        <v>210028</v>
      </c>
      <c r="B619" t="str">
        <f>VLOOKUP(A619,'[1]ED volume lookup'!$A$3:$B$47,2,FALSE)</f>
        <v xml:space="preserve">MedStar St. Mary's </v>
      </c>
      <c r="C619" t="s">
        <v>114</v>
      </c>
      <c r="D619" t="s">
        <v>6</v>
      </c>
      <c r="E619" t="str">
        <f>VLOOKUP(A619,'[1]ED volume lookup'!$A$3:$C$47,3,FALSE)</f>
        <v>High</v>
      </c>
      <c r="F619">
        <v>221</v>
      </c>
      <c r="G619">
        <v>289</v>
      </c>
      <c r="H619">
        <v>2088</v>
      </c>
      <c r="I619">
        <v>294</v>
      </c>
      <c r="J619" t="s">
        <v>152</v>
      </c>
    </row>
    <row r="620" spans="1:10" hidden="1">
      <c r="A620">
        <v>210028</v>
      </c>
      <c r="B620" t="str">
        <f>VLOOKUP(A620,'[1]ED volume lookup'!$A$3:$B$47,2,FALSE)</f>
        <v xml:space="preserve">MedStar St. Mary's </v>
      </c>
      <c r="C620" t="s">
        <v>159</v>
      </c>
      <c r="D620" t="s">
        <v>6</v>
      </c>
      <c r="E620" t="str">
        <f>VLOOKUP(A620,'[1]ED volume lookup'!$A$3:$C$47,3,FALSE)</f>
        <v>High</v>
      </c>
      <c r="F620">
        <v>246</v>
      </c>
      <c r="G620">
        <v>393</v>
      </c>
      <c r="H620">
        <v>2483</v>
      </c>
      <c r="I620">
        <v>396</v>
      </c>
      <c r="J620" t="s">
        <v>160</v>
      </c>
    </row>
    <row r="621" spans="1:10" hidden="1">
      <c r="A621">
        <v>210028</v>
      </c>
      <c r="B621" t="str">
        <f>VLOOKUP(A621,'[1]ED volume lookup'!$A$3:$B$47,2,FALSE)</f>
        <v xml:space="preserve">MedStar St. Mary's </v>
      </c>
      <c r="C621" t="s">
        <v>161</v>
      </c>
      <c r="D621" t="s">
        <v>6</v>
      </c>
      <c r="E621" t="str">
        <f>VLOOKUP(A621,'[1]ED volume lookup'!$A$3:$C$47,3,FALSE)</f>
        <v>High</v>
      </c>
      <c r="F621">
        <v>267</v>
      </c>
      <c r="G621">
        <v>395</v>
      </c>
      <c r="H621">
        <v>2675</v>
      </c>
      <c r="I621">
        <v>397</v>
      </c>
      <c r="J621" t="s">
        <v>162</v>
      </c>
    </row>
    <row r="622" spans="1:10" hidden="1">
      <c r="A622">
        <v>210028</v>
      </c>
      <c r="B622" t="str">
        <f>VLOOKUP(A622,'[1]ED volume lookup'!$A$3:$B$47,2,FALSE)</f>
        <v xml:space="preserve">MedStar St. Mary's </v>
      </c>
      <c r="C622" t="s">
        <v>115</v>
      </c>
      <c r="D622" t="s">
        <v>6</v>
      </c>
      <c r="E622" t="str">
        <f>VLOOKUP(A622,'[1]ED volume lookup'!$A$3:$C$47,3,FALSE)</f>
        <v>High</v>
      </c>
      <c r="F622">
        <v>269</v>
      </c>
      <c r="G622">
        <v>362</v>
      </c>
      <c r="H622">
        <v>3512</v>
      </c>
      <c r="I622">
        <v>379</v>
      </c>
      <c r="J622" t="s">
        <v>153</v>
      </c>
    </row>
    <row r="623" spans="1:10" hidden="1">
      <c r="A623">
        <v>210028</v>
      </c>
      <c r="B623" t="str">
        <f>VLOOKUP(A623,'[1]ED volume lookup'!$A$3:$B$47,2,FALSE)</f>
        <v xml:space="preserve">MedStar St. Mary's </v>
      </c>
      <c r="C623" t="s">
        <v>116</v>
      </c>
      <c r="D623" t="s">
        <v>6</v>
      </c>
      <c r="E623" t="str">
        <f>VLOOKUP(A623,'[1]ED volume lookup'!$A$3:$C$47,3,FALSE)</f>
        <v>High</v>
      </c>
      <c r="F623">
        <v>321</v>
      </c>
      <c r="G623">
        <v>362</v>
      </c>
      <c r="H623">
        <v>4127</v>
      </c>
      <c r="I623">
        <v>383</v>
      </c>
      <c r="J623" t="s">
        <v>154</v>
      </c>
    </row>
    <row r="624" spans="1:10" hidden="1">
      <c r="A624">
        <v>210028</v>
      </c>
      <c r="B624" t="str">
        <f>VLOOKUP(A624,'[1]ED volume lookup'!$A$3:$B$47,2,FALSE)</f>
        <v xml:space="preserve">MedStar St. Mary's </v>
      </c>
      <c r="C624" t="s">
        <v>117</v>
      </c>
      <c r="D624" t="s">
        <v>6</v>
      </c>
      <c r="E624" t="str">
        <f>VLOOKUP(A624,'[1]ED volume lookup'!$A$3:$C$47,3,FALSE)</f>
        <v>High</v>
      </c>
      <c r="F624">
        <v>2679</v>
      </c>
      <c r="G624">
        <v>251</v>
      </c>
      <c r="H624">
        <v>29925</v>
      </c>
      <c r="I624">
        <v>266</v>
      </c>
      <c r="J624" t="s">
        <v>155</v>
      </c>
    </row>
    <row r="625" spans="1:10" hidden="1">
      <c r="A625">
        <v>210028</v>
      </c>
      <c r="B625" t="str">
        <f>VLOOKUP(A625,'[1]ED volume lookup'!$A$3:$B$47,2,FALSE)</f>
        <v xml:space="preserve">MedStar St. Mary's </v>
      </c>
      <c r="C625" t="s">
        <v>118</v>
      </c>
      <c r="D625" t="s">
        <v>6</v>
      </c>
      <c r="E625" t="str">
        <f>VLOOKUP(A625,'[1]ED volume lookup'!$A$3:$C$47,3,FALSE)</f>
        <v>High</v>
      </c>
      <c r="F625">
        <v>2900</v>
      </c>
      <c r="G625">
        <v>254</v>
      </c>
      <c r="H625">
        <v>32013</v>
      </c>
      <c r="I625">
        <v>267</v>
      </c>
      <c r="J625" t="s">
        <v>156</v>
      </c>
    </row>
    <row r="626" spans="1:10" hidden="1">
      <c r="A626">
        <v>210028</v>
      </c>
      <c r="B626" t="str">
        <f>VLOOKUP(A626,'[1]ED volume lookup'!$A$3:$B$47,2,FALSE)</f>
        <v xml:space="preserve">MedStar St. Mary's </v>
      </c>
      <c r="C626" t="s">
        <v>157</v>
      </c>
      <c r="D626" t="s">
        <v>5</v>
      </c>
      <c r="E626" t="str">
        <f>VLOOKUP(A626,'[1]ED volume lookup'!$A$3:$C$47,3,FALSE)</f>
        <v>High</v>
      </c>
      <c r="F626">
        <v>14</v>
      </c>
      <c r="G626">
        <v>377.5</v>
      </c>
      <c r="H626">
        <v>182</v>
      </c>
      <c r="I626">
        <v>425</v>
      </c>
      <c r="J626" t="s">
        <v>158</v>
      </c>
    </row>
    <row r="627" spans="1:10" hidden="1">
      <c r="A627">
        <v>210028</v>
      </c>
      <c r="B627" t="str">
        <f>VLOOKUP(A627,'[1]ED volume lookup'!$A$3:$B$47,2,FALSE)</f>
        <v xml:space="preserve">MedStar St. Mary's </v>
      </c>
      <c r="C627" t="s">
        <v>112</v>
      </c>
      <c r="D627" t="s">
        <v>5</v>
      </c>
      <c r="E627" t="str">
        <f>VLOOKUP(A627,'[1]ED volume lookup'!$A$3:$C$47,3,FALSE)</f>
        <v>High</v>
      </c>
      <c r="F627">
        <v>51</v>
      </c>
      <c r="G627">
        <v>339</v>
      </c>
      <c r="H627">
        <v>607</v>
      </c>
      <c r="I627">
        <v>406.5</v>
      </c>
      <c r="J627" t="s">
        <v>151</v>
      </c>
    </row>
    <row r="628" spans="1:10" hidden="1">
      <c r="A628">
        <v>210028</v>
      </c>
      <c r="B628" t="str">
        <f>VLOOKUP(A628,'[1]ED volume lookup'!$A$3:$B$47,2,FALSE)</f>
        <v xml:space="preserve">MedStar St. Mary's </v>
      </c>
      <c r="C628" t="s">
        <v>114</v>
      </c>
      <c r="D628" t="s">
        <v>5</v>
      </c>
      <c r="E628" t="str">
        <f>VLOOKUP(A628,'[1]ED volume lookup'!$A$3:$C$47,3,FALSE)</f>
        <v>High</v>
      </c>
      <c r="F628">
        <v>181</v>
      </c>
      <c r="G628">
        <v>271</v>
      </c>
      <c r="H628">
        <v>2008</v>
      </c>
      <c r="I628">
        <v>300.5</v>
      </c>
      <c r="J628" t="s">
        <v>152</v>
      </c>
    </row>
    <row r="629" spans="1:10" hidden="1">
      <c r="A629">
        <v>210028</v>
      </c>
      <c r="B629" t="str">
        <f>VLOOKUP(A629,'[1]ED volume lookup'!$A$3:$B$47,2,FALSE)</f>
        <v xml:space="preserve">MedStar St. Mary's </v>
      </c>
      <c r="C629" t="s">
        <v>159</v>
      </c>
      <c r="D629" t="s">
        <v>5</v>
      </c>
      <c r="E629" t="str">
        <f>VLOOKUP(A629,'[1]ED volume lookup'!$A$3:$C$47,3,FALSE)</f>
        <v>High</v>
      </c>
      <c r="F629">
        <v>218</v>
      </c>
      <c r="G629">
        <v>387</v>
      </c>
      <c r="H629">
        <v>2413</v>
      </c>
      <c r="I629">
        <v>404</v>
      </c>
      <c r="J629" t="s">
        <v>160</v>
      </c>
    </row>
    <row r="630" spans="1:10" hidden="1">
      <c r="A630">
        <v>210028</v>
      </c>
      <c r="B630" t="str">
        <f>VLOOKUP(A630,'[1]ED volume lookup'!$A$3:$B$47,2,FALSE)</f>
        <v xml:space="preserve">MedStar St. Mary's </v>
      </c>
      <c r="C630" t="s">
        <v>161</v>
      </c>
      <c r="D630" t="s">
        <v>5</v>
      </c>
      <c r="E630" t="str">
        <f>VLOOKUP(A630,'[1]ED volume lookup'!$A$3:$C$47,3,FALSE)</f>
        <v>High</v>
      </c>
      <c r="F630">
        <v>232</v>
      </c>
      <c r="G630">
        <v>387</v>
      </c>
      <c r="H630">
        <v>2595</v>
      </c>
      <c r="I630">
        <v>405</v>
      </c>
      <c r="J630" t="s">
        <v>162</v>
      </c>
    </row>
    <row r="631" spans="1:10" hidden="1">
      <c r="A631">
        <v>210028</v>
      </c>
      <c r="B631" t="str">
        <f>VLOOKUP(A631,'[1]ED volume lookup'!$A$3:$B$47,2,FALSE)</f>
        <v xml:space="preserve">MedStar St. Mary's </v>
      </c>
      <c r="C631" t="s">
        <v>115</v>
      </c>
      <c r="D631" t="s">
        <v>5</v>
      </c>
      <c r="E631" t="str">
        <f>VLOOKUP(A631,'[1]ED volume lookup'!$A$3:$C$47,3,FALSE)</f>
        <v>High</v>
      </c>
      <c r="F631">
        <v>280</v>
      </c>
      <c r="G631">
        <v>356.5</v>
      </c>
      <c r="H631">
        <v>3552</v>
      </c>
      <c r="I631">
        <v>388</v>
      </c>
      <c r="J631" t="s">
        <v>153</v>
      </c>
    </row>
    <row r="632" spans="1:10" hidden="1">
      <c r="A632">
        <v>210028</v>
      </c>
      <c r="B632" t="str">
        <f>VLOOKUP(A632,'[1]ED volume lookup'!$A$3:$B$47,2,FALSE)</f>
        <v xml:space="preserve">MedStar St. Mary's </v>
      </c>
      <c r="C632" t="s">
        <v>116</v>
      </c>
      <c r="D632" t="s">
        <v>5</v>
      </c>
      <c r="E632" t="str">
        <f>VLOOKUP(A632,'[1]ED volume lookup'!$A$3:$C$47,3,FALSE)</f>
        <v>High</v>
      </c>
      <c r="F632">
        <v>331</v>
      </c>
      <c r="G632">
        <v>354</v>
      </c>
      <c r="H632">
        <v>4159</v>
      </c>
      <c r="I632">
        <v>390</v>
      </c>
      <c r="J632" t="s">
        <v>154</v>
      </c>
    </row>
    <row r="633" spans="1:10" hidden="1">
      <c r="A633">
        <v>210028</v>
      </c>
      <c r="B633" t="str">
        <f>VLOOKUP(A633,'[1]ED volume lookup'!$A$3:$B$47,2,FALSE)</f>
        <v xml:space="preserve">MedStar St. Mary's </v>
      </c>
      <c r="C633" t="s">
        <v>117</v>
      </c>
      <c r="D633" t="s">
        <v>5</v>
      </c>
      <c r="E633" t="str">
        <f>VLOOKUP(A633,'[1]ED volume lookup'!$A$3:$C$47,3,FALSE)</f>
        <v>High</v>
      </c>
      <c r="F633">
        <v>2628</v>
      </c>
      <c r="G633">
        <v>250</v>
      </c>
      <c r="H633">
        <v>29579</v>
      </c>
      <c r="I633">
        <v>272</v>
      </c>
      <c r="J633" t="s">
        <v>155</v>
      </c>
    </row>
    <row r="634" spans="1:10" hidden="1">
      <c r="A634">
        <v>210028</v>
      </c>
      <c r="B634" t="str">
        <f>VLOOKUP(A634,'[1]ED volume lookup'!$A$3:$B$47,2,FALSE)</f>
        <v xml:space="preserve">MedStar St. Mary's </v>
      </c>
      <c r="C634" t="s">
        <v>118</v>
      </c>
      <c r="D634" t="s">
        <v>5</v>
      </c>
      <c r="E634" t="str">
        <f>VLOOKUP(A634,'[1]ED volume lookup'!$A$3:$C$47,3,FALSE)</f>
        <v>High</v>
      </c>
      <c r="F634">
        <v>2809</v>
      </c>
      <c r="G634">
        <v>251</v>
      </c>
      <c r="H634">
        <v>31587</v>
      </c>
      <c r="I634">
        <v>274</v>
      </c>
      <c r="J634" t="s">
        <v>156</v>
      </c>
    </row>
    <row r="635" spans="1:10" hidden="1">
      <c r="A635">
        <v>210029</v>
      </c>
      <c r="B635" t="str">
        <f>VLOOKUP(A635,'[1]ED volume lookup'!$A$3:$B$47,2,FALSE)</f>
        <v>JH Bayview</v>
      </c>
      <c r="C635" t="s">
        <v>114</v>
      </c>
      <c r="D635" t="s">
        <v>4</v>
      </c>
      <c r="E635" t="str">
        <f>VLOOKUP(A635,'[1]ED volume lookup'!$A$3:$C$47,3,FALSE)</f>
        <v>High</v>
      </c>
      <c r="F635">
        <v>131</v>
      </c>
      <c r="G635">
        <v>714</v>
      </c>
      <c r="H635">
        <v>1919</v>
      </c>
      <c r="I635">
        <v>678</v>
      </c>
      <c r="J635" t="s">
        <v>128</v>
      </c>
    </row>
    <row r="636" spans="1:10" hidden="1">
      <c r="A636">
        <v>210029</v>
      </c>
      <c r="B636" t="str">
        <f>VLOOKUP(A636,'[1]ED volume lookup'!$A$3:$B$47,2,FALSE)</f>
        <v>JH Bayview</v>
      </c>
      <c r="C636" t="s">
        <v>112</v>
      </c>
      <c r="D636" t="s">
        <v>4</v>
      </c>
      <c r="E636" t="str">
        <f>VLOOKUP(A636,'[1]ED volume lookup'!$A$3:$C$47,3,FALSE)</f>
        <v>High</v>
      </c>
      <c r="F636">
        <v>154</v>
      </c>
      <c r="G636">
        <v>1440</v>
      </c>
      <c r="H636">
        <v>2133</v>
      </c>
      <c r="I636">
        <v>1438</v>
      </c>
      <c r="J636" t="s">
        <v>128</v>
      </c>
    </row>
    <row r="637" spans="1:10" hidden="1">
      <c r="A637">
        <v>210029</v>
      </c>
      <c r="B637" t="str">
        <f>VLOOKUP(A637,'[1]ED volume lookup'!$A$3:$B$47,2,FALSE)</f>
        <v>JH Bayview</v>
      </c>
      <c r="C637" t="s">
        <v>115</v>
      </c>
      <c r="D637" t="s">
        <v>4</v>
      </c>
      <c r="E637" t="str">
        <f>VLOOKUP(A637,'[1]ED volume lookup'!$A$3:$C$47,3,FALSE)</f>
        <v>High</v>
      </c>
      <c r="F637">
        <v>961</v>
      </c>
      <c r="G637">
        <v>1107</v>
      </c>
      <c r="H637">
        <v>12413</v>
      </c>
      <c r="I637">
        <v>971</v>
      </c>
    </row>
    <row r="638" spans="1:10" hidden="1">
      <c r="A638">
        <v>210029</v>
      </c>
      <c r="B638" t="str">
        <f>VLOOKUP(A638,'[1]ED volume lookup'!$A$3:$B$47,2,FALSE)</f>
        <v>JH Bayview</v>
      </c>
      <c r="C638" t="s">
        <v>116</v>
      </c>
      <c r="D638" t="s">
        <v>4</v>
      </c>
      <c r="E638" t="str">
        <f>VLOOKUP(A638,'[1]ED volume lookup'!$A$3:$C$47,3,FALSE)</f>
        <v>High</v>
      </c>
      <c r="F638">
        <v>1115</v>
      </c>
      <c r="G638">
        <v>1153</v>
      </c>
      <c r="H638">
        <v>14546</v>
      </c>
      <c r="I638">
        <v>968</v>
      </c>
      <c r="J638" t="s">
        <v>129</v>
      </c>
    </row>
    <row r="639" spans="1:10" hidden="1">
      <c r="A639">
        <v>210029</v>
      </c>
      <c r="B639" t="str">
        <f>VLOOKUP(A639,'[1]ED volume lookup'!$A$3:$B$47,2,FALSE)</f>
        <v>JH Bayview</v>
      </c>
      <c r="C639" t="s">
        <v>117</v>
      </c>
      <c r="D639" t="s">
        <v>4</v>
      </c>
      <c r="E639" t="str">
        <f>VLOOKUP(A639,'[1]ED volume lookup'!$A$3:$C$47,3,FALSE)</f>
        <v>High</v>
      </c>
      <c r="F639">
        <v>1720</v>
      </c>
      <c r="G639">
        <v>288</v>
      </c>
      <c r="H639">
        <v>25941</v>
      </c>
      <c r="I639">
        <v>272</v>
      </c>
    </row>
    <row r="640" spans="1:10" hidden="1">
      <c r="A640">
        <v>210029</v>
      </c>
      <c r="B640" t="str">
        <f>VLOOKUP(A640,'[1]ED volume lookup'!$A$3:$B$47,2,FALSE)</f>
        <v>JH Bayview</v>
      </c>
      <c r="C640" t="s">
        <v>118</v>
      </c>
      <c r="D640" t="s">
        <v>4</v>
      </c>
      <c r="E640" t="str">
        <f>VLOOKUP(A640,'[1]ED volume lookup'!$A$3:$C$47,3,FALSE)</f>
        <v>High</v>
      </c>
      <c r="F640">
        <v>1851</v>
      </c>
      <c r="G640">
        <v>308</v>
      </c>
      <c r="H640">
        <v>27860</v>
      </c>
      <c r="I640">
        <v>287</v>
      </c>
      <c r="J640" t="s">
        <v>130</v>
      </c>
    </row>
    <row r="641" spans="1:10" hidden="1">
      <c r="A641">
        <v>210029</v>
      </c>
      <c r="B641" t="str">
        <f>VLOOKUP(A641,'[1]ED volume lookup'!$A$3:$B$47,2,FALSE)</f>
        <v>JH Bayview</v>
      </c>
      <c r="C641" t="s">
        <v>114</v>
      </c>
      <c r="D641" t="s">
        <v>3</v>
      </c>
      <c r="E641" t="str">
        <f>VLOOKUP(A641,'[1]ED volume lookup'!$A$3:$C$47,3,FALSE)</f>
        <v>High</v>
      </c>
      <c r="F641">
        <v>171</v>
      </c>
      <c r="G641">
        <v>678</v>
      </c>
      <c r="H641">
        <v>1964</v>
      </c>
      <c r="I641">
        <v>664</v>
      </c>
      <c r="J641" t="s">
        <v>128</v>
      </c>
    </row>
    <row r="642" spans="1:10" hidden="1">
      <c r="A642">
        <v>210029</v>
      </c>
      <c r="B642" t="str">
        <f>VLOOKUP(A642,'[1]ED volume lookup'!$A$3:$B$47,2,FALSE)</f>
        <v>JH Bayview</v>
      </c>
      <c r="C642" t="s">
        <v>112</v>
      </c>
      <c r="D642" t="s">
        <v>3</v>
      </c>
      <c r="E642" t="str">
        <f>VLOOKUP(A642,'[1]ED volume lookup'!$A$3:$C$47,3,FALSE)</f>
        <v>High</v>
      </c>
      <c r="F642">
        <v>151</v>
      </c>
      <c r="G642">
        <v>1205</v>
      </c>
      <c r="H642">
        <v>2114</v>
      </c>
      <c r="I642">
        <v>1436</v>
      </c>
      <c r="J642" t="s">
        <v>128</v>
      </c>
    </row>
    <row r="643" spans="1:10" hidden="1">
      <c r="A643">
        <v>210029</v>
      </c>
      <c r="B643" t="str">
        <f>VLOOKUP(A643,'[1]ED volume lookup'!$A$3:$B$47,2,FALSE)</f>
        <v>JH Bayview</v>
      </c>
      <c r="C643" t="s">
        <v>115</v>
      </c>
      <c r="D643" t="s">
        <v>3</v>
      </c>
      <c r="E643" t="str">
        <f>VLOOKUP(A643,'[1]ED volume lookup'!$A$3:$C$47,3,FALSE)</f>
        <v>High</v>
      </c>
      <c r="F643">
        <v>1005</v>
      </c>
      <c r="G643">
        <v>951</v>
      </c>
      <c r="H643">
        <v>12507</v>
      </c>
      <c r="I643">
        <v>948</v>
      </c>
    </row>
    <row r="644" spans="1:10" hidden="1">
      <c r="A644">
        <v>210029</v>
      </c>
      <c r="B644" t="str">
        <f>VLOOKUP(A644,'[1]ED volume lookup'!$A$3:$B$47,2,FALSE)</f>
        <v>JH Bayview</v>
      </c>
      <c r="C644" t="s">
        <v>116</v>
      </c>
      <c r="D644" t="s">
        <v>3</v>
      </c>
      <c r="E644" t="str">
        <f>VLOOKUP(A644,'[1]ED volume lookup'!$A$3:$C$47,3,FALSE)</f>
        <v>High</v>
      </c>
      <c r="F644">
        <v>1156</v>
      </c>
      <c r="G644">
        <v>1007</v>
      </c>
      <c r="H644">
        <v>14621</v>
      </c>
      <c r="I644">
        <v>962</v>
      </c>
      <c r="J644" t="s">
        <v>129</v>
      </c>
    </row>
    <row r="645" spans="1:10" hidden="1">
      <c r="A645">
        <v>210029</v>
      </c>
      <c r="B645" t="str">
        <f>VLOOKUP(A645,'[1]ED volume lookup'!$A$3:$B$47,2,FALSE)</f>
        <v>JH Bayview</v>
      </c>
      <c r="C645" t="s">
        <v>117</v>
      </c>
      <c r="D645" t="s">
        <v>3</v>
      </c>
      <c r="E645" t="str">
        <f>VLOOKUP(A645,'[1]ED volume lookup'!$A$3:$C$47,3,FALSE)</f>
        <v>High</v>
      </c>
      <c r="F645">
        <v>1924</v>
      </c>
      <c r="G645">
        <v>290</v>
      </c>
      <c r="H645">
        <v>26078</v>
      </c>
      <c r="I645">
        <v>272</v>
      </c>
    </row>
    <row r="646" spans="1:10" hidden="1">
      <c r="A646">
        <v>210029</v>
      </c>
      <c r="B646" t="str">
        <f>VLOOKUP(A646,'[1]ED volume lookup'!$A$3:$B$47,2,FALSE)</f>
        <v>JH Bayview</v>
      </c>
      <c r="C646" t="s">
        <v>118</v>
      </c>
      <c r="D646" t="s">
        <v>3</v>
      </c>
      <c r="E646" t="str">
        <f>VLOOKUP(A646,'[1]ED volume lookup'!$A$3:$C$47,3,FALSE)</f>
        <v>High</v>
      </c>
      <c r="F646">
        <v>2095</v>
      </c>
      <c r="G646">
        <v>312</v>
      </c>
      <c r="H646">
        <v>28042</v>
      </c>
      <c r="I646">
        <v>289</v>
      </c>
      <c r="J646" t="s">
        <v>130</v>
      </c>
    </row>
    <row r="647" spans="1:10" hidden="1">
      <c r="A647">
        <v>210029</v>
      </c>
      <c r="B647" t="str">
        <f>VLOOKUP(A647,'[1]ED volume lookup'!$A$3:$B$47,2,FALSE)</f>
        <v>JH Bayview</v>
      </c>
      <c r="C647" t="s">
        <v>114</v>
      </c>
      <c r="D647" t="s">
        <v>2</v>
      </c>
      <c r="E647" t="str">
        <f>VLOOKUP(A647,'[1]ED volume lookup'!$A$3:$C$47,3,FALSE)</f>
        <v>High</v>
      </c>
      <c r="F647">
        <v>140</v>
      </c>
      <c r="G647">
        <v>659</v>
      </c>
      <c r="H647">
        <v>1977</v>
      </c>
      <c r="I647">
        <v>664</v>
      </c>
      <c r="J647" t="s">
        <v>131</v>
      </c>
    </row>
    <row r="648" spans="1:10" hidden="1">
      <c r="A648">
        <v>210029</v>
      </c>
      <c r="B648" t="str">
        <f>VLOOKUP(A648,'[1]ED volume lookup'!$A$3:$B$47,2,FALSE)</f>
        <v>JH Bayview</v>
      </c>
      <c r="C648" t="s">
        <v>112</v>
      </c>
      <c r="D648" t="s">
        <v>2</v>
      </c>
      <c r="E648" t="str">
        <f>VLOOKUP(A648,'[1]ED volume lookup'!$A$3:$C$47,3,FALSE)</f>
        <v>High</v>
      </c>
      <c r="F648">
        <v>187</v>
      </c>
      <c r="G648">
        <v>1309</v>
      </c>
      <c r="H648">
        <v>2143</v>
      </c>
      <c r="I648">
        <v>1466</v>
      </c>
      <c r="J648" t="s">
        <v>131</v>
      </c>
    </row>
    <row r="649" spans="1:10" hidden="1">
      <c r="A649">
        <v>210029</v>
      </c>
      <c r="B649" t="str">
        <f>VLOOKUP(A649,'[1]ED volume lookup'!$A$3:$B$47,2,FALSE)</f>
        <v>JH Bayview</v>
      </c>
      <c r="C649" t="s">
        <v>115</v>
      </c>
      <c r="D649" t="s">
        <v>2</v>
      </c>
      <c r="E649" t="str">
        <f>VLOOKUP(A649,'[1]ED volume lookup'!$A$3:$C$47,3,FALSE)</f>
        <v>High</v>
      </c>
      <c r="F649">
        <v>978</v>
      </c>
      <c r="G649">
        <v>895</v>
      </c>
      <c r="H649">
        <v>12533</v>
      </c>
      <c r="I649">
        <v>928</v>
      </c>
    </row>
    <row r="650" spans="1:10" hidden="1">
      <c r="A650">
        <v>210029</v>
      </c>
      <c r="B650" t="str">
        <f>VLOOKUP(A650,'[1]ED volume lookup'!$A$3:$B$47,2,FALSE)</f>
        <v>JH Bayview</v>
      </c>
      <c r="C650" t="s">
        <v>116</v>
      </c>
      <c r="D650" t="s">
        <v>2</v>
      </c>
      <c r="E650" t="str">
        <f>VLOOKUP(A650,'[1]ED volume lookup'!$A$3:$C$47,3,FALSE)</f>
        <v>High</v>
      </c>
      <c r="F650">
        <v>1165</v>
      </c>
      <c r="G650">
        <v>945</v>
      </c>
      <c r="H650">
        <v>14676</v>
      </c>
      <c r="I650">
        <v>955</v>
      </c>
      <c r="J650" t="s">
        <v>132</v>
      </c>
    </row>
    <row r="651" spans="1:10" hidden="1">
      <c r="A651">
        <v>210029</v>
      </c>
      <c r="B651" t="str">
        <f>VLOOKUP(A651,'[1]ED volume lookup'!$A$3:$B$47,2,FALSE)</f>
        <v>JH Bayview</v>
      </c>
      <c r="C651" t="s">
        <v>117</v>
      </c>
      <c r="D651" t="s">
        <v>2</v>
      </c>
      <c r="E651" t="str">
        <f>VLOOKUP(A651,'[1]ED volume lookup'!$A$3:$C$47,3,FALSE)</f>
        <v>High</v>
      </c>
      <c r="F651">
        <v>2045</v>
      </c>
      <c r="G651">
        <v>290</v>
      </c>
      <c r="H651">
        <v>26098</v>
      </c>
      <c r="I651">
        <v>271</v>
      </c>
    </row>
    <row r="652" spans="1:10" hidden="1">
      <c r="A652">
        <v>210029</v>
      </c>
      <c r="B652" t="str">
        <f>VLOOKUP(A652,'[1]ED volume lookup'!$A$3:$B$47,2,FALSE)</f>
        <v>JH Bayview</v>
      </c>
      <c r="C652" t="s">
        <v>118</v>
      </c>
      <c r="D652" t="s">
        <v>2</v>
      </c>
      <c r="E652" t="str">
        <f>VLOOKUP(A652,'[1]ED volume lookup'!$A$3:$C$47,3,FALSE)</f>
        <v>High</v>
      </c>
      <c r="F652">
        <v>2185</v>
      </c>
      <c r="G652">
        <v>312</v>
      </c>
      <c r="H652">
        <v>28075</v>
      </c>
      <c r="I652">
        <v>287</v>
      </c>
      <c r="J652" t="s">
        <v>133</v>
      </c>
    </row>
    <row r="653" spans="1:10" hidden="1">
      <c r="A653">
        <v>210029</v>
      </c>
      <c r="B653" t="str">
        <f>VLOOKUP(A653,'[1]ED volume lookup'!$A$3:$B$47,2,FALSE)</f>
        <v>JH Bayview</v>
      </c>
      <c r="C653" t="s">
        <v>114</v>
      </c>
      <c r="D653" t="s">
        <v>6</v>
      </c>
      <c r="E653" t="str">
        <f>VLOOKUP(A653,'[1]ED volume lookup'!$A$3:$C$47,3,FALSE)</f>
        <v>High</v>
      </c>
      <c r="F653">
        <v>114</v>
      </c>
      <c r="G653" s="17">
        <v>635</v>
      </c>
      <c r="H653" s="17">
        <v>1856</v>
      </c>
      <c r="I653" s="17">
        <v>678</v>
      </c>
      <c r="J653" t="s">
        <v>128</v>
      </c>
    </row>
    <row r="654" spans="1:10" hidden="1">
      <c r="A654">
        <v>210029</v>
      </c>
      <c r="B654" t="str">
        <f>VLOOKUP(A654,'[1]ED volume lookup'!$A$3:$B$47,2,FALSE)</f>
        <v>JH Bayview</v>
      </c>
      <c r="C654" t="s">
        <v>112</v>
      </c>
      <c r="D654" t="s">
        <v>6</v>
      </c>
      <c r="E654" t="str">
        <f>VLOOKUP(A654,'[1]ED volume lookup'!$A$3:$C$47,3,FALSE)</f>
        <v>High</v>
      </c>
      <c r="F654">
        <v>155</v>
      </c>
      <c r="G654" s="17">
        <v>1383</v>
      </c>
      <c r="H654" s="17">
        <v>2115</v>
      </c>
      <c r="I654" s="17">
        <v>1420</v>
      </c>
      <c r="J654" t="s">
        <v>128</v>
      </c>
    </row>
    <row r="655" spans="1:10" hidden="1">
      <c r="A655">
        <v>210029</v>
      </c>
      <c r="B655" t="str">
        <f>VLOOKUP(A655,'[1]ED volume lookup'!$A$3:$B$47,2,FALSE)</f>
        <v>JH Bayview</v>
      </c>
      <c r="C655" t="s">
        <v>115</v>
      </c>
      <c r="D655" t="s">
        <v>6</v>
      </c>
      <c r="E655" t="str">
        <f>VLOOKUP(A655,'[1]ED volume lookup'!$A$3:$C$47,3,FALSE)</f>
        <v>High</v>
      </c>
      <c r="F655">
        <v>967</v>
      </c>
      <c r="G655" s="17">
        <v>1097</v>
      </c>
      <c r="H655" s="17">
        <v>12365</v>
      </c>
      <c r="I655">
        <v>984</v>
      </c>
    </row>
    <row r="656" spans="1:10" hidden="1">
      <c r="A656">
        <v>210029</v>
      </c>
      <c r="B656" t="str">
        <f>VLOOKUP(A656,'[1]ED volume lookup'!$A$3:$B$47,2,FALSE)</f>
        <v>JH Bayview</v>
      </c>
      <c r="C656" t="s">
        <v>116</v>
      </c>
      <c r="D656" t="s">
        <v>6</v>
      </c>
      <c r="E656" t="str">
        <f>VLOOKUP(A656,'[1]ED volume lookup'!$A$3:$C$47,3,FALSE)</f>
        <v>High</v>
      </c>
      <c r="F656" s="17">
        <v>1119</v>
      </c>
      <c r="G656" s="17">
        <v>1135</v>
      </c>
      <c r="H656" s="17">
        <v>14480</v>
      </c>
      <c r="I656">
        <v>975</v>
      </c>
      <c r="J656" t="s">
        <v>134</v>
      </c>
    </row>
    <row r="657" spans="1:10" hidden="1">
      <c r="A657">
        <v>210029</v>
      </c>
      <c r="B657" t="str">
        <f>VLOOKUP(A657,'[1]ED volume lookup'!$A$3:$B$47,2,FALSE)</f>
        <v>JH Bayview</v>
      </c>
      <c r="C657" t="s">
        <v>117</v>
      </c>
      <c r="D657" t="s">
        <v>6</v>
      </c>
      <c r="E657" t="str">
        <f>VLOOKUP(A657,'[1]ED volume lookup'!$A$3:$C$47,3,FALSE)</f>
        <v>High</v>
      </c>
      <c r="F657" s="17">
        <v>2119</v>
      </c>
      <c r="G657" s="17">
        <v>272</v>
      </c>
      <c r="H657" s="17">
        <v>26321</v>
      </c>
      <c r="I657">
        <v>271</v>
      </c>
    </row>
    <row r="658" spans="1:10" hidden="1">
      <c r="A658">
        <v>210029</v>
      </c>
      <c r="B658" t="str">
        <f>VLOOKUP(A658,'[1]ED volume lookup'!$A$3:$B$47,2,FALSE)</f>
        <v>JH Bayview</v>
      </c>
      <c r="C658" t="s">
        <v>118</v>
      </c>
      <c r="D658" t="s">
        <v>6</v>
      </c>
      <c r="E658" t="str">
        <f>VLOOKUP(A658,'[1]ED volume lookup'!$A$3:$C$47,3,FALSE)</f>
        <v>High</v>
      </c>
      <c r="F658" s="17">
        <v>2233</v>
      </c>
      <c r="G658">
        <v>283</v>
      </c>
      <c r="H658" s="17">
        <v>28177</v>
      </c>
      <c r="I658">
        <v>285</v>
      </c>
      <c r="J658" t="s">
        <v>130</v>
      </c>
    </row>
    <row r="659" spans="1:10" hidden="1">
      <c r="A659">
        <v>210029</v>
      </c>
      <c r="B659" t="str">
        <f>VLOOKUP(A659,'[1]ED volume lookup'!$A$3:$B$47,2,FALSE)</f>
        <v>JH Bayview</v>
      </c>
      <c r="C659" t="s">
        <v>114</v>
      </c>
      <c r="D659" t="s">
        <v>5</v>
      </c>
      <c r="E659" t="str">
        <f>VLOOKUP(A659,'[1]ED volume lookup'!$A$3:$C$47,3,FALSE)</f>
        <v>High</v>
      </c>
      <c r="F659">
        <v>126</v>
      </c>
      <c r="G659">
        <v>598.5</v>
      </c>
      <c r="H659">
        <v>1900</v>
      </c>
      <c r="I659">
        <v>672.5</v>
      </c>
      <c r="J659" t="s">
        <v>128</v>
      </c>
    </row>
    <row r="660" spans="1:10" hidden="1">
      <c r="A660">
        <v>210029</v>
      </c>
      <c r="B660" t="str">
        <f>VLOOKUP(A660,'[1]ED volume lookup'!$A$3:$B$47,2,FALSE)</f>
        <v>JH Bayview</v>
      </c>
      <c r="C660" t="s">
        <v>112</v>
      </c>
      <c r="D660" t="s">
        <v>5</v>
      </c>
      <c r="E660" t="str">
        <f>VLOOKUP(A660,'[1]ED volume lookup'!$A$3:$C$47,3,FALSE)</f>
        <v>High</v>
      </c>
      <c r="F660">
        <v>161</v>
      </c>
      <c r="G660">
        <v>1376</v>
      </c>
      <c r="H660">
        <v>2120</v>
      </c>
      <c r="I660">
        <v>1426</v>
      </c>
      <c r="J660" t="s">
        <v>128</v>
      </c>
    </row>
    <row r="661" spans="1:10" hidden="1">
      <c r="A661">
        <v>210029</v>
      </c>
      <c r="B661" t="str">
        <f>VLOOKUP(A661,'[1]ED volume lookup'!$A$3:$B$47,2,FALSE)</f>
        <v>JH Bayview</v>
      </c>
      <c r="C661" t="s">
        <v>115</v>
      </c>
      <c r="D661" t="s">
        <v>5</v>
      </c>
      <c r="E661" t="str">
        <f>VLOOKUP(A661,'[1]ED volume lookup'!$A$3:$C$47,3,FALSE)</f>
        <v>High</v>
      </c>
      <c r="F661">
        <v>964</v>
      </c>
      <c r="G661">
        <v>885</v>
      </c>
      <c r="H661">
        <v>12394</v>
      </c>
      <c r="I661">
        <v>970</v>
      </c>
    </row>
    <row r="662" spans="1:10" hidden="1">
      <c r="A662">
        <v>210029</v>
      </c>
      <c r="B662" t="str">
        <f>VLOOKUP(A662,'[1]ED volume lookup'!$A$3:$B$47,2,FALSE)</f>
        <v>JH Bayview</v>
      </c>
      <c r="C662" t="s">
        <v>116</v>
      </c>
      <c r="D662" t="s">
        <v>5</v>
      </c>
      <c r="E662" t="str">
        <f>VLOOKUP(A662,'[1]ED volume lookup'!$A$3:$C$47,3,FALSE)</f>
        <v>High</v>
      </c>
      <c r="F662">
        <v>1125</v>
      </c>
      <c r="G662">
        <v>968</v>
      </c>
      <c r="H662">
        <v>14514</v>
      </c>
      <c r="I662">
        <v>969</v>
      </c>
      <c r="J662" t="s">
        <v>129</v>
      </c>
    </row>
    <row r="663" spans="1:10" hidden="1">
      <c r="A663">
        <v>210029</v>
      </c>
      <c r="B663" t="str">
        <f>VLOOKUP(A663,'[1]ED volume lookup'!$A$3:$B$47,2,FALSE)</f>
        <v>JH Bayview</v>
      </c>
      <c r="C663" t="s">
        <v>117</v>
      </c>
      <c r="D663" t="s">
        <v>5</v>
      </c>
      <c r="E663" t="str">
        <f>VLOOKUP(A663,'[1]ED volume lookup'!$A$3:$C$47,3,FALSE)</f>
        <v>High</v>
      </c>
      <c r="F663">
        <v>2025</v>
      </c>
      <c r="G663">
        <v>268</v>
      </c>
      <c r="H663">
        <v>26219</v>
      </c>
      <c r="I663">
        <v>270</v>
      </c>
    </row>
    <row r="664" spans="1:10" hidden="1">
      <c r="A664">
        <v>210029</v>
      </c>
      <c r="B664" t="str">
        <f>VLOOKUP(A664,'[1]ED volume lookup'!$A$3:$B$47,2,FALSE)</f>
        <v>JH Bayview</v>
      </c>
      <c r="C664" t="s">
        <v>118</v>
      </c>
      <c r="D664" t="s">
        <v>5</v>
      </c>
      <c r="E664" t="str">
        <f>VLOOKUP(A664,'[1]ED volume lookup'!$A$3:$C$47,3,FALSE)</f>
        <v>High</v>
      </c>
      <c r="F664">
        <v>2151</v>
      </c>
      <c r="G664">
        <v>281</v>
      </c>
      <c r="H664">
        <v>28119</v>
      </c>
      <c r="I664">
        <v>285</v>
      </c>
      <c r="J664" t="s">
        <v>130</v>
      </c>
    </row>
    <row r="665" spans="1:10" hidden="1">
      <c r="A665">
        <v>210030</v>
      </c>
      <c r="B665" t="str">
        <f>VLOOKUP(A665,'[1]ED volume lookup'!$A$3:$B$47,2,FALSE)</f>
        <v xml:space="preserve">UM SHORE CHESTERTOWN </v>
      </c>
      <c r="C665" t="s">
        <v>114</v>
      </c>
      <c r="D665" t="s">
        <v>4</v>
      </c>
      <c r="E665" t="str">
        <f>VLOOKUP(A665,'[1]ED volume lookup'!$A$3:$C$47,3,FALSE)</f>
        <v>Low</v>
      </c>
      <c r="F665">
        <v>44</v>
      </c>
      <c r="G665">
        <v>411</v>
      </c>
      <c r="H665">
        <v>577</v>
      </c>
      <c r="I665">
        <v>411</v>
      </c>
    </row>
    <row r="666" spans="1:10" hidden="1">
      <c r="A666">
        <v>210030</v>
      </c>
      <c r="B666" t="str">
        <f>VLOOKUP(A666,'[1]ED volume lookup'!$A$3:$B$47,2,FALSE)</f>
        <v xml:space="preserve">UM SHORE CHESTERTOWN </v>
      </c>
      <c r="C666" t="s">
        <v>117</v>
      </c>
      <c r="D666" t="s">
        <v>4</v>
      </c>
      <c r="E666" t="str">
        <f>VLOOKUP(A666,'[1]ED volume lookup'!$A$3:$C$47,3,FALSE)</f>
        <v>Low</v>
      </c>
      <c r="F666">
        <v>822</v>
      </c>
      <c r="G666">
        <v>160</v>
      </c>
      <c r="H666">
        <v>9759</v>
      </c>
      <c r="I666">
        <v>175</v>
      </c>
    </row>
    <row r="667" spans="1:10" hidden="1">
      <c r="A667">
        <v>210030</v>
      </c>
      <c r="B667" t="str">
        <f>VLOOKUP(A667,'[1]ED volume lookup'!$A$3:$B$47,2,FALSE)</f>
        <v xml:space="preserve">UM SHORE CHESTERTOWN </v>
      </c>
      <c r="C667" t="s">
        <v>118</v>
      </c>
      <c r="D667" t="s">
        <v>4</v>
      </c>
      <c r="E667" t="str">
        <f>VLOOKUP(A667,'[1]ED volume lookup'!$A$3:$C$47,3,FALSE)</f>
        <v>Low</v>
      </c>
      <c r="F667">
        <v>866</v>
      </c>
      <c r="G667">
        <v>164</v>
      </c>
      <c r="H667">
        <v>10336</v>
      </c>
      <c r="I667">
        <v>181</v>
      </c>
    </row>
    <row r="668" spans="1:10" hidden="1">
      <c r="A668">
        <v>210030</v>
      </c>
      <c r="B668" t="str">
        <f>VLOOKUP(A668,'[1]ED volume lookup'!$A$3:$B$47,2,FALSE)</f>
        <v xml:space="preserve">UM SHORE CHESTERTOWN </v>
      </c>
      <c r="C668" t="s">
        <v>114</v>
      </c>
      <c r="D668" t="s">
        <v>3</v>
      </c>
      <c r="E668" t="str">
        <f>VLOOKUP(A668,'[1]ED volume lookup'!$A$3:$C$47,3,FALSE)</f>
        <v>Low</v>
      </c>
      <c r="F668">
        <v>53</v>
      </c>
      <c r="G668">
        <v>313</v>
      </c>
      <c r="H668">
        <v>576</v>
      </c>
      <c r="I668">
        <v>411</v>
      </c>
    </row>
    <row r="669" spans="1:10" hidden="1">
      <c r="A669">
        <v>210030</v>
      </c>
      <c r="B669" t="str">
        <f>VLOOKUP(A669,'[1]ED volume lookup'!$A$3:$B$47,2,FALSE)</f>
        <v xml:space="preserve">UM SHORE CHESTERTOWN </v>
      </c>
      <c r="C669" t="s">
        <v>117</v>
      </c>
      <c r="D669" t="s">
        <v>3</v>
      </c>
      <c r="E669" t="str">
        <f>VLOOKUP(A669,'[1]ED volume lookup'!$A$3:$C$47,3,FALSE)</f>
        <v>Low</v>
      </c>
      <c r="F669">
        <v>836</v>
      </c>
      <c r="G669">
        <v>171</v>
      </c>
      <c r="H669">
        <v>9822</v>
      </c>
      <c r="I669">
        <v>176</v>
      </c>
    </row>
    <row r="670" spans="1:10" hidden="1">
      <c r="A670">
        <v>210030</v>
      </c>
      <c r="B670" t="str">
        <f>VLOOKUP(A670,'[1]ED volume lookup'!$A$3:$B$47,2,FALSE)</f>
        <v xml:space="preserve">UM SHORE CHESTERTOWN </v>
      </c>
      <c r="C670" t="s">
        <v>118</v>
      </c>
      <c r="D670" t="s">
        <v>3</v>
      </c>
      <c r="E670" t="str">
        <f>VLOOKUP(A670,'[1]ED volume lookup'!$A$3:$C$47,3,FALSE)</f>
        <v>Low</v>
      </c>
      <c r="F670">
        <v>889</v>
      </c>
      <c r="G670">
        <v>175</v>
      </c>
      <c r="H670">
        <v>10398</v>
      </c>
      <c r="I670">
        <v>182</v>
      </c>
    </row>
    <row r="671" spans="1:10" hidden="1">
      <c r="A671">
        <v>210030</v>
      </c>
      <c r="B671" t="str">
        <f>VLOOKUP(A671,'[1]ED volume lookup'!$A$3:$B$47,2,FALSE)</f>
        <v xml:space="preserve">UM SHORE CHESTERTOWN </v>
      </c>
      <c r="C671" t="s">
        <v>114</v>
      </c>
      <c r="D671" t="s">
        <v>2</v>
      </c>
      <c r="E671" t="str">
        <f>VLOOKUP(A671,'[1]ED volume lookup'!$A$3:$C$47,3,FALSE)</f>
        <v>Low</v>
      </c>
      <c r="F671">
        <v>39</v>
      </c>
      <c r="G671">
        <v>214</v>
      </c>
      <c r="H671">
        <v>567</v>
      </c>
      <c r="I671">
        <v>416</v>
      </c>
      <c r="J671" t="s">
        <v>120</v>
      </c>
    </row>
    <row r="672" spans="1:10" hidden="1">
      <c r="A672">
        <v>210030</v>
      </c>
      <c r="B672" t="str">
        <f>VLOOKUP(A672,'[1]ED volume lookup'!$A$3:$B$47,2,FALSE)</f>
        <v xml:space="preserve">UM SHORE CHESTERTOWN </v>
      </c>
      <c r="C672" t="s">
        <v>117</v>
      </c>
      <c r="D672" t="s">
        <v>2</v>
      </c>
      <c r="E672" t="str">
        <f>VLOOKUP(A672,'[1]ED volume lookup'!$A$3:$C$47,3,FALSE)</f>
        <v>Low</v>
      </c>
      <c r="F672">
        <v>812</v>
      </c>
      <c r="G672">
        <v>166</v>
      </c>
      <c r="H672">
        <v>9938</v>
      </c>
      <c r="I672">
        <v>177</v>
      </c>
      <c r="J672" t="s">
        <v>120</v>
      </c>
    </row>
    <row r="673" spans="1:10" hidden="1">
      <c r="A673">
        <v>210030</v>
      </c>
      <c r="B673" t="str">
        <f>VLOOKUP(A673,'[1]ED volume lookup'!$A$3:$B$47,2,FALSE)</f>
        <v xml:space="preserve">UM SHORE CHESTERTOWN </v>
      </c>
      <c r="C673" t="s">
        <v>118</v>
      </c>
      <c r="D673" t="s">
        <v>2</v>
      </c>
      <c r="E673" t="str">
        <f>VLOOKUP(A673,'[1]ED volume lookup'!$A$3:$C$47,3,FALSE)</f>
        <v>Low</v>
      </c>
      <c r="F673">
        <v>851</v>
      </c>
      <c r="G673">
        <v>169</v>
      </c>
      <c r="H673">
        <v>10505</v>
      </c>
      <c r="I673">
        <v>182</v>
      </c>
      <c r="J673" t="s">
        <v>120</v>
      </c>
    </row>
    <row r="674" spans="1:10" hidden="1">
      <c r="A674">
        <v>210030</v>
      </c>
      <c r="B674" t="str">
        <f>VLOOKUP(A674,'[1]ED volume lookup'!$A$3:$B$47,2,FALSE)</f>
        <v xml:space="preserve">UM SHORE CHESTERTOWN </v>
      </c>
      <c r="C674" t="s">
        <v>114</v>
      </c>
      <c r="D674" t="s">
        <v>6</v>
      </c>
      <c r="E674" t="str">
        <f>VLOOKUP(A674,'[1]ED volume lookup'!$A$3:$C$47,3,FALSE)</f>
        <v>Low</v>
      </c>
      <c r="F674">
        <v>47</v>
      </c>
      <c r="G674">
        <v>382</v>
      </c>
      <c r="H674">
        <v>571</v>
      </c>
      <c r="I674">
        <v>394</v>
      </c>
    </row>
    <row r="675" spans="1:10" hidden="1">
      <c r="A675">
        <v>210030</v>
      </c>
      <c r="B675" t="str">
        <f>VLOOKUP(A675,'[1]ED volume lookup'!$A$3:$B$47,2,FALSE)</f>
        <v xml:space="preserve">UM SHORE CHESTERTOWN </v>
      </c>
      <c r="C675" t="s">
        <v>117</v>
      </c>
      <c r="D675" t="s">
        <v>6</v>
      </c>
      <c r="E675" t="str">
        <f>VLOOKUP(A675,'[1]ED volume lookup'!$A$3:$C$47,3,FALSE)</f>
        <v>Low</v>
      </c>
      <c r="F675">
        <v>852</v>
      </c>
      <c r="G675">
        <v>184</v>
      </c>
      <c r="H675">
        <v>9780</v>
      </c>
      <c r="I675">
        <v>174</v>
      </c>
    </row>
    <row r="676" spans="1:10" hidden="1">
      <c r="A676">
        <v>210030</v>
      </c>
      <c r="B676" t="str">
        <f>VLOOKUP(A676,'[1]ED volume lookup'!$A$3:$B$47,2,FALSE)</f>
        <v xml:space="preserve">UM SHORE CHESTERTOWN </v>
      </c>
      <c r="C676" t="s">
        <v>118</v>
      </c>
      <c r="D676" t="s">
        <v>6</v>
      </c>
      <c r="E676" t="str">
        <f>VLOOKUP(A676,'[1]ED volume lookup'!$A$3:$C$47,3,FALSE)</f>
        <v>Low</v>
      </c>
      <c r="F676">
        <v>899</v>
      </c>
      <c r="G676">
        <v>193</v>
      </c>
      <c r="H676">
        <v>10351</v>
      </c>
      <c r="I676">
        <v>180</v>
      </c>
    </row>
    <row r="677" spans="1:10" hidden="1">
      <c r="A677">
        <v>210030</v>
      </c>
      <c r="B677" t="str">
        <f>VLOOKUP(A677,'[1]ED volume lookup'!$A$3:$B$47,2,FALSE)</f>
        <v xml:space="preserve">UM SHORE CHESTERTOWN </v>
      </c>
      <c r="C677" s="14" t="s">
        <v>114</v>
      </c>
      <c r="D677" t="s">
        <v>5</v>
      </c>
      <c r="E677" t="str">
        <f>VLOOKUP(A677,'[1]ED volume lookup'!$A$3:$C$47,3,FALSE)</f>
        <v>Low</v>
      </c>
      <c r="F677" s="15">
        <v>36</v>
      </c>
      <c r="G677">
        <v>329</v>
      </c>
      <c r="H677">
        <v>574</v>
      </c>
      <c r="I677">
        <v>413</v>
      </c>
    </row>
    <row r="678" spans="1:10" hidden="1">
      <c r="A678">
        <v>210030</v>
      </c>
      <c r="B678" t="str">
        <f>VLOOKUP(A678,'[1]ED volume lookup'!$A$3:$B$47,2,FALSE)</f>
        <v xml:space="preserve">UM SHORE CHESTERTOWN </v>
      </c>
      <c r="C678" s="14" t="s">
        <v>117</v>
      </c>
      <c r="D678" t="s">
        <v>5</v>
      </c>
      <c r="E678" t="str">
        <f>VLOOKUP(A678,'[1]ED volume lookup'!$A$3:$C$47,3,FALSE)</f>
        <v>Low</v>
      </c>
      <c r="F678" s="15">
        <v>841</v>
      </c>
      <c r="G678">
        <v>176</v>
      </c>
      <c r="H678">
        <v>9768</v>
      </c>
      <c r="I678">
        <v>174</v>
      </c>
    </row>
    <row r="679" spans="1:10" hidden="1">
      <c r="A679">
        <v>210030</v>
      </c>
      <c r="B679" t="str">
        <f>VLOOKUP(A679,'[1]ED volume lookup'!$A$3:$B$47,2,FALSE)</f>
        <v xml:space="preserve">UM SHORE CHESTERTOWN </v>
      </c>
      <c r="C679" s="14" t="s">
        <v>118</v>
      </c>
      <c r="D679" t="s">
        <v>5</v>
      </c>
      <c r="E679" t="str">
        <f>VLOOKUP(A679,'[1]ED volume lookup'!$A$3:$C$47,3,FALSE)</f>
        <v>Low</v>
      </c>
      <c r="F679" s="15">
        <v>877</v>
      </c>
      <c r="G679">
        <v>180</v>
      </c>
      <c r="H679">
        <v>10342</v>
      </c>
      <c r="I679">
        <v>180</v>
      </c>
    </row>
    <row r="680" spans="1:10" hidden="1">
      <c r="A680">
        <v>210032</v>
      </c>
      <c r="B680" t="str">
        <f>VLOOKUP(A680,'[1]ED volume lookup'!$A$3:$B$47,2,FALSE)</f>
        <v xml:space="preserve">ChristianaCare, Union </v>
      </c>
      <c r="C680" t="s">
        <v>112</v>
      </c>
      <c r="D680" t="s">
        <v>4</v>
      </c>
      <c r="E680" t="str">
        <f>VLOOKUP(A680,'[1]ED volume lookup'!$A$3:$C$47,3,FALSE)</f>
        <v>Medium</v>
      </c>
      <c r="F680" t="s">
        <v>123</v>
      </c>
      <c r="G680">
        <v>268</v>
      </c>
      <c r="H680">
        <v>213</v>
      </c>
      <c r="I680">
        <v>387</v>
      </c>
    </row>
    <row r="681" spans="1:10" hidden="1">
      <c r="A681">
        <v>210032</v>
      </c>
      <c r="B681" t="str">
        <f>VLOOKUP(A681,'[1]ED volume lookup'!$A$3:$B$47,2,FALSE)</f>
        <v xml:space="preserve">ChristianaCare, Union </v>
      </c>
      <c r="C681" t="s">
        <v>114</v>
      </c>
      <c r="D681" t="s">
        <v>4</v>
      </c>
      <c r="E681" t="str">
        <f>VLOOKUP(A681,'[1]ED volume lookup'!$A$3:$C$47,3,FALSE)</f>
        <v>Medium</v>
      </c>
      <c r="F681">
        <v>47</v>
      </c>
      <c r="G681">
        <v>238</v>
      </c>
      <c r="H681">
        <v>677</v>
      </c>
      <c r="I681">
        <v>240</v>
      </c>
    </row>
    <row r="682" spans="1:10" hidden="1">
      <c r="A682">
        <v>210032</v>
      </c>
      <c r="B682" t="str">
        <f>VLOOKUP(A682,'[1]ED volume lookup'!$A$3:$B$47,2,FALSE)</f>
        <v xml:space="preserve">ChristianaCare, Union </v>
      </c>
      <c r="C682" t="s">
        <v>115</v>
      </c>
      <c r="D682" t="s">
        <v>4</v>
      </c>
      <c r="E682" t="str">
        <f>VLOOKUP(A682,'[1]ED volume lookup'!$A$3:$C$47,3,FALSE)</f>
        <v>Medium</v>
      </c>
      <c r="F682">
        <v>434</v>
      </c>
      <c r="G682">
        <v>370.5</v>
      </c>
      <c r="H682">
        <v>5014</v>
      </c>
      <c r="I682">
        <v>437</v>
      </c>
    </row>
    <row r="683" spans="1:10" hidden="1">
      <c r="A683">
        <v>210032</v>
      </c>
      <c r="B683" t="str">
        <f>VLOOKUP(A683,'[1]ED volume lookup'!$A$3:$B$47,2,FALSE)</f>
        <v xml:space="preserve">ChristianaCare, Union </v>
      </c>
      <c r="C683" t="s">
        <v>116</v>
      </c>
      <c r="D683" t="s">
        <v>4</v>
      </c>
      <c r="E683" t="str">
        <f>VLOOKUP(A683,'[1]ED volume lookup'!$A$3:$C$47,3,FALSE)</f>
        <v>Medium</v>
      </c>
      <c r="F683">
        <v>435</v>
      </c>
      <c r="G683">
        <v>370</v>
      </c>
      <c r="H683">
        <v>5227</v>
      </c>
      <c r="I683">
        <v>435</v>
      </c>
    </row>
    <row r="684" spans="1:10" hidden="1">
      <c r="A684">
        <v>210032</v>
      </c>
      <c r="B684" t="str">
        <f>VLOOKUP(A684,'[1]ED volume lookup'!$A$3:$B$47,2,FALSE)</f>
        <v xml:space="preserve">ChristianaCare, Union </v>
      </c>
      <c r="C684" t="s">
        <v>117</v>
      </c>
      <c r="D684" t="s">
        <v>4</v>
      </c>
      <c r="E684" t="str">
        <f>VLOOKUP(A684,'[1]ED volume lookup'!$A$3:$C$47,3,FALSE)</f>
        <v>Medium</v>
      </c>
      <c r="F684">
        <v>2299</v>
      </c>
      <c r="G684">
        <v>222</v>
      </c>
      <c r="H684">
        <v>27259</v>
      </c>
      <c r="I684">
        <v>227</v>
      </c>
    </row>
    <row r="685" spans="1:10" hidden="1">
      <c r="A685">
        <v>210032</v>
      </c>
      <c r="B685" t="str">
        <f>VLOOKUP(A685,'[1]ED volume lookup'!$A$3:$B$47,2,FALSE)</f>
        <v xml:space="preserve">ChristianaCare, Union </v>
      </c>
      <c r="C685" t="s">
        <v>118</v>
      </c>
      <c r="D685" t="s">
        <v>4</v>
      </c>
      <c r="E685" t="str">
        <f>VLOOKUP(A685,'[1]ED volume lookup'!$A$3:$C$47,3,FALSE)</f>
        <v>Medium</v>
      </c>
      <c r="F685">
        <v>2346</v>
      </c>
      <c r="G685">
        <v>222</v>
      </c>
      <c r="H685">
        <v>27936</v>
      </c>
      <c r="I685">
        <v>227</v>
      </c>
    </row>
    <row r="686" spans="1:10" hidden="1">
      <c r="A686">
        <v>210032</v>
      </c>
      <c r="B686" t="str">
        <f>VLOOKUP(A686,'[1]ED volume lookup'!$A$3:$B$47,2,FALSE)</f>
        <v xml:space="preserve">ChristianaCare, Union </v>
      </c>
      <c r="C686" t="s">
        <v>112</v>
      </c>
      <c r="D686" t="s">
        <v>3</v>
      </c>
      <c r="E686" t="str">
        <f>VLOOKUP(A686,'[1]ED volume lookup'!$A$3:$C$47,3,FALSE)</f>
        <v>Medium</v>
      </c>
      <c r="F686" t="s">
        <v>123</v>
      </c>
      <c r="G686">
        <v>184</v>
      </c>
      <c r="H686">
        <v>239</v>
      </c>
      <c r="I686">
        <v>388</v>
      </c>
    </row>
    <row r="687" spans="1:10" hidden="1">
      <c r="A687">
        <v>210032</v>
      </c>
      <c r="B687" t="str">
        <f>VLOOKUP(A687,'[1]ED volume lookup'!$A$3:$B$47,2,FALSE)</f>
        <v xml:space="preserve">ChristianaCare, Union </v>
      </c>
      <c r="C687" t="s">
        <v>114</v>
      </c>
      <c r="D687" t="s">
        <v>3</v>
      </c>
      <c r="E687" t="str">
        <f>VLOOKUP(A687,'[1]ED volume lookup'!$A$3:$C$47,3,FALSE)</f>
        <v>Medium</v>
      </c>
      <c r="F687">
        <v>48</v>
      </c>
      <c r="G687">
        <v>236</v>
      </c>
      <c r="H687">
        <v>683</v>
      </c>
      <c r="I687">
        <v>240</v>
      </c>
    </row>
    <row r="688" spans="1:10" hidden="1">
      <c r="A688">
        <v>210032</v>
      </c>
      <c r="B688" t="str">
        <f>VLOOKUP(A688,'[1]ED volume lookup'!$A$3:$B$47,2,FALSE)</f>
        <v xml:space="preserve">ChristianaCare, Union </v>
      </c>
      <c r="C688" t="s">
        <v>115</v>
      </c>
      <c r="D688" t="s">
        <v>3</v>
      </c>
      <c r="E688" t="str">
        <f>VLOOKUP(A688,'[1]ED volume lookup'!$A$3:$C$47,3,FALSE)</f>
        <v>Medium</v>
      </c>
      <c r="F688">
        <v>444</v>
      </c>
      <c r="G688">
        <v>351</v>
      </c>
      <c r="H688">
        <v>4938</v>
      </c>
      <c r="I688">
        <v>440</v>
      </c>
    </row>
    <row r="689" spans="1:9" hidden="1">
      <c r="A689">
        <v>210032</v>
      </c>
      <c r="B689" t="str">
        <f>VLOOKUP(A689,'[1]ED volume lookup'!$A$3:$B$47,2,FALSE)</f>
        <v xml:space="preserve">ChristianaCare, Union </v>
      </c>
      <c r="C689" t="s">
        <v>116</v>
      </c>
      <c r="D689" t="s">
        <v>3</v>
      </c>
      <c r="E689" t="str">
        <f>VLOOKUP(A689,'[1]ED volume lookup'!$A$3:$C$47,3,FALSE)</f>
        <v>Medium</v>
      </c>
      <c r="F689">
        <v>445</v>
      </c>
      <c r="G689">
        <v>351</v>
      </c>
      <c r="H689">
        <v>5177</v>
      </c>
      <c r="I689">
        <v>437</v>
      </c>
    </row>
    <row r="690" spans="1:9" hidden="1">
      <c r="A690">
        <v>210032</v>
      </c>
      <c r="B690" t="str">
        <f>VLOOKUP(A690,'[1]ED volume lookup'!$A$3:$B$47,2,FALSE)</f>
        <v xml:space="preserve">ChristianaCare, Union </v>
      </c>
      <c r="C690" t="s">
        <v>117</v>
      </c>
      <c r="D690" t="s">
        <v>3</v>
      </c>
      <c r="E690" t="str">
        <f>VLOOKUP(A690,'[1]ED volume lookup'!$A$3:$C$47,3,FALSE)</f>
        <v>Medium</v>
      </c>
      <c r="F690">
        <v>2253</v>
      </c>
      <c r="G690">
        <v>234</v>
      </c>
      <c r="H690">
        <v>27260</v>
      </c>
      <c r="I690">
        <v>227</v>
      </c>
    </row>
    <row r="691" spans="1:9" hidden="1">
      <c r="A691">
        <v>210032</v>
      </c>
      <c r="B691" t="str">
        <f>VLOOKUP(A691,'[1]ED volume lookup'!$A$3:$B$47,2,FALSE)</f>
        <v xml:space="preserve">ChristianaCare, Union </v>
      </c>
      <c r="C691" t="s">
        <v>118</v>
      </c>
      <c r="D691" t="s">
        <v>3</v>
      </c>
      <c r="E691" t="str">
        <f>VLOOKUP(A691,'[1]ED volume lookup'!$A$3:$C$47,3,FALSE)</f>
        <v>Medium</v>
      </c>
      <c r="F691">
        <v>2301</v>
      </c>
      <c r="G691">
        <v>234</v>
      </c>
      <c r="H691">
        <v>27943</v>
      </c>
      <c r="I691">
        <v>228</v>
      </c>
    </row>
    <row r="692" spans="1:9" hidden="1">
      <c r="A692">
        <v>210032</v>
      </c>
      <c r="B692" t="str">
        <f>VLOOKUP(A692,'[1]ED volume lookup'!$A$3:$B$47,2,FALSE)</f>
        <v xml:space="preserve">ChristianaCare, Union </v>
      </c>
      <c r="C692" t="s">
        <v>112</v>
      </c>
      <c r="D692" t="s">
        <v>2</v>
      </c>
      <c r="E692" t="str">
        <f>VLOOKUP(A692,'[1]ED volume lookup'!$A$3:$C$47,3,FALSE)</f>
        <v>Medium</v>
      </c>
      <c r="F692" t="s">
        <v>123</v>
      </c>
      <c r="G692">
        <v>290</v>
      </c>
      <c r="H692">
        <v>266</v>
      </c>
      <c r="I692">
        <v>386.5</v>
      </c>
    </row>
    <row r="693" spans="1:9" hidden="1">
      <c r="A693">
        <v>210032</v>
      </c>
      <c r="B693" t="str">
        <f>VLOOKUP(A693,'[1]ED volume lookup'!$A$3:$B$47,2,FALSE)</f>
        <v xml:space="preserve">ChristianaCare, Union </v>
      </c>
      <c r="C693" t="s">
        <v>114</v>
      </c>
      <c r="D693" t="s">
        <v>2</v>
      </c>
      <c r="E693" t="str">
        <f>VLOOKUP(A693,'[1]ED volume lookup'!$A$3:$C$47,3,FALSE)</f>
        <v>Medium</v>
      </c>
      <c r="F693">
        <v>62</v>
      </c>
      <c r="G693">
        <v>202</v>
      </c>
      <c r="H693">
        <v>690</v>
      </c>
      <c r="I693">
        <v>240</v>
      </c>
    </row>
    <row r="694" spans="1:9" hidden="1">
      <c r="A694">
        <v>210032</v>
      </c>
      <c r="B694" t="str">
        <f>VLOOKUP(A694,'[1]ED volume lookup'!$A$3:$B$47,2,FALSE)</f>
        <v xml:space="preserve">ChristianaCare, Union </v>
      </c>
      <c r="C694" t="s">
        <v>115</v>
      </c>
      <c r="D694" t="s">
        <v>2</v>
      </c>
      <c r="E694" t="str">
        <f>VLOOKUP(A694,'[1]ED volume lookup'!$A$3:$C$47,3,FALSE)</f>
        <v>Medium</v>
      </c>
      <c r="F694">
        <v>387</v>
      </c>
      <c r="G694">
        <v>372</v>
      </c>
      <c r="H694">
        <v>4936</v>
      </c>
      <c r="I694">
        <v>448</v>
      </c>
    </row>
    <row r="695" spans="1:9" hidden="1">
      <c r="A695">
        <v>210032</v>
      </c>
      <c r="B695" t="str">
        <f>VLOOKUP(A695,'[1]ED volume lookup'!$A$3:$B$47,2,FALSE)</f>
        <v xml:space="preserve">ChristianaCare, Union </v>
      </c>
      <c r="C695" t="s">
        <v>116</v>
      </c>
      <c r="D695" t="s">
        <v>2</v>
      </c>
      <c r="E695" t="str">
        <f>VLOOKUP(A695,'[1]ED volume lookup'!$A$3:$C$47,3,FALSE)</f>
        <v>Medium</v>
      </c>
      <c r="F695">
        <v>389</v>
      </c>
      <c r="G695">
        <v>369</v>
      </c>
      <c r="H695">
        <v>5202</v>
      </c>
      <c r="I695">
        <v>445</v>
      </c>
    </row>
    <row r="696" spans="1:9" hidden="1">
      <c r="A696">
        <v>210032</v>
      </c>
      <c r="B696" t="str">
        <f>VLOOKUP(A696,'[1]ED volume lookup'!$A$3:$B$47,2,FALSE)</f>
        <v xml:space="preserve">ChristianaCare, Union </v>
      </c>
      <c r="C696" t="s">
        <v>117</v>
      </c>
      <c r="D696" t="s">
        <v>2</v>
      </c>
      <c r="E696" t="str">
        <f>VLOOKUP(A696,'[1]ED volume lookup'!$A$3:$C$47,3,FALSE)</f>
        <v>Medium</v>
      </c>
      <c r="F696">
        <v>2129</v>
      </c>
      <c r="G696">
        <v>230</v>
      </c>
      <c r="H696">
        <v>27286</v>
      </c>
      <c r="I696">
        <v>227</v>
      </c>
    </row>
    <row r="697" spans="1:9" hidden="1">
      <c r="A697">
        <v>210032</v>
      </c>
      <c r="B697" t="str">
        <f>VLOOKUP(A697,'[1]ED volume lookup'!$A$3:$B$47,2,FALSE)</f>
        <v xml:space="preserve">ChristianaCare, Union </v>
      </c>
      <c r="C697" t="s">
        <v>118</v>
      </c>
      <c r="D697" t="s">
        <v>2</v>
      </c>
      <c r="E697" t="str">
        <f>VLOOKUP(A697,'[1]ED volume lookup'!$A$3:$C$47,3,FALSE)</f>
        <v>Medium</v>
      </c>
      <c r="F697">
        <v>2191</v>
      </c>
      <c r="G697">
        <v>229</v>
      </c>
      <c r="H697">
        <v>27976</v>
      </c>
      <c r="I697">
        <v>227</v>
      </c>
    </row>
    <row r="698" spans="1:9" hidden="1">
      <c r="A698">
        <v>210032</v>
      </c>
      <c r="B698" t="str">
        <f>VLOOKUP(A698,'[1]ED volume lookup'!$A$3:$B$47,2,FALSE)</f>
        <v xml:space="preserve">ChristianaCare, Union </v>
      </c>
      <c r="C698" t="s">
        <v>112</v>
      </c>
      <c r="D698" t="s">
        <v>6</v>
      </c>
      <c r="E698" t="str">
        <f>VLOOKUP(A698,'[1]ED volume lookup'!$A$3:$C$47,3,FALSE)</f>
        <v>Medium</v>
      </c>
      <c r="F698">
        <v>30</v>
      </c>
      <c r="G698">
        <v>424.5</v>
      </c>
      <c r="H698">
        <v>360</v>
      </c>
      <c r="I698">
        <v>399.5</v>
      </c>
    </row>
    <row r="699" spans="1:9" hidden="1">
      <c r="A699">
        <v>210032</v>
      </c>
      <c r="B699" t="str">
        <f>VLOOKUP(A699,'[1]ED volume lookup'!$A$3:$B$47,2,FALSE)</f>
        <v xml:space="preserve">ChristianaCare, Union </v>
      </c>
      <c r="C699" t="s">
        <v>114</v>
      </c>
      <c r="D699" t="s">
        <v>6</v>
      </c>
      <c r="E699" t="str">
        <f>VLOOKUP(A699,'[1]ED volume lookup'!$A$3:$C$47,3,FALSE)</f>
        <v>Medium</v>
      </c>
      <c r="F699">
        <v>60</v>
      </c>
      <c r="G699">
        <v>253</v>
      </c>
      <c r="H699">
        <v>677</v>
      </c>
      <c r="I699">
        <v>244</v>
      </c>
    </row>
    <row r="700" spans="1:9" hidden="1">
      <c r="A700">
        <v>210032</v>
      </c>
      <c r="B700" t="str">
        <f>VLOOKUP(A700,'[1]ED volume lookup'!$A$3:$B$47,2,FALSE)</f>
        <v xml:space="preserve">ChristianaCare, Union </v>
      </c>
      <c r="C700" t="s">
        <v>115</v>
      </c>
      <c r="D700" t="s">
        <v>6</v>
      </c>
      <c r="E700" t="str">
        <f>VLOOKUP(A700,'[1]ED volume lookup'!$A$3:$C$47,3,FALSE)</f>
        <v>Medium</v>
      </c>
      <c r="F700">
        <v>395</v>
      </c>
      <c r="G700">
        <v>356</v>
      </c>
      <c r="H700">
        <v>4954</v>
      </c>
      <c r="I700">
        <v>418</v>
      </c>
    </row>
    <row r="701" spans="1:9" hidden="1">
      <c r="A701">
        <v>210032</v>
      </c>
      <c r="B701" t="str">
        <f>VLOOKUP(A701,'[1]ED volume lookup'!$A$3:$B$47,2,FALSE)</f>
        <v xml:space="preserve">ChristianaCare, Union </v>
      </c>
      <c r="C701" t="s">
        <v>116</v>
      </c>
      <c r="D701" t="s">
        <v>6</v>
      </c>
      <c r="E701" t="str">
        <f>VLOOKUP(A701,'[1]ED volume lookup'!$A$3:$C$47,3,FALSE)</f>
        <v>Medium</v>
      </c>
      <c r="F701">
        <v>425</v>
      </c>
      <c r="G701">
        <v>360</v>
      </c>
      <c r="H701">
        <v>5314</v>
      </c>
      <c r="I701">
        <v>416</v>
      </c>
    </row>
    <row r="702" spans="1:9" hidden="1">
      <c r="A702">
        <v>210032</v>
      </c>
      <c r="B702" t="str">
        <f>VLOOKUP(A702,'[1]ED volume lookup'!$A$3:$B$47,2,FALSE)</f>
        <v xml:space="preserve">ChristianaCare, Union </v>
      </c>
      <c r="C702" t="s">
        <v>117</v>
      </c>
      <c r="D702" t="s">
        <v>6</v>
      </c>
      <c r="E702" t="str">
        <f>VLOOKUP(A702,'[1]ED volume lookup'!$A$3:$C$47,3,FALSE)</f>
        <v>Medium</v>
      </c>
      <c r="F702">
        <v>2219</v>
      </c>
      <c r="G702">
        <v>211</v>
      </c>
      <c r="H702">
        <v>27276</v>
      </c>
      <c r="I702">
        <v>226</v>
      </c>
    </row>
    <row r="703" spans="1:9" hidden="1">
      <c r="A703">
        <v>210032</v>
      </c>
      <c r="B703" t="str">
        <f>VLOOKUP(A703,'[1]ED volume lookup'!$A$3:$B$47,2,FALSE)</f>
        <v xml:space="preserve">ChristianaCare, Union </v>
      </c>
      <c r="C703" t="s">
        <v>118</v>
      </c>
      <c r="D703" t="s">
        <v>6</v>
      </c>
      <c r="E703" t="str">
        <f>VLOOKUP(A703,'[1]ED volume lookup'!$A$3:$C$47,3,FALSE)</f>
        <v>Medium</v>
      </c>
      <c r="F703">
        <v>2407</v>
      </c>
      <c r="G703">
        <v>211</v>
      </c>
      <c r="H703">
        <v>27953</v>
      </c>
      <c r="I703">
        <v>227</v>
      </c>
    </row>
    <row r="704" spans="1:9" hidden="1">
      <c r="A704">
        <v>210032</v>
      </c>
      <c r="B704" t="str">
        <f>VLOOKUP(A704,'[1]ED volume lookup'!$A$3:$B$47,2,FALSE)</f>
        <v xml:space="preserve">ChristianaCare, Union </v>
      </c>
      <c r="C704" t="s">
        <v>112</v>
      </c>
      <c r="D704" t="s">
        <v>5</v>
      </c>
      <c r="E704" t="str">
        <f>VLOOKUP(A704,'[1]ED volume lookup'!$A$3:$C$47,3,FALSE)</f>
        <v>Medium</v>
      </c>
      <c r="F704">
        <v>0</v>
      </c>
      <c r="G704">
        <v>0</v>
      </c>
      <c r="H704">
        <v>179</v>
      </c>
      <c r="I704">
        <v>380</v>
      </c>
    </row>
    <row r="705" spans="1:10" hidden="1">
      <c r="A705">
        <v>210032</v>
      </c>
      <c r="B705" t="str">
        <f>VLOOKUP(A705,'[1]ED volume lookup'!$A$3:$B$47,2,FALSE)</f>
        <v xml:space="preserve">ChristianaCare, Union </v>
      </c>
      <c r="C705" t="s">
        <v>114</v>
      </c>
      <c r="D705" t="s">
        <v>5</v>
      </c>
      <c r="E705" t="str">
        <f>VLOOKUP(A705,'[1]ED volume lookup'!$A$3:$C$47,3,FALSE)</f>
        <v>Medium</v>
      </c>
      <c r="F705">
        <v>51</v>
      </c>
      <c r="G705">
        <v>260</v>
      </c>
      <c r="H705">
        <v>671</v>
      </c>
      <c r="I705">
        <v>244</v>
      </c>
    </row>
    <row r="706" spans="1:10" hidden="1">
      <c r="A706">
        <v>210032</v>
      </c>
      <c r="B706" t="str">
        <f>VLOOKUP(A706,'[1]ED volume lookup'!$A$3:$B$47,2,FALSE)</f>
        <v xml:space="preserve">ChristianaCare, Union </v>
      </c>
      <c r="C706" t="s">
        <v>115</v>
      </c>
      <c r="D706" t="s">
        <v>5</v>
      </c>
      <c r="E706" t="str">
        <f>VLOOKUP(A706,'[1]ED volume lookup'!$A$3:$C$47,3,FALSE)</f>
        <v>Medium</v>
      </c>
      <c r="F706">
        <v>353</v>
      </c>
      <c r="G706">
        <v>343</v>
      </c>
      <c r="H706">
        <v>4987</v>
      </c>
      <c r="I706">
        <v>429</v>
      </c>
    </row>
    <row r="707" spans="1:10" hidden="1">
      <c r="A707">
        <v>210032</v>
      </c>
      <c r="B707" t="str">
        <f>VLOOKUP(A707,'[1]ED volume lookup'!$A$3:$B$47,2,FALSE)</f>
        <v xml:space="preserve">ChristianaCare, Union </v>
      </c>
      <c r="C707" t="s">
        <v>116</v>
      </c>
      <c r="D707" t="s">
        <v>5</v>
      </c>
      <c r="E707" t="str">
        <f>VLOOKUP(A707,'[1]ED volume lookup'!$A$3:$C$47,3,FALSE)</f>
        <v>Medium</v>
      </c>
      <c r="F707">
        <v>353</v>
      </c>
      <c r="G707">
        <v>343</v>
      </c>
      <c r="H707">
        <v>5166</v>
      </c>
      <c r="I707">
        <v>426</v>
      </c>
    </row>
    <row r="708" spans="1:10" hidden="1">
      <c r="A708">
        <v>210032</v>
      </c>
      <c r="B708" t="str">
        <f>VLOOKUP(A708,'[1]ED volume lookup'!$A$3:$B$47,2,FALSE)</f>
        <v xml:space="preserve">ChristianaCare, Union </v>
      </c>
      <c r="C708" t="s">
        <v>117</v>
      </c>
      <c r="D708" t="s">
        <v>5</v>
      </c>
      <c r="E708" t="str">
        <f>VLOOKUP(A708,'[1]ED volume lookup'!$A$3:$C$47,3,FALSE)</f>
        <v>Medium</v>
      </c>
      <c r="F708">
        <v>2356</v>
      </c>
      <c r="G708">
        <v>211</v>
      </c>
      <c r="H708">
        <v>27350</v>
      </c>
      <c r="I708">
        <v>226</v>
      </c>
    </row>
    <row r="709" spans="1:10" hidden="1">
      <c r="A709">
        <v>210032</v>
      </c>
      <c r="B709" t="str">
        <f>VLOOKUP(A709,'[1]ED volume lookup'!$A$3:$B$47,2,FALSE)</f>
        <v xml:space="preserve">ChristianaCare, Union </v>
      </c>
      <c r="C709" t="s">
        <v>118</v>
      </c>
      <c r="D709" t="s">
        <v>5</v>
      </c>
      <c r="E709" t="str">
        <f>VLOOKUP(A709,'[1]ED volume lookup'!$A$3:$C$47,3,FALSE)</f>
        <v>Medium</v>
      </c>
      <c r="F709">
        <v>2407</v>
      </c>
      <c r="G709">
        <v>211</v>
      </c>
      <c r="H709">
        <v>28021</v>
      </c>
      <c r="I709">
        <v>227</v>
      </c>
    </row>
    <row r="710" spans="1:10" hidden="1">
      <c r="A710">
        <v>210033</v>
      </c>
      <c r="B710" t="str">
        <f>VLOOKUP(A710,'[1]ED volume lookup'!$A$3:$B$47,2,FALSE)</f>
        <v xml:space="preserve">Carroll </v>
      </c>
      <c r="C710" t="s">
        <v>112</v>
      </c>
      <c r="D710" t="s">
        <v>4</v>
      </c>
      <c r="E710" t="str">
        <f>VLOOKUP(A710,'[1]ED volume lookup'!$A$3:$C$47,3,FALSE)</f>
        <v>Not Available</v>
      </c>
      <c r="F710">
        <v>25</v>
      </c>
      <c r="G710">
        <v>764</v>
      </c>
      <c r="H710">
        <v>310</v>
      </c>
      <c r="I710">
        <v>752</v>
      </c>
      <c r="J710" t="s">
        <v>142</v>
      </c>
    </row>
    <row r="711" spans="1:10" hidden="1">
      <c r="A711">
        <v>210033</v>
      </c>
      <c r="B711" t="str">
        <f>VLOOKUP(A711,'[1]ED volume lookup'!$A$3:$B$47,2,FALSE)</f>
        <v xml:space="preserve">Carroll </v>
      </c>
      <c r="C711" t="s">
        <v>114</v>
      </c>
      <c r="D711" t="s">
        <v>4</v>
      </c>
      <c r="E711" t="str">
        <f>VLOOKUP(A711,'[1]ED volume lookup'!$A$3:$C$47,3,FALSE)</f>
        <v>Not Available</v>
      </c>
      <c r="F711">
        <v>71</v>
      </c>
      <c r="G711">
        <v>323</v>
      </c>
      <c r="H711">
        <v>718</v>
      </c>
      <c r="I711">
        <v>325</v>
      </c>
      <c r="J711" t="s">
        <v>142</v>
      </c>
    </row>
    <row r="712" spans="1:10" hidden="1">
      <c r="A712">
        <v>210033</v>
      </c>
      <c r="B712" t="str">
        <f>VLOOKUP(A712,'[1]ED volume lookup'!$A$3:$B$47,2,FALSE)</f>
        <v xml:space="preserve">Carroll </v>
      </c>
      <c r="C712" t="s">
        <v>143</v>
      </c>
      <c r="D712" t="s">
        <v>4</v>
      </c>
      <c r="E712" t="str">
        <f>VLOOKUP(A712,'[1]ED volume lookup'!$A$3:$C$47,3,FALSE)</f>
        <v>Not Available</v>
      </c>
      <c r="F712">
        <v>106</v>
      </c>
      <c r="G712">
        <v>441</v>
      </c>
      <c r="H712">
        <v>1358</v>
      </c>
      <c r="I712">
        <v>459</v>
      </c>
      <c r="J712" t="s">
        <v>142</v>
      </c>
    </row>
    <row r="713" spans="1:10" hidden="1">
      <c r="A713">
        <v>210033</v>
      </c>
      <c r="B713" t="str">
        <f>VLOOKUP(A713,'[1]ED volume lookup'!$A$3:$B$47,2,FALSE)</f>
        <v xml:space="preserve">Carroll </v>
      </c>
      <c r="C713" t="s">
        <v>115</v>
      </c>
      <c r="D713" t="s">
        <v>4</v>
      </c>
      <c r="E713" t="str">
        <f>VLOOKUP(A713,'[1]ED volume lookup'!$A$3:$C$47,3,FALSE)</f>
        <v>Not Available</v>
      </c>
      <c r="F713">
        <v>431</v>
      </c>
      <c r="G713">
        <v>470</v>
      </c>
      <c r="H713">
        <v>5232</v>
      </c>
      <c r="I713">
        <v>526</v>
      </c>
      <c r="J713" t="s">
        <v>142</v>
      </c>
    </row>
    <row r="714" spans="1:10" hidden="1">
      <c r="A714">
        <v>210033</v>
      </c>
      <c r="B714" t="str">
        <f>VLOOKUP(A714,'[1]ED volume lookup'!$A$3:$B$47,2,FALSE)</f>
        <v xml:space="preserve">Carroll </v>
      </c>
      <c r="C714" t="s">
        <v>116</v>
      </c>
      <c r="D714" t="s">
        <v>4</v>
      </c>
      <c r="E714" t="str">
        <f>VLOOKUP(A714,'[1]ED volume lookup'!$A$3:$C$47,3,FALSE)</f>
        <v>Not Available</v>
      </c>
      <c r="F714">
        <v>456</v>
      </c>
      <c r="G714">
        <v>481</v>
      </c>
      <c r="H714">
        <v>5542</v>
      </c>
      <c r="I714">
        <v>539</v>
      </c>
      <c r="J714" t="s">
        <v>142</v>
      </c>
    </row>
    <row r="715" spans="1:10" hidden="1">
      <c r="A715">
        <v>210033</v>
      </c>
      <c r="B715" t="str">
        <f>VLOOKUP(A715,'[1]ED volume lookup'!$A$3:$B$47,2,FALSE)</f>
        <v xml:space="preserve">Carroll </v>
      </c>
      <c r="C715" t="s">
        <v>117</v>
      </c>
      <c r="D715" t="s">
        <v>4</v>
      </c>
      <c r="E715" t="str">
        <f>VLOOKUP(A715,'[1]ED volume lookup'!$A$3:$C$47,3,FALSE)</f>
        <v>Not Available</v>
      </c>
      <c r="F715">
        <v>2645</v>
      </c>
      <c r="G715">
        <v>200</v>
      </c>
      <c r="H715">
        <v>30141</v>
      </c>
      <c r="I715">
        <v>199</v>
      </c>
      <c r="J715" t="s">
        <v>142</v>
      </c>
    </row>
    <row r="716" spans="1:10" hidden="1">
      <c r="A716">
        <v>210033</v>
      </c>
      <c r="B716" t="str">
        <f>VLOOKUP(A716,'[1]ED volume lookup'!$A$3:$B$47,2,FALSE)</f>
        <v xml:space="preserve">Carroll </v>
      </c>
      <c r="C716" t="s">
        <v>118</v>
      </c>
      <c r="D716" t="s">
        <v>4</v>
      </c>
      <c r="E716" t="str">
        <f>VLOOKUP(A716,'[1]ED volume lookup'!$A$3:$C$47,3,FALSE)</f>
        <v>Not Available</v>
      </c>
      <c r="F716">
        <v>2716</v>
      </c>
      <c r="G716">
        <v>201</v>
      </c>
      <c r="H716">
        <v>30859</v>
      </c>
      <c r="I716">
        <v>201</v>
      </c>
      <c r="J716" t="s">
        <v>142</v>
      </c>
    </row>
    <row r="717" spans="1:10" hidden="1">
      <c r="A717">
        <v>210033</v>
      </c>
      <c r="B717" t="str">
        <f>VLOOKUP(A717,'[1]ED volume lookup'!$A$3:$B$47,2,FALSE)</f>
        <v xml:space="preserve">Carroll </v>
      </c>
      <c r="C717" t="s">
        <v>112</v>
      </c>
      <c r="D717" t="s">
        <v>3</v>
      </c>
      <c r="E717" t="str">
        <f>VLOOKUP(A717,'[1]ED volume lookup'!$A$3:$C$47,3,FALSE)</f>
        <v>Not Available</v>
      </c>
      <c r="F717">
        <v>25</v>
      </c>
      <c r="G717">
        <v>667</v>
      </c>
      <c r="H717">
        <v>305</v>
      </c>
      <c r="I717">
        <v>768</v>
      </c>
      <c r="J717" t="s">
        <v>142</v>
      </c>
    </row>
    <row r="718" spans="1:10" hidden="1">
      <c r="A718">
        <v>210033</v>
      </c>
      <c r="B718" t="str">
        <f>VLOOKUP(A718,'[1]ED volume lookup'!$A$3:$B$47,2,FALSE)</f>
        <v xml:space="preserve">Carroll </v>
      </c>
      <c r="C718" t="s">
        <v>114</v>
      </c>
      <c r="D718" t="s">
        <v>3</v>
      </c>
      <c r="E718" t="str">
        <f>VLOOKUP(A718,'[1]ED volume lookup'!$A$3:$C$47,3,FALSE)</f>
        <v>Not Available</v>
      </c>
      <c r="F718">
        <v>43</v>
      </c>
      <c r="G718">
        <v>423</v>
      </c>
      <c r="H718">
        <v>711</v>
      </c>
      <c r="I718">
        <v>335</v>
      </c>
      <c r="J718" t="s">
        <v>142</v>
      </c>
    </row>
    <row r="719" spans="1:10" hidden="1">
      <c r="A719">
        <v>210033</v>
      </c>
      <c r="B719" t="str">
        <f>VLOOKUP(A719,'[1]ED volume lookup'!$A$3:$B$47,2,FALSE)</f>
        <v xml:space="preserve">Carroll </v>
      </c>
      <c r="C719" t="s">
        <v>143</v>
      </c>
      <c r="D719" t="s">
        <v>3</v>
      </c>
      <c r="E719" t="str">
        <f>VLOOKUP(A719,'[1]ED volume lookup'!$A$3:$C$47,3,FALSE)</f>
        <v>Not Available</v>
      </c>
      <c r="F719">
        <v>112</v>
      </c>
      <c r="G719">
        <v>392</v>
      </c>
      <c r="H719">
        <v>1384</v>
      </c>
      <c r="I719">
        <v>457</v>
      </c>
      <c r="J719" t="s">
        <v>142</v>
      </c>
    </row>
    <row r="720" spans="1:10" hidden="1">
      <c r="A720">
        <v>210033</v>
      </c>
      <c r="B720" t="str">
        <f>VLOOKUP(A720,'[1]ED volume lookup'!$A$3:$B$47,2,FALSE)</f>
        <v xml:space="preserve">Carroll </v>
      </c>
      <c r="C720" t="s">
        <v>115</v>
      </c>
      <c r="D720" t="s">
        <v>3</v>
      </c>
      <c r="E720" t="str">
        <f>VLOOKUP(A720,'[1]ED volume lookup'!$A$3:$C$47,3,FALSE)</f>
        <v>Not Available</v>
      </c>
      <c r="F720">
        <v>385</v>
      </c>
      <c r="G720">
        <v>520</v>
      </c>
      <c r="H720">
        <v>5228</v>
      </c>
      <c r="I720">
        <v>538</v>
      </c>
      <c r="J720" t="s">
        <v>142</v>
      </c>
    </row>
    <row r="721" spans="1:10" hidden="1">
      <c r="A721">
        <v>210033</v>
      </c>
      <c r="B721" t="str">
        <f>VLOOKUP(A721,'[1]ED volume lookup'!$A$3:$B$47,2,FALSE)</f>
        <v xml:space="preserve">Carroll </v>
      </c>
      <c r="C721" t="s">
        <v>116</v>
      </c>
      <c r="D721" t="s">
        <v>3</v>
      </c>
      <c r="E721" t="str">
        <f>VLOOKUP(A721,'[1]ED volume lookup'!$A$3:$C$47,3,FALSE)</f>
        <v>Not Available</v>
      </c>
      <c r="F721">
        <v>410</v>
      </c>
      <c r="G721">
        <v>527</v>
      </c>
      <c r="H721">
        <v>5533</v>
      </c>
      <c r="I721">
        <v>551</v>
      </c>
      <c r="J721" t="s">
        <v>142</v>
      </c>
    </row>
    <row r="722" spans="1:10" hidden="1">
      <c r="A722">
        <v>210033</v>
      </c>
      <c r="B722" t="str">
        <f>VLOOKUP(A722,'[1]ED volume lookup'!$A$3:$B$47,2,FALSE)</f>
        <v xml:space="preserve">Carroll </v>
      </c>
      <c r="C722" t="s">
        <v>117</v>
      </c>
      <c r="D722" t="s">
        <v>3</v>
      </c>
      <c r="E722" t="str">
        <f>VLOOKUP(A722,'[1]ED volume lookup'!$A$3:$C$47,3,FALSE)</f>
        <v>Not Available</v>
      </c>
      <c r="F722">
        <v>2617</v>
      </c>
      <c r="G722">
        <v>201</v>
      </c>
      <c r="H722">
        <v>29994</v>
      </c>
      <c r="I722">
        <v>199</v>
      </c>
      <c r="J722" t="s">
        <v>142</v>
      </c>
    </row>
    <row r="723" spans="1:10" hidden="1">
      <c r="A723">
        <v>210033</v>
      </c>
      <c r="B723" t="str">
        <f>VLOOKUP(A723,'[1]ED volume lookup'!$A$3:$B$47,2,FALSE)</f>
        <v xml:space="preserve">Carroll </v>
      </c>
      <c r="C723" t="s">
        <v>118</v>
      </c>
      <c r="D723" t="s">
        <v>3</v>
      </c>
      <c r="E723" t="str">
        <f>VLOOKUP(A723,'[1]ED volume lookup'!$A$3:$C$47,3,FALSE)</f>
        <v>Not Available</v>
      </c>
      <c r="F723">
        <v>2660</v>
      </c>
      <c r="G723">
        <v>203</v>
      </c>
      <c r="H723">
        <v>30705</v>
      </c>
      <c r="I723">
        <v>201</v>
      </c>
      <c r="J723" t="s">
        <v>142</v>
      </c>
    </row>
    <row r="724" spans="1:10" hidden="1">
      <c r="A724">
        <v>210033</v>
      </c>
      <c r="B724" t="str">
        <f>VLOOKUP(A724,'[1]ED volume lookup'!$A$3:$B$47,2,FALSE)</f>
        <v xml:space="preserve">Carroll </v>
      </c>
      <c r="C724" t="s">
        <v>112</v>
      </c>
      <c r="D724" t="s">
        <v>2</v>
      </c>
      <c r="E724" t="str">
        <f>VLOOKUP(A724,'[1]ED volume lookup'!$A$3:$C$47,3,FALSE)</f>
        <v>Not Available</v>
      </c>
      <c r="F724">
        <v>28</v>
      </c>
      <c r="G724">
        <v>665</v>
      </c>
      <c r="H724">
        <v>302</v>
      </c>
      <c r="I724">
        <v>795</v>
      </c>
      <c r="J724" t="s">
        <v>142</v>
      </c>
    </row>
    <row r="725" spans="1:10" hidden="1">
      <c r="A725">
        <v>210033</v>
      </c>
      <c r="B725" t="str">
        <f>VLOOKUP(A725,'[1]ED volume lookup'!$A$3:$B$47,2,FALSE)</f>
        <v xml:space="preserve">Carroll </v>
      </c>
      <c r="C725" t="s">
        <v>114</v>
      </c>
      <c r="D725" t="s">
        <v>2</v>
      </c>
      <c r="E725" t="str">
        <f>VLOOKUP(A725,'[1]ED volume lookup'!$A$3:$C$47,3,FALSE)</f>
        <v>Not Available</v>
      </c>
      <c r="F725">
        <v>45</v>
      </c>
      <c r="G725">
        <v>322</v>
      </c>
      <c r="H725">
        <v>746</v>
      </c>
      <c r="I725">
        <v>347</v>
      </c>
      <c r="J725" t="s">
        <v>142</v>
      </c>
    </row>
    <row r="726" spans="1:10" hidden="1">
      <c r="A726">
        <v>210033</v>
      </c>
      <c r="B726" t="str">
        <f>VLOOKUP(A726,'[1]ED volume lookup'!$A$3:$B$47,2,FALSE)</f>
        <v xml:space="preserve">Carroll </v>
      </c>
      <c r="C726" t="s">
        <v>143</v>
      </c>
      <c r="D726" t="s">
        <v>2</v>
      </c>
      <c r="E726" t="str">
        <f>VLOOKUP(A726,'[1]ED volume lookup'!$A$3:$C$47,3,FALSE)</f>
        <v>Not Available</v>
      </c>
      <c r="F726">
        <v>104</v>
      </c>
      <c r="G726">
        <v>401</v>
      </c>
      <c r="H726">
        <v>1396</v>
      </c>
      <c r="I726">
        <v>457</v>
      </c>
      <c r="J726" t="s">
        <v>142</v>
      </c>
    </row>
    <row r="727" spans="1:10" hidden="1">
      <c r="A727">
        <v>210033</v>
      </c>
      <c r="B727" t="str">
        <f>VLOOKUP(A727,'[1]ED volume lookup'!$A$3:$B$47,2,FALSE)</f>
        <v xml:space="preserve">Carroll </v>
      </c>
      <c r="C727" t="s">
        <v>115</v>
      </c>
      <c r="D727" t="s">
        <v>2</v>
      </c>
      <c r="E727" t="str">
        <f>VLOOKUP(A727,'[1]ED volume lookup'!$A$3:$C$47,3,FALSE)</f>
        <v>Not Available</v>
      </c>
      <c r="F727">
        <v>404</v>
      </c>
      <c r="G727">
        <v>441</v>
      </c>
      <c r="H727">
        <v>5256</v>
      </c>
      <c r="I727">
        <v>526</v>
      </c>
      <c r="J727" t="s">
        <v>142</v>
      </c>
    </row>
    <row r="728" spans="1:10" hidden="1">
      <c r="A728">
        <v>210033</v>
      </c>
      <c r="B728" t="str">
        <f>VLOOKUP(A728,'[1]ED volume lookup'!$A$3:$B$47,2,FALSE)</f>
        <v xml:space="preserve">Carroll </v>
      </c>
      <c r="C728" t="s">
        <v>116</v>
      </c>
      <c r="D728" t="s">
        <v>2</v>
      </c>
      <c r="E728" t="str">
        <f>VLOOKUP(A728,'[1]ED volume lookup'!$A$3:$C$47,3,FALSE)</f>
        <v>Not Available</v>
      </c>
      <c r="F728">
        <v>431</v>
      </c>
      <c r="G728">
        <v>447</v>
      </c>
      <c r="H728">
        <v>5558</v>
      </c>
      <c r="I728">
        <v>542</v>
      </c>
      <c r="J728" t="s">
        <v>142</v>
      </c>
    </row>
    <row r="729" spans="1:10" hidden="1">
      <c r="A729">
        <v>210033</v>
      </c>
      <c r="B729" t="str">
        <f>VLOOKUP(A729,'[1]ED volume lookup'!$A$3:$B$47,2,FALSE)</f>
        <v xml:space="preserve">Carroll </v>
      </c>
      <c r="C729" t="s">
        <v>117</v>
      </c>
      <c r="D729" t="s">
        <v>2</v>
      </c>
      <c r="E729" t="str">
        <f>VLOOKUP(A729,'[1]ED volume lookup'!$A$3:$C$47,3,FALSE)</f>
        <v>Not Available</v>
      </c>
      <c r="F729">
        <v>2474</v>
      </c>
      <c r="G729">
        <v>193</v>
      </c>
      <c r="H729">
        <v>29885</v>
      </c>
      <c r="I729">
        <v>198</v>
      </c>
      <c r="J729" t="s">
        <v>142</v>
      </c>
    </row>
    <row r="730" spans="1:10" hidden="1">
      <c r="A730">
        <v>210033</v>
      </c>
      <c r="B730" t="str">
        <f>VLOOKUP(A730,'[1]ED volume lookup'!$A$3:$B$47,2,FALSE)</f>
        <v xml:space="preserve">Carroll </v>
      </c>
      <c r="C730" t="s">
        <v>118</v>
      </c>
      <c r="D730" t="s">
        <v>2</v>
      </c>
      <c r="E730" t="str">
        <f>VLOOKUP(A730,'[1]ED volume lookup'!$A$3:$C$47,3,FALSE)</f>
        <v>Not Available</v>
      </c>
      <c r="F730">
        <v>2591</v>
      </c>
      <c r="G730">
        <v>194</v>
      </c>
      <c r="H730">
        <v>30631</v>
      </c>
      <c r="I730">
        <v>200</v>
      </c>
      <c r="J730" t="s">
        <v>142</v>
      </c>
    </row>
    <row r="731" spans="1:10" hidden="1">
      <c r="A731">
        <v>210033</v>
      </c>
      <c r="B731" t="str">
        <f>VLOOKUP(A731,'[1]ED volume lookup'!$A$3:$B$47,2,FALSE)</f>
        <v xml:space="preserve">Carroll </v>
      </c>
      <c r="C731" t="s">
        <v>144</v>
      </c>
      <c r="D731" t="s">
        <v>6</v>
      </c>
      <c r="E731" t="str">
        <f>VLOOKUP(A731,'[1]ED volume lookup'!$A$3:$C$47,3,FALSE)</f>
        <v>Not Available</v>
      </c>
      <c r="F731" t="s">
        <v>123</v>
      </c>
      <c r="G731">
        <v>558</v>
      </c>
      <c r="H731">
        <v>33</v>
      </c>
      <c r="I731">
        <v>126</v>
      </c>
      <c r="J731" t="s">
        <v>145</v>
      </c>
    </row>
    <row r="732" spans="1:10" hidden="1">
      <c r="A732">
        <v>210033</v>
      </c>
      <c r="B732" t="str">
        <f>VLOOKUP(A732,'[1]ED volume lookup'!$A$3:$B$47,2,FALSE)</f>
        <v xml:space="preserve">Carroll </v>
      </c>
      <c r="C732" t="s">
        <v>146</v>
      </c>
      <c r="D732" t="s">
        <v>6</v>
      </c>
      <c r="E732" t="str">
        <f>VLOOKUP(A732,'[1]ED volume lookup'!$A$3:$C$47,3,FALSE)</f>
        <v>Not Available</v>
      </c>
      <c r="F732" t="s">
        <v>123</v>
      </c>
      <c r="G732">
        <v>558</v>
      </c>
      <c r="H732">
        <v>33</v>
      </c>
      <c r="I732">
        <v>126</v>
      </c>
      <c r="J732" t="s">
        <v>145</v>
      </c>
    </row>
    <row r="733" spans="1:10" hidden="1">
      <c r="A733">
        <v>210033</v>
      </c>
      <c r="B733" t="str">
        <f>VLOOKUP(A733,'[1]ED volume lookup'!$A$3:$B$47,2,FALSE)</f>
        <v xml:space="preserve">Carroll </v>
      </c>
      <c r="C733" t="s">
        <v>112</v>
      </c>
      <c r="D733" t="s">
        <v>6</v>
      </c>
      <c r="E733" t="str">
        <f>VLOOKUP(A733,'[1]ED volume lookup'!$A$3:$C$47,3,FALSE)</f>
        <v>Not Available</v>
      </c>
      <c r="F733">
        <v>21</v>
      </c>
      <c r="G733">
        <v>598</v>
      </c>
      <c r="H733">
        <v>304</v>
      </c>
      <c r="I733">
        <v>741</v>
      </c>
      <c r="J733" t="s">
        <v>142</v>
      </c>
    </row>
    <row r="734" spans="1:10" hidden="1">
      <c r="A734">
        <v>210033</v>
      </c>
      <c r="B734" t="str">
        <f>VLOOKUP(A734,'[1]ED volume lookup'!$A$3:$B$47,2,FALSE)</f>
        <v xml:space="preserve">Carroll </v>
      </c>
      <c r="C734" t="s">
        <v>114</v>
      </c>
      <c r="D734" t="s">
        <v>6</v>
      </c>
      <c r="E734" t="str">
        <f>VLOOKUP(A734,'[1]ED volume lookup'!$A$3:$C$47,3,FALSE)</f>
        <v>Not Available</v>
      </c>
      <c r="F734">
        <v>81</v>
      </c>
      <c r="G734">
        <v>296</v>
      </c>
      <c r="H734">
        <v>738</v>
      </c>
      <c r="I734">
        <v>313</v>
      </c>
      <c r="J734" t="s">
        <v>142</v>
      </c>
    </row>
    <row r="735" spans="1:10" hidden="1">
      <c r="A735">
        <v>210033</v>
      </c>
      <c r="B735" t="str">
        <f>VLOOKUP(A735,'[1]ED volume lookup'!$A$3:$B$47,2,FALSE)</f>
        <v xml:space="preserve">Carroll </v>
      </c>
      <c r="C735" t="s">
        <v>143</v>
      </c>
      <c r="D735" t="s">
        <v>6</v>
      </c>
      <c r="E735" t="str">
        <f>VLOOKUP(A735,'[1]ED volume lookup'!$A$3:$C$47,3,FALSE)</f>
        <v>Not Available</v>
      </c>
      <c r="F735">
        <v>105</v>
      </c>
      <c r="G735">
        <v>471</v>
      </c>
      <c r="H735">
        <v>1322</v>
      </c>
      <c r="I735">
        <v>450</v>
      </c>
      <c r="J735" t="s">
        <v>142</v>
      </c>
    </row>
    <row r="736" spans="1:10" hidden="1">
      <c r="A736">
        <v>210033</v>
      </c>
      <c r="B736" t="str">
        <f>VLOOKUP(A736,'[1]ED volume lookup'!$A$3:$B$47,2,FALSE)</f>
        <v xml:space="preserve">Carroll </v>
      </c>
      <c r="C736" t="s">
        <v>147</v>
      </c>
      <c r="D736" t="s">
        <v>6</v>
      </c>
      <c r="E736" t="str">
        <f>VLOOKUP(A736,'[1]ED volume lookup'!$A$3:$C$47,3,FALSE)</f>
        <v>Not Available</v>
      </c>
      <c r="F736">
        <v>334</v>
      </c>
      <c r="G736">
        <v>262</v>
      </c>
      <c r="H736">
        <v>3185</v>
      </c>
      <c r="I736">
        <v>202</v>
      </c>
      <c r="J736" t="s">
        <v>145</v>
      </c>
    </row>
    <row r="737" spans="1:10" hidden="1">
      <c r="A737">
        <v>210033</v>
      </c>
      <c r="B737" t="str">
        <f>VLOOKUP(A737,'[1]ED volume lookup'!$A$3:$B$47,2,FALSE)</f>
        <v xml:space="preserve">Carroll </v>
      </c>
      <c r="C737" t="s">
        <v>148</v>
      </c>
      <c r="D737" t="s">
        <v>6</v>
      </c>
      <c r="E737" t="str">
        <f>VLOOKUP(A737,'[1]ED volume lookup'!$A$3:$C$47,3,FALSE)</f>
        <v>Not Available</v>
      </c>
      <c r="F737">
        <v>334</v>
      </c>
      <c r="G737">
        <v>262</v>
      </c>
      <c r="H737">
        <v>3185</v>
      </c>
      <c r="I737">
        <v>202</v>
      </c>
      <c r="J737" t="s">
        <v>145</v>
      </c>
    </row>
    <row r="738" spans="1:10" hidden="1">
      <c r="A738">
        <v>210033</v>
      </c>
      <c r="B738" t="str">
        <f>VLOOKUP(A738,'[1]ED volume lookup'!$A$3:$B$47,2,FALSE)</f>
        <v xml:space="preserve">Carroll </v>
      </c>
      <c r="C738" t="s">
        <v>149</v>
      </c>
      <c r="D738" t="s">
        <v>6</v>
      </c>
      <c r="E738" t="str">
        <f>VLOOKUP(A738,'[1]ED volume lookup'!$A$3:$C$47,3,FALSE)</f>
        <v>Not Available</v>
      </c>
      <c r="F738">
        <v>336</v>
      </c>
      <c r="G738">
        <v>262</v>
      </c>
      <c r="H738">
        <v>3218</v>
      </c>
      <c r="I738">
        <v>199</v>
      </c>
      <c r="J738" t="s">
        <v>145</v>
      </c>
    </row>
    <row r="739" spans="1:10" hidden="1">
      <c r="A739">
        <v>210033</v>
      </c>
      <c r="B739" t="str">
        <f>VLOOKUP(A739,'[1]ED volume lookup'!$A$3:$B$47,2,FALSE)</f>
        <v xml:space="preserve">Carroll </v>
      </c>
      <c r="C739" t="s">
        <v>150</v>
      </c>
      <c r="D739" t="s">
        <v>6</v>
      </c>
      <c r="E739" t="str">
        <f>VLOOKUP(A739,'[1]ED volume lookup'!$A$3:$C$47,3,FALSE)</f>
        <v>Not Available</v>
      </c>
      <c r="F739">
        <v>336</v>
      </c>
      <c r="G739">
        <v>262</v>
      </c>
      <c r="H739">
        <v>3218</v>
      </c>
      <c r="I739">
        <v>199</v>
      </c>
      <c r="J739" t="s">
        <v>145</v>
      </c>
    </row>
    <row r="740" spans="1:10" hidden="1">
      <c r="A740">
        <v>210033</v>
      </c>
      <c r="B740" t="str">
        <f>VLOOKUP(A740,'[1]ED volume lookup'!$A$3:$B$47,2,FALSE)</f>
        <v xml:space="preserve">Carroll </v>
      </c>
      <c r="C740" t="s">
        <v>115</v>
      </c>
      <c r="D740" t="s">
        <v>6</v>
      </c>
      <c r="E740" t="str">
        <f>VLOOKUP(A740,'[1]ED volume lookup'!$A$3:$C$47,3,FALSE)</f>
        <v>Not Available</v>
      </c>
      <c r="F740">
        <v>439</v>
      </c>
      <c r="G740">
        <v>603</v>
      </c>
      <c r="H740">
        <v>5250</v>
      </c>
      <c r="I740">
        <v>545</v>
      </c>
      <c r="J740" t="s">
        <v>142</v>
      </c>
    </row>
    <row r="741" spans="1:10" hidden="1">
      <c r="A741">
        <v>210033</v>
      </c>
      <c r="B741" t="str">
        <f>VLOOKUP(A741,'[1]ED volume lookup'!$A$3:$B$47,2,FALSE)</f>
        <v xml:space="preserve">Carroll </v>
      </c>
      <c r="C741" t="s">
        <v>116</v>
      </c>
      <c r="D741" t="s">
        <v>6</v>
      </c>
      <c r="E741" t="str">
        <f>VLOOKUP(A741,'[1]ED volume lookup'!$A$3:$C$47,3,FALSE)</f>
        <v>Not Available</v>
      </c>
      <c r="F741">
        <v>460</v>
      </c>
      <c r="G741">
        <v>602</v>
      </c>
      <c r="H741">
        <v>5554</v>
      </c>
      <c r="I741">
        <v>558</v>
      </c>
      <c r="J741" t="s">
        <v>142</v>
      </c>
    </row>
    <row r="742" spans="1:10" hidden="1">
      <c r="A742">
        <v>210033</v>
      </c>
      <c r="B742" t="str">
        <f>VLOOKUP(A742,'[1]ED volume lookup'!$A$3:$B$47,2,FALSE)</f>
        <v xml:space="preserve">Carroll </v>
      </c>
      <c r="C742" t="s">
        <v>117</v>
      </c>
      <c r="D742" t="s">
        <v>6</v>
      </c>
      <c r="E742" t="str">
        <f>VLOOKUP(A742,'[1]ED volume lookup'!$A$3:$C$47,3,FALSE)</f>
        <v>Not Available</v>
      </c>
      <c r="F742">
        <v>2899</v>
      </c>
      <c r="G742">
        <v>220</v>
      </c>
      <c r="H742">
        <v>30810</v>
      </c>
      <c r="I742">
        <v>201</v>
      </c>
      <c r="J742" t="s">
        <v>142</v>
      </c>
    </row>
    <row r="743" spans="1:10" hidden="1">
      <c r="A743">
        <v>210033</v>
      </c>
      <c r="B743" t="str">
        <f>VLOOKUP(A743,'[1]ED volume lookup'!$A$3:$B$47,2,FALSE)</f>
        <v xml:space="preserve">Carroll </v>
      </c>
      <c r="C743" t="s">
        <v>118</v>
      </c>
      <c r="D743" t="s">
        <v>6</v>
      </c>
      <c r="E743" t="str">
        <f>VLOOKUP(A743,'[1]ED volume lookup'!$A$3:$C$47,3,FALSE)</f>
        <v>Not Available</v>
      </c>
      <c r="F743">
        <v>2980</v>
      </c>
      <c r="G743">
        <v>221</v>
      </c>
      <c r="H743">
        <v>31548</v>
      </c>
      <c r="I743">
        <v>203</v>
      </c>
      <c r="J743" t="s">
        <v>142</v>
      </c>
    </row>
    <row r="744" spans="1:10" hidden="1">
      <c r="A744">
        <v>210033</v>
      </c>
      <c r="B744" t="str">
        <f>VLOOKUP(A744,'[1]ED volume lookup'!$A$3:$B$47,2,FALSE)</f>
        <v xml:space="preserve">Carroll </v>
      </c>
      <c r="C744" t="s">
        <v>144</v>
      </c>
      <c r="D744" t="s">
        <v>5</v>
      </c>
      <c r="E744" t="str">
        <f>VLOOKUP(A744,'[1]ED volume lookup'!$A$3:$C$47,3,FALSE)</f>
        <v>Not Available</v>
      </c>
      <c r="F744" t="s">
        <v>123</v>
      </c>
      <c r="G744">
        <v>119</v>
      </c>
      <c r="H744">
        <v>28</v>
      </c>
      <c r="I744">
        <v>130.5</v>
      </c>
      <c r="J744" t="s">
        <v>145</v>
      </c>
    </row>
    <row r="745" spans="1:10" hidden="1">
      <c r="A745">
        <v>210033</v>
      </c>
      <c r="B745" t="str">
        <f>VLOOKUP(A745,'[1]ED volume lookup'!$A$3:$B$47,2,FALSE)</f>
        <v xml:space="preserve">Carroll </v>
      </c>
      <c r="C745" t="s">
        <v>146</v>
      </c>
      <c r="D745" t="s">
        <v>5</v>
      </c>
      <c r="E745" t="str">
        <f>VLOOKUP(A745,'[1]ED volume lookup'!$A$3:$C$47,3,FALSE)</f>
        <v>Not Available</v>
      </c>
      <c r="F745" t="s">
        <v>123</v>
      </c>
      <c r="G745">
        <v>119</v>
      </c>
      <c r="H745">
        <v>28</v>
      </c>
      <c r="I745">
        <v>130.5</v>
      </c>
      <c r="J745" t="s">
        <v>145</v>
      </c>
    </row>
    <row r="746" spans="1:10" hidden="1">
      <c r="A746">
        <v>210033</v>
      </c>
      <c r="B746" t="str">
        <f>VLOOKUP(A746,'[1]ED volume lookup'!$A$3:$B$47,2,FALSE)</f>
        <v xml:space="preserve">Carroll </v>
      </c>
      <c r="C746" t="s">
        <v>112</v>
      </c>
      <c r="D746" t="s">
        <v>5</v>
      </c>
      <c r="E746" t="str">
        <f>VLOOKUP(A746,'[1]ED volume lookup'!$A$3:$C$47,3,FALSE)</f>
        <v>Not Available</v>
      </c>
      <c r="F746">
        <v>26</v>
      </c>
      <c r="G746">
        <v>893</v>
      </c>
      <c r="H746">
        <v>308</v>
      </c>
      <c r="I746">
        <v>759</v>
      </c>
      <c r="J746" t="s">
        <v>142</v>
      </c>
    </row>
    <row r="747" spans="1:10" hidden="1">
      <c r="A747">
        <v>210033</v>
      </c>
      <c r="B747" t="str">
        <f>VLOOKUP(A747,'[1]ED volume lookup'!$A$3:$B$47,2,FALSE)</f>
        <v xml:space="preserve">Carroll </v>
      </c>
      <c r="C747" t="s">
        <v>114</v>
      </c>
      <c r="D747" t="s">
        <v>5</v>
      </c>
      <c r="E747" t="str">
        <f>VLOOKUP(A747,'[1]ED volume lookup'!$A$3:$C$47,3,FALSE)</f>
        <v>Not Available</v>
      </c>
      <c r="F747">
        <v>64</v>
      </c>
      <c r="G747">
        <v>260</v>
      </c>
      <c r="H747">
        <v>716</v>
      </c>
      <c r="I747">
        <v>323</v>
      </c>
      <c r="J747" t="s">
        <v>142</v>
      </c>
    </row>
    <row r="748" spans="1:10" hidden="1">
      <c r="A748">
        <v>210033</v>
      </c>
      <c r="B748" t="str">
        <f>VLOOKUP(A748,'[1]ED volume lookup'!$A$3:$B$47,2,FALSE)</f>
        <v xml:space="preserve">Carroll </v>
      </c>
      <c r="C748" t="s">
        <v>143</v>
      </c>
      <c r="D748" t="s">
        <v>5</v>
      </c>
      <c r="E748" t="str">
        <f>VLOOKUP(A748,'[1]ED volume lookup'!$A$3:$C$47,3,FALSE)</f>
        <v>Not Available</v>
      </c>
      <c r="F748">
        <v>110</v>
      </c>
      <c r="G748">
        <v>429</v>
      </c>
      <c r="H748">
        <v>1358</v>
      </c>
      <c r="I748">
        <v>457</v>
      </c>
      <c r="J748" t="s">
        <v>142</v>
      </c>
    </row>
    <row r="749" spans="1:10" hidden="1">
      <c r="A749">
        <v>210033</v>
      </c>
      <c r="B749" t="str">
        <f>VLOOKUP(A749,'[1]ED volume lookup'!$A$3:$B$47,2,FALSE)</f>
        <v xml:space="preserve">Carroll </v>
      </c>
      <c r="C749" t="s">
        <v>147</v>
      </c>
      <c r="D749" t="s">
        <v>5</v>
      </c>
      <c r="E749" t="str">
        <f>VLOOKUP(A749,'[1]ED volume lookup'!$A$3:$C$47,3,FALSE)</f>
        <v>Not Available</v>
      </c>
      <c r="F749">
        <v>303</v>
      </c>
      <c r="G749">
        <v>243</v>
      </c>
      <c r="H749">
        <v>2815</v>
      </c>
      <c r="I749">
        <v>194</v>
      </c>
      <c r="J749" t="s">
        <v>145</v>
      </c>
    </row>
    <row r="750" spans="1:10" hidden="1">
      <c r="A750">
        <v>210033</v>
      </c>
      <c r="B750" t="str">
        <f>VLOOKUP(A750,'[1]ED volume lookup'!$A$3:$B$47,2,FALSE)</f>
        <v xml:space="preserve">Carroll </v>
      </c>
      <c r="C750" t="s">
        <v>148</v>
      </c>
      <c r="D750" t="s">
        <v>5</v>
      </c>
      <c r="E750" t="str">
        <f>VLOOKUP(A750,'[1]ED volume lookup'!$A$3:$C$47,3,FALSE)</f>
        <v>Not Available</v>
      </c>
      <c r="F750">
        <v>303</v>
      </c>
      <c r="G750">
        <v>243</v>
      </c>
      <c r="H750">
        <v>2815</v>
      </c>
      <c r="I750">
        <v>194</v>
      </c>
      <c r="J750" t="s">
        <v>145</v>
      </c>
    </row>
    <row r="751" spans="1:10" hidden="1">
      <c r="A751">
        <v>210033</v>
      </c>
      <c r="B751" t="str">
        <f>VLOOKUP(A751,'[1]ED volume lookup'!$A$3:$B$47,2,FALSE)</f>
        <v xml:space="preserve">Carroll </v>
      </c>
      <c r="C751" t="s">
        <v>149</v>
      </c>
      <c r="D751" t="s">
        <v>5</v>
      </c>
      <c r="E751" t="str">
        <f>VLOOKUP(A751,'[1]ED volume lookup'!$A$3:$C$47,3,FALSE)</f>
        <v>Not Available</v>
      </c>
      <c r="F751">
        <v>308</v>
      </c>
      <c r="G751">
        <v>240.5</v>
      </c>
      <c r="H751">
        <v>2843</v>
      </c>
      <c r="I751">
        <v>193</v>
      </c>
      <c r="J751" t="s">
        <v>145</v>
      </c>
    </row>
    <row r="752" spans="1:10" hidden="1">
      <c r="A752">
        <v>210033</v>
      </c>
      <c r="B752" t="str">
        <f>VLOOKUP(A752,'[1]ED volume lookup'!$A$3:$B$47,2,FALSE)</f>
        <v xml:space="preserve">Carroll </v>
      </c>
      <c r="C752" t="s">
        <v>150</v>
      </c>
      <c r="D752" t="s">
        <v>5</v>
      </c>
      <c r="E752" t="str">
        <f>VLOOKUP(A752,'[1]ED volume lookup'!$A$3:$C$47,3,FALSE)</f>
        <v>Not Available</v>
      </c>
      <c r="F752">
        <v>308</v>
      </c>
      <c r="G752">
        <v>240.5</v>
      </c>
      <c r="H752">
        <v>2843</v>
      </c>
      <c r="I752">
        <v>193</v>
      </c>
      <c r="J752" t="s">
        <v>145</v>
      </c>
    </row>
    <row r="753" spans="1:10" hidden="1">
      <c r="A753">
        <v>210033</v>
      </c>
      <c r="B753" t="str">
        <f>VLOOKUP(A753,'[1]ED volume lookup'!$A$3:$B$47,2,FALSE)</f>
        <v xml:space="preserve">Carroll </v>
      </c>
      <c r="C753" t="s">
        <v>115</v>
      </c>
      <c r="D753" t="s">
        <v>5</v>
      </c>
      <c r="E753" t="str">
        <f>VLOOKUP(A753,'[1]ED volume lookup'!$A$3:$C$47,3,FALSE)</f>
        <v>Not Available</v>
      </c>
      <c r="F753">
        <v>428</v>
      </c>
      <c r="G753">
        <v>623</v>
      </c>
      <c r="H753">
        <v>5270</v>
      </c>
      <c r="I753">
        <v>539</v>
      </c>
      <c r="J753" t="s">
        <v>142</v>
      </c>
    </row>
    <row r="754" spans="1:10" hidden="1">
      <c r="A754">
        <v>210033</v>
      </c>
      <c r="B754" t="str">
        <f>VLOOKUP(A754,'[1]ED volume lookup'!$A$3:$B$47,2,FALSE)</f>
        <v xml:space="preserve">Carroll </v>
      </c>
      <c r="C754" t="s">
        <v>116</v>
      </c>
      <c r="D754" t="s">
        <v>5</v>
      </c>
      <c r="E754" t="str">
        <f>VLOOKUP(A754,'[1]ED volume lookup'!$A$3:$C$47,3,FALSE)</f>
        <v>Not Available</v>
      </c>
      <c r="F754">
        <v>454</v>
      </c>
      <c r="G754">
        <v>640</v>
      </c>
      <c r="H754">
        <v>5578</v>
      </c>
      <c r="I754">
        <v>551</v>
      </c>
      <c r="J754" t="s">
        <v>142</v>
      </c>
    </row>
    <row r="755" spans="1:10" hidden="1">
      <c r="A755">
        <v>210033</v>
      </c>
      <c r="B755" t="str">
        <f>VLOOKUP(A755,'[1]ED volume lookup'!$A$3:$B$47,2,FALSE)</f>
        <v xml:space="preserve">Carroll </v>
      </c>
      <c r="C755" t="s">
        <v>117</v>
      </c>
      <c r="D755" t="s">
        <v>5</v>
      </c>
      <c r="E755" t="str">
        <f>VLOOKUP(A755,'[1]ED volume lookup'!$A$3:$C$47,3,FALSE)</f>
        <v>Not Available</v>
      </c>
      <c r="F755">
        <v>2628</v>
      </c>
      <c r="G755">
        <v>201</v>
      </c>
      <c r="H755">
        <v>30379</v>
      </c>
      <c r="I755">
        <v>199</v>
      </c>
      <c r="J755" t="s">
        <v>142</v>
      </c>
    </row>
    <row r="756" spans="1:10" hidden="1">
      <c r="A756">
        <v>210033</v>
      </c>
      <c r="B756" t="str">
        <f>VLOOKUP(A756,'[1]ED volume lookup'!$A$3:$B$47,2,FALSE)</f>
        <v xml:space="preserve">Carroll </v>
      </c>
      <c r="C756" t="s">
        <v>118</v>
      </c>
      <c r="D756" t="s">
        <v>5</v>
      </c>
      <c r="E756" t="str">
        <f>VLOOKUP(A756,'[1]ED volume lookup'!$A$3:$C$47,3,FALSE)</f>
        <v>Not Available</v>
      </c>
      <c r="F756">
        <v>2692</v>
      </c>
      <c r="G756">
        <v>201</v>
      </c>
      <c r="H756">
        <v>31095</v>
      </c>
      <c r="I756">
        <v>201</v>
      </c>
      <c r="J756" t="s">
        <v>142</v>
      </c>
    </row>
    <row r="757" spans="1:10" hidden="1">
      <c r="A757">
        <v>210034</v>
      </c>
      <c r="B757" t="str">
        <f>VLOOKUP(A757,'[1]ED volume lookup'!$A$3:$B$47,2,FALSE)</f>
        <v xml:space="preserve">MedStar Harbor </v>
      </c>
      <c r="C757" t="s">
        <v>112</v>
      </c>
      <c r="D757" t="s">
        <v>4</v>
      </c>
      <c r="E757" t="str">
        <f>VLOOKUP(A757,'[1]ED volume lookup'!$A$3:$C$47,3,FALSE)</f>
        <v>High</v>
      </c>
      <c r="F757">
        <v>44</v>
      </c>
      <c r="G757">
        <v>923</v>
      </c>
      <c r="H757">
        <v>630</v>
      </c>
      <c r="I757">
        <v>758</v>
      </c>
      <c r="J757" t="s">
        <v>151</v>
      </c>
    </row>
    <row r="758" spans="1:10" hidden="1">
      <c r="A758">
        <v>210034</v>
      </c>
      <c r="B758" t="str">
        <f>VLOOKUP(A758,'[1]ED volume lookup'!$A$3:$B$47,2,FALSE)</f>
        <v xml:space="preserve">MedStar Harbor </v>
      </c>
      <c r="C758" t="s">
        <v>115</v>
      </c>
      <c r="D758" t="s">
        <v>4</v>
      </c>
      <c r="E758" t="str">
        <f>VLOOKUP(A758,'[1]ED volume lookup'!$A$3:$C$47,3,FALSE)</f>
        <v>High</v>
      </c>
      <c r="F758">
        <v>102</v>
      </c>
      <c r="G758">
        <v>424.5</v>
      </c>
      <c r="H758">
        <v>1746</v>
      </c>
      <c r="I758">
        <v>484.5</v>
      </c>
      <c r="J758" t="s">
        <v>153</v>
      </c>
    </row>
    <row r="759" spans="1:10" hidden="1">
      <c r="A759">
        <v>210034</v>
      </c>
      <c r="B759" t="str">
        <f>VLOOKUP(A759,'[1]ED volume lookup'!$A$3:$B$47,2,FALSE)</f>
        <v xml:space="preserve">MedStar Harbor </v>
      </c>
      <c r="C759" t="s">
        <v>116</v>
      </c>
      <c r="D759" t="s">
        <v>4</v>
      </c>
      <c r="E759" t="str">
        <f>VLOOKUP(A759,'[1]ED volume lookup'!$A$3:$C$47,3,FALSE)</f>
        <v>High</v>
      </c>
      <c r="F759">
        <v>146</v>
      </c>
      <c r="G759">
        <v>474</v>
      </c>
      <c r="H759">
        <v>2376</v>
      </c>
      <c r="I759">
        <v>532</v>
      </c>
      <c r="J759" t="s">
        <v>154</v>
      </c>
    </row>
    <row r="760" spans="1:10" hidden="1">
      <c r="A760">
        <v>210034</v>
      </c>
      <c r="B760" t="str">
        <f>VLOOKUP(A760,'[1]ED volume lookup'!$A$3:$B$47,2,FALSE)</f>
        <v xml:space="preserve">MedStar Harbor </v>
      </c>
      <c r="C760" t="s">
        <v>114</v>
      </c>
      <c r="D760" t="s">
        <v>4</v>
      </c>
      <c r="E760" t="str">
        <f>VLOOKUP(A760,'[1]ED volume lookup'!$A$3:$C$47,3,FALSE)</f>
        <v>High</v>
      </c>
      <c r="F760">
        <v>267</v>
      </c>
      <c r="G760">
        <v>322</v>
      </c>
      <c r="H760">
        <v>2487</v>
      </c>
      <c r="I760">
        <v>333</v>
      </c>
      <c r="J760" t="s">
        <v>152</v>
      </c>
    </row>
    <row r="761" spans="1:10" hidden="1">
      <c r="A761">
        <v>210034</v>
      </c>
      <c r="B761" t="str">
        <f>VLOOKUP(A761,'[1]ED volume lookup'!$A$3:$B$47,2,FALSE)</f>
        <v xml:space="preserve">MedStar Harbor </v>
      </c>
      <c r="C761" t="s">
        <v>117</v>
      </c>
      <c r="D761" t="s">
        <v>4</v>
      </c>
      <c r="E761" t="str">
        <f>VLOOKUP(A761,'[1]ED volume lookup'!$A$3:$C$47,3,FALSE)</f>
        <v>High</v>
      </c>
      <c r="F761">
        <v>2362</v>
      </c>
      <c r="G761">
        <v>201</v>
      </c>
      <c r="H761">
        <v>27881</v>
      </c>
      <c r="I761">
        <v>198</v>
      </c>
      <c r="J761" t="s">
        <v>155</v>
      </c>
    </row>
    <row r="762" spans="1:10" hidden="1">
      <c r="A762">
        <v>210034</v>
      </c>
      <c r="B762" t="str">
        <f>VLOOKUP(A762,'[1]ED volume lookup'!$A$3:$B$47,2,FALSE)</f>
        <v xml:space="preserve">MedStar Harbor </v>
      </c>
      <c r="C762" t="s">
        <v>118</v>
      </c>
      <c r="D762" t="s">
        <v>4</v>
      </c>
      <c r="E762" t="str">
        <f>VLOOKUP(A762,'[1]ED volume lookup'!$A$3:$C$47,3,FALSE)</f>
        <v>High</v>
      </c>
      <c r="F762">
        <v>2629</v>
      </c>
      <c r="G762">
        <v>211</v>
      </c>
      <c r="H762">
        <v>30368</v>
      </c>
      <c r="I762">
        <v>206</v>
      </c>
      <c r="J762" t="s">
        <v>156</v>
      </c>
    </row>
    <row r="763" spans="1:10" hidden="1">
      <c r="A763">
        <v>210034</v>
      </c>
      <c r="B763" t="str">
        <f>VLOOKUP(A763,'[1]ED volume lookup'!$A$3:$B$47,2,FALSE)</f>
        <v xml:space="preserve">MedStar Harbor </v>
      </c>
      <c r="C763" t="s">
        <v>112</v>
      </c>
      <c r="D763" t="s">
        <v>3</v>
      </c>
      <c r="E763" t="str">
        <f>VLOOKUP(A763,'[1]ED volume lookup'!$A$3:$C$47,3,FALSE)</f>
        <v>High</v>
      </c>
      <c r="F763">
        <v>48</v>
      </c>
      <c r="G763">
        <v>868.5</v>
      </c>
      <c r="H763">
        <v>672</v>
      </c>
      <c r="I763">
        <v>732.5</v>
      </c>
      <c r="J763" t="s">
        <v>151</v>
      </c>
    </row>
    <row r="764" spans="1:10" hidden="1">
      <c r="A764">
        <v>210034</v>
      </c>
      <c r="B764" t="str">
        <f>VLOOKUP(A764,'[1]ED volume lookup'!$A$3:$B$47,2,FALSE)</f>
        <v xml:space="preserve">MedStar Harbor </v>
      </c>
      <c r="C764" t="s">
        <v>115</v>
      </c>
      <c r="D764" t="s">
        <v>3</v>
      </c>
      <c r="E764" t="str">
        <f>VLOOKUP(A764,'[1]ED volume lookup'!$A$3:$C$47,3,FALSE)</f>
        <v>High</v>
      </c>
      <c r="F764">
        <v>98</v>
      </c>
      <c r="G764">
        <v>506</v>
      </c>
      <c r="H764">
        <v>1860</v>
      </c>
      <c r="I764">
        <v>488</v>
      </c>
      <c r="J764" t="s">
        <v>153</v>
      </c>
    </row>
    <row r="765" spans="1:10" hidden="1">
      <c r="A765">
        <v>210034</v>
      </c>
      <c r="B765" t="str">
        <f>VLOOKUP(A765,'[1]ED volume lookup'!$A$3:$B$47,2,FALSE)</f>
        <v xml:space="preserve">MedStar Harbor </v>
      </c>
      <c r="C765" t="s">
        <v>114</v>
      </c>
      <c r="D765" t="s">
        <v>3</v>
      </c>
      <c r="E765" t="str">
        <f>VLOOKUP(A765,'[1]ED volume lookup'!$A$3:$C$47,3,FALSE)</f>
        <v>High</v>
      </c>
      <c r="F765">
        <v>268</v>
      </c>
      <c r="G765">
        <v>336</v>
      </c>
      <c r="H765">
        <v>2437</v>
      </c>
      <c r="I765">
        <v>335.5</v>
      </c>
      <c r="J765" t="s">
        <v>152</v>
      </c>
    </row>
    <row r="766" spans="1:10" hidden="1">
      <c r="A766">
        <v>210034</v>
      </c>
      <c r="B766" t="str">
        <f>VLOOKUP(A766,'[1]ED volume lookup'!$A$3:$B$47,2,FALSE)</f>
        <v xml:space="preserve">MedStar Harbor </v>
      </c>
      <c r="C766" t="s">
        <v>116</v>
      </c>
      <c r="D766" t="s">
        <v>3</v>
      </c>
      <c r="E766" t="str">
        <f>VLOOKUP(A766,'[1]ED volume lookup'!$A$3:$C$47,3,FALSE)</f>
        <v>High</v>
      </c>
      <c r="F766">
        <v>146</v>
      </c>
      <c r="G766">
        <v>553</v>
      </c>
      <c r="H766">
        <v>2532</v>
      </c>
      <c r="I766">
        <v>533</v>
      </c>
      <c r="J766" t="s">
        <v>154</v>
      </c>
    </row>
    <row r="767" spans="1:10" hidden="1">
      <c r="A767">
        <v>210034</v>
      </c>
      <c r="B767" t="str">
        <f>VLOOKUP(A767,'[1]ED volume lookup'!$A$3:$B$47,2,FALSE)</f>
        <v xml:space="preserve">MedStar Harbor </v>
      </c>
      <c r="C767" t="s">
        <v>117</v>
      </c>
      <c r="D767" t="s">
        <v>3</v>
      </c>
      <c r="E767" t="str">
        <f>VLOOKUP(A767,'[1]ED volume lookup'!$A$3:$C$47,3,FALSE)</f>
        <v>High</v>
      </c>
      <c r="F767">
        <v>2442</v>
      </c>
      <c r="G767">
        <v>204</v>
      </c>
      <c r="H767">
        <v>27870</v>
      </c>
      <c r="I767">
        <v>196</v>
      </c>
      <c r="J767" t="s">
        <v>155</v>
      </c>
    </row>
    <row r="768" spans="1:10" hidden="1">
      <c r="A768">
        <v>210034</v>
      </c>
      <c r="B768" t="str">
        <f>VLOOKUP(A768,'[1]ED volume lookup'!$A$3:$B$47,2,FALSE)</f>
        <v xml:space="preserve">MedStar Harbor </v>
      </c>
      <c r="C768" t="s">
        <v>118</v>
      </c>
      <c r="D768" t="s">
        <v>3</v>
      </c>
      <c r="E768" t="str">
        <f>VLOOKUP(A768,'[1]ED volume lookup'!$A$3:$C$47,3,FALSE)</f>
        <v>High</v>
      </c>
      <c r="F768">
        <v>2710</v>
      </c>
      <c r="G768">
        <v>213</v>
      </c>
      <c r="H768">
        <v>30307</v>
      </c>
      <c r="I768">
        <v>204</v>
      </c>
      <c r="J768" t="s">
        <v>156</v>
      </c>
    </row>
    <row r="769" spans="1:10" hidden="1">
      <c r="A769">
        <v>210034</v>
      </c>
      <c r="B769" t="str">
        <f>VLOOKUP(A769,'[1]ED volume lookup'!$A$3:$B$47,2,FALSE)</f>
        <v xml:space="preserve">MedStar Harbor </v>
      </c>
      <c r="C769" t="s">
        <v>112</v>
      </c>
      <c r="D769" t="s">
        <v>2</v>
      </c>
      <c r="E769" t="str">
        <f>VLOOKUP(A769,'[1]ED volume lookup'!$A$3:$C$47,3,FALSE)</f>
        <v>High</v>
      </c>
      <c r="F769">
        <v>74</v>
      </c>
      <c r="G769">
        <v>577.5</v>
      </c>
      <c r="H769">
        <v>694</v>
      </c>
      <c r="I769">
        <v>713.5</v>
      </c>
      <c r="J769" t="s">
        <v>151</v>
      </c>
    </row>
    <row r="770" spans="1:10" hidden="1">
      <c r="A770">
        <v>210034</v>
      </c>
      <c r="B770" t="str">
        <f>VLOOKUP(A770,'[1]ED volume lookup'!$A$3:$B$47,2,FALSE)</f>
        <v xml:space="preserve">MedStar Harbor </v>
      </c>
      <c r="C770" t="s">
        <v>115</v>
      </c>
      <c r="D770" t="s">
        <v>2</v>
      </c>
      <c r="E770" t="str">
        <f>VLOOKUP(A770,'[1]ED volume lookup'!$A$3:$C$47,3,FALSE)</f>
        <v>High</v>
      </c>
      <c r="F770">
        <v>111</v>
      </c>
      <c r="G770">
        <v>407</v>
      </c>
      <c r="H770">
        <v>1998</v>
      </c>
      <c r="I770">
        <v>491</v>
      </c>
      <c r="J770" t="s">
        <v>153</v>
      </c>
    </row>
    <row r="771" spans="1:10" hidden="1">
      <c r="A771">
        <v>210034</v>
      </c>
      <c r="B771" t="str">
        <f>VLOOKUP(A771,'[1]ED volume lookup'!$A$3:$B$47,2,FALSE)</f>
        <v xml:space="preserve">MedStar Harbor </v>
      </c>
      <c r="C771" t="s">
        <v>114</v>
      </c>
      <c r="D771" t="s">
        <v>2</v>
      </c>
      <c r="E771" t="str">
        <f>VLOOKUP(A771,'[1]ED volume lookup'!$A$3:$C$47,3,FALSE)</f>
        <v>High</v>
      </c>
      <c r="F771">
        <v>231</v>
      </c>
      <c r="G771">
        <v>333</v>
      </c>
      <c r="H771">
        <v>2406</v>
      </c>
      <c r="I771">
        <v>335</v>
      </c>
      <c r="J771" t="s">
        <v>152</v>
      </c>
    </row>
    <row r="772" spans="1:10" hidden="1">
      <c r="A772">
        <v>210034</v>
      </c>
      <c r="B772" t="str">
        <f>VLOOKUP(A772,'[1]ED volume lookup'!$A$3:$B$47,2,FALSE)</f>
        <v xml:space="preserve">MedStar Harbor </v>
      </c>
      <c r="C772" t="s">
        <v>116</v>
      </c>
      <c r="D772" t="s">
        <v>2</v>
      </c>
      <c r="E772" t="str">
        <f>VLOOKUP(A772,'[1]ED volume lookup'!$A$3:$C$47,3,FALSE)</f>
        <v>High</v>
      </c>
      <c r="F772">
        <v>185</v>
      </c>
      <c r="G772">
        <v>458</v>
      </c>
      <c r="H772">
        <v>2692</v>
      </c>
      <c r="I772">
        <v>529.5</v>
      </c>
      <c r="J772" t="s">
        <v>154</v>
      </c>
    </row>
    <row r="773" spans="1:10" hidden="1">
      <c r="A773">
        <v>210034</v>
      </c>
      <c r="B773" t="str">
        <f>VLOOKUP(A773,'[1]ED volume lookup'!$A$3:$B$47,2,FALSE)</f>
        <v xml:space="preserve">MedStar Harbor </v>
      </c>
      <c r="C773" t="s">
        <v>117</v>
      </c>
      <c r="D773" t="s">
        <v>2</v>
      </c>
      <c r="E773" t="str">
        <f>VLOOKUP(A773,'[1]ED volume lookup'!$A$3:$C$47,3,FALSE)</f>
        <v>High</v>
      </c>
      <c r="F773">
        <v>2324</v>
      </c>
      <c r="G773">
        <v>204</v>
      </c>
      <c r="H773">
        <v>27777</v>
      </c>
      <c r="I773">
        <v>195</v>
      </c>
      <c r="J773" t="s">
        <v>155</v>
      </c>
    </row>
    <row r="774" spans="1:10" hidden="1">
      <c r="A774">
        <v>210034</v>
      </c>
      <c r="B774" t="str">
        <f>VLOOKUP(A774,'[1]ED volume lookup'!$A$3:$B$47,2,FALSE)</f>
        <v xml:space="preserve">MedStar Harbor </v>
      </c>
      <c r="C774" t="s">
        <v>118</v>
      </c>
      <c r="D774" t="s">
        <v>2</v>
      </c>
      <c r="E774" t="str">
        <f>VLOOKUP(A774,'[1]ED volume lookup'!$A$3:$C$47,3,FALSE)</f>
        <v>High</v>
      </c>
      <c r="F774">
        <v>2555</v>
      </c>
      <c r="G774">
        <v>213</v>
      </c>
      <c r="H774">
        <v>30183</v>
      </c>
      <c r="I774">
        <v>204</v>
      </c>
      <c r="J774" t="s">
        <v>156</v>
      </c>
    </row>
    <row r="775" spans="1:10" hidden="1">
      <c r="A775">
        <v>210034</v>
      </c>
      <c r="B775" t="str">
        <f>VLOOKUP(A775,'[1]ED volume lookup'!$A$3:$B$47,2,FALSE)</f>
        <v xml:space="preserve">MedStar Harbor </v>
      </c>
      <c r="C775" t="s">
        <v>112</v>
      </c>
      <c r="D775" t="s">
        <v>6</v>
      </c>
      <c r="E775" t="str">
        <f>VLOOKUP(A775,'[1]ED volume lookup'!$A$3:$C$47,3,FALSE)</f>
        <v>High</v>
      </c>
      <c r="F775">
        <v>56</v>
      </c>
      <c r="G775">
        <v>806</v>
      </c>
      <c r="H775">
        <v>650</v>
      </c>
      <c r="I775">
        <v>767</v>
      </c>
      <c r="J775" t="s">
        <v>151</v>
      </c>
    </row>
    <row r="776" spans="1:10" hidden="1">
      <c r="A776">
        <v>210034</v>
      </c>
      <c r="B776" t="str">
        <f>VLOOKUP(A776,'[1]ED volume lookup'!$A$3:$B$47,2,FALSE)</f>
        <v xml:space="preserve">MedStar Harbor </v>
      </c>
      <c r="C776" t="s">
        <v>157</v>
      </c>
      <c r="D776" t="s">
        <v>6</v>
      </c>
      <c r="E776" t="str">
        <f>VLOOKUP(A776,'[1]ED volume lookup'!$A$3:$C$47,3,FALSE)</f>
        <v>High</v>
      </c>
      <c r="F776">
        <v>83</v>
      </c>
      <c r="G776">
        <v>428</v>
      </c>
      <c r="H776">
        <v>766</v>
      </c>
      <c r="I776">
        <v>481.5</v>
      </c>
      <c r="J776" t="s">
        <v>158</v>
      </c>
    </row>
    <row r="777" spans="1:10" hidden="1">
      <c r="A777">
        <v>210034</v>
      </c>
      <c r="B777" t="str">
        <f>VLOOKUP(A777,'[1]ED volume lookup'!$A$3:$B$47,2,FALSE)</f>
        <v xml:space="preserve">MedStar Harbor </v>
      </c>
      <c r="C777" t="s">
        <v>115</v>
      </c>
      <c r="D777" t="s">
        <v>6</v>
      </c>
      <c r="E777" t="str">
        <f>VLOOKUP(A777,'[1]ED volume lookup'!$A$3:$C$47,3,FALSE)</f>
        <v>High</v>
      </c>
      <c r="F777">
        <v>123</v>
      </c>
      <c r="G777">
        <v>391</v>
      </c>
      <c r="H777">
        <v>1566</v>
      </c>
      <c r="I777">
        <v>476</v>
      </c>
      <c r="J777" t="s">
        <v>153</v>
      </c>
    </row>
    <row r="778" spans="1:10" hidden="1">
      <c r="A778">
        <v>210034</v>
      </c>
      <c r="B778" t="str">
        <f>VLOOKUP(A778,'[1]ED volume lookup'!$A$3:$B$47,2,FALSE)</f>
        <v xml:space="preserve">MedStar Harbor </v>
      </c>
      <c r="C778" t="s">
        <v>116</v>
      </c>
      <c r="D778" t="s">
        <v>6</v>
      </c>
      <c r="E778" t="str">
        <f>VLOOKUP(A778,'[1]ED volume lookup'!$A$3:$C$47,3,FALSE)</f>
        <v>High</v>
      </c>
      <c r="F778">
        <v>179</v>
      </c>
      <c r="G778">
        <v>513</v>
      </c>
      <c r="H778">
        <v>2216</v>
      </c>
      <c r="I778">
        <v>532</v>
      </c>
      <c r="J778" t="s">
        <v>154</v>
      </c>
    </row>
    <row r="779" spans="1:10" hidden="1">
      <c r="A779">
        <v>210034</v>
      </c>
      <c r="B779" t="str">
        <f>VLOOKUP(A779,'[1]ED volume lookup'!$A$3:$B$47,2,FALSE)</f>
        <v xml:space="preserve">MedStar Harbor </v>
      </c>
      <c r="C779" t="s">
        <v>114</v>
      </c>
      <c r="D779" t="s">
        <v>6</v>
      </c>
      <c r="E779" t="str">
        <f>VLOOKUP(A779,'[1]ED volume lookup'!$A$3:$C$47,3,FALSE)</f>
        <v>High</v>
      </c>
      <c r="F779">
        <v>238</v>
      </c>
      <c r="G779">
        <v>361</v>
      </c>
      <c r="H779">
        <v>2600</v>
      </c>
      <c r="I779">
        <v>332</v>
      </c>
      <c r="J779" t="s">
        <v>152</v>
      </c>
    </row>
    <row r="780" spans="1:10" hidden="1">
      <c r="A780">
        <v>210034</v>
      </c>
      <c r="B780" t="str">
        <f>VLOOKUP(A780,'[1]ED volume lookup'!$A$3:$B$47,2,FALSE)</f>
        <v xml:space="preserve">MedStar Harbor </v>
      </c>
      <c r="C780" t="s">
        <v>159</v>
      </c>
      <c r="D780" t="s">
        <v>6</v>
      </c>
      <c r="E780" t="str">
        <f>VLOOKUP(A780,'[1]ED volume lookup'!$A$3:$C$47,3,FALSE)</f>
        <v>High</v>
      </c>
      <c r="F780">
        <v>367</v>
      </c>
      <c r="G780">
        <v>436</v>
      </c>
      <c r="H780">
        <v>3997</v>
      </c>
      <c r="I780">
        <v>440</v>
      </c>
      <c r="J780" t="s">
        <v>160</v>
      </c>
    </row>
    <row r="781" spans="1:10" hidden="1">
      <c r="A781">
        <v>210034</v>
      </c>
      <c r="B781" t="str">
        <f>VLOOKUP(A781,'[1]ED volume lookup'!$A$3:$B$47,2,FALSE)</f>
        <v xml:space="preserve">MedStar Harbor </v>
      </c>
      <c r="C781" t="s">
        <v>161</v>
      </c>
      <c r="D781" t="s">
        <v>6</v>
      </c>
      <c r="E781" t="str">
        <f>VLOOKUP(A781,'[1]ED volume lookup'!$A$3:$C$47,3,FALSE)</f>
        <v>High</v>
      </c>
      <c r="F781">
        <v>450</v>
      </c>
      <c r="G781">
        <v>433.5</v>
      </c>
      <c r="H781">
        <v>4763</v>
      </c>
      <c r="I781">
        <v>447</v>
      </c>
      <c r="J781" t="s">
        <v>162</v>
      </c>
    </row>
    <row r="782" spans="1:10" hidden="1">
      <c r="A782">
        <v>210034</v>
      </c>
      <c r="B782" t="str">
        <f>VLOOKUP(A782,'[1]ED volume lookup'!$A$3:$B$47,2,FALSE)</f>
        <v xml:space="preserve">MedStar Harbor </v>
      </c>
      <c r="C782" t="s">
        <v>117</v>
      </c>
      <c r="D782" t="s">
        <v>6</v>
      </c>
      <c r="E782" t="str">
        <f>VLOOKUP(A782,'[1]ED volume lookup'!$A$3:$C$47,3,FALSE)</f>
        <v>High</v>
      </c>
      <c r="F782">
        <v>2471</v>
      </c>
      <c r="G782">
        <v>203</v>
      </c>
      <c r="H782">
        <v>27916</v>
      </c>
      <c r="I782">
        <v>197</v>
      </c>
      <c r="J782" t="s">
        <v>155</v>
      </c>
    </row>
    <row r="783" spans="1:10" hidden="1">
      <c r="A783">
        <v>210034</v>
      </c>
      <c r="B783" t="str">
        <f>VLOOKUP(A783,'[1]ED volume lookup'!$A$3:$B$47,2,FALSE)</f>
        <v xml:space="preserve">MedStar Harbor </v>
      </c>
      <c r="C783" t="s">
        <v>118</v>
      </c>
      <c r="D783" t="s">
        <v>6</v>
      </c>
      <c r="E783" t="str">
        <f>VLOOKUP(A783,'[1]ED volume lookup'!$A$3:$C$47,3,FALSE)</f>
        <v>High</v>
      </c>
      <c r="F783">
        <v>2709</v>
      </c>
      <c r="G783">
        <v>214</v>
      </c>
      <c r="H783">
        <v>30516</v>
      </c>
      <c r="I783">
        <v>206</v>
      </c>
      <c r="J783" t="s">
        <v>156</v>
      </c>
    </row>
    <row r="784" spans="1:10" hidden="1">
      <c r="A784">
        <v>210034</v>
      </c>
      <c r="B784" t="str">
        <f>VLOOKUP(A784,'[1]ED volume lookup'!$A$3:$B$47,2,FALSE)</f>
        <v xml:space="preserve">MedStar Harbor </v>
      </c>
      <c r="C784" t="s">
        <v>112</v>
      </c>
      <c r="D784" t="s">
        <v>5</v>
      </c>
      <c r="E784" t="str">
        <f>VLOOKUP(A784,'[1]ED volume lookup'!$A$3:$C$47,3,FALSE)</f>
        <v>High</v>
      </c>
      <c r="F784">
        <v>54</v>
      </c>
      <c r="G784">
        <v>761.5</v>
      </c>
      <c r="H784">
        <v>627</v>
      </c>
      <c r="I784">
        <v>765</v>
      </c>
      <c r="J784" t="s">
        <v>151</v>
      </c>
    </row>
    <row r="785" spans="1:10" hidden="1">
      <c r="A785">
        <v>210034</v>
      </c>
      <c r="B785" t="str">
        <f>VLOOKUP(A785,'[1]ED volume lookup'!$A$3:$B$47,2,FALSE)</f>
        <v xml:space="preserve">MedStar Harbor </v>
      </c>
      <c r="C785" t="s">
        <v>112</v>
      </c>
      <c r="D785" t="s">
        <v>5</v>
      </c>
      <c r="E785" t="str">
        <f>VLOOKUP(A785,'[1]ED volume lookup'!$A$3:$C$47,3,FALSE)</f>
        <v>High</v>
      </c>
      <c r="F785">
        <v>61</v>
      </c>
      <c r="G785">
        <v>438</v>
      </c>
      <c r="H785">
        <v>732</v>
      </c>
      <c r="I785">
        <v>487</v>
      </c>
      <c r="J785" t="s">
        <v>158</v>
      </c>
    </row>
    <row r="786" spans="1:10" hidden="1">
      <c r="A786">
        <v>210034</v>
      </c>
      <c r="B786" t="str">
        <f>VLOOKUP(A786,'[1]ED volume lookup'!$A$3:$B$47,2,FALSE)</f>
        <v xml:space="preserve">MedStar Harbor </v>
      </c>
      <c r="C786" t="s">
        <v>115</v>
      </c>
      <c r="D786" t="s">
        <v>5</v>
      </c>
      <c r="E786" t="str">
        <f>VLOOKUP(A786,'[1]ED volume lookup'!$A$3:$C$47,3,FALSE)</f>
        <v>High</v>
      </c>
      <c r="F786">
        <v>66</v>
      </c>
      <c r="G786">
        <v>454.5</v>
      </c>
      <c r="H786">
        <v>1633</v>
      </c>
      <c r="I786">
        <v>479</v>
      </c>
      <c r="J786" t="s">
        <v>153</v>
      </c>
    </row>
    <row r="787" spans="1:10" hidden="1">
      <c r="A787">
        <v>210034</v>
      </c>
      <c r="B787" t="str">
        <f>VLOOKUP(A787,'[1]ED volume lookup'!$A$3:$B$47,2,FALSE)</f>
        <v xml:space="preserve">MedStar Harbor </v>
      </c>
      <c r="C787" t="s">
        <v>116</v>
      </c>
      <c r="D787" t="s">
        <v>5</v>
      </c>
      <c r="E787" t="str">
        <f>VLOOKUP(A787,'[1]ED volume lookup'!$A$3:$C$47,3,FALSE)</f>
        <v>High</v>
      </c>
      <c r="F787">
        <v>120</v>
      </c>
      <c r="G787">
        <v>518</v>
      </c>
      <c r="H787">
        <v>2260</v>
      </c>
      <c r="I787">
        <v>528</v>
      </c>
      <c r="J787" t="s">
        <v>154</v>
      </c>
    </row>
    <row r="788" spans="1:10" hidden="1">
      <c r="A788">
        <v>210034</v>
      </c>
      <c r="B788" t="str">
        <f>VLOOKUP(A788,'[1]ED volume lookup'!$A$3:$B$47,2,FALSE)</f>
        <v xml:space="preserve">MedStar Harbor </v>
      </c>
      <c r="C788" t="s">
        <v>114</v>
      </c>
      <c r="D788" t="s">
        <v>5</v>
      </c>
      <c r="E788" t="str">
        <f>VLOOKUP(A788,'[1]ED volume lookup'!$A$3:$C$47,3,FALSE)</f>
        <v>High</v>
      </c>
      <c r="F788">
        <v>246</v>
      </c>
      <c r="G788">
        <v>346.5</v>
      </c>
      <c r="H788">
        <v>2542</v>
      </c>
      <c r="I788">
        <v>332</v>
      </c>
      <c r="J788" t="s">
        <v>152</v>
      </c>
    </row>
    <row r="789" spans="1:10" hidden="1">
      <c r="A789">
        <v>210034</v>
      </c>
      <c r="B789" t="str">
        <f>VLOOKUP(A789,'[1]ED volume lookup'!$A$3:$B$47,2,FALSE)</f>
        <v xml:space="preserve">MedStar Harbor </v>
      </c>
      <c r="C789" t="s">
        <v>115</v>
      </c>
      <c r="D789" t="s">
        <v>5</v>
      </c>
      <c r="E789" t="str">
        <f>VLOOKUP(A789,'[1]ED volume lookup'!$A$3:$C$47,3,FALSE)</f>
        <v>High</v>
      </c>
      <c r="F789">
        <v>354</v>
      </c>
      <c r="G789">
        <v>381</v>
      </c>
      <c r="H789">
        <v>3926</v>
      </c>
      <c r="I789">
        <v>442</v>
      </c>
      <c r="J789" t="s">
        <v>160</v>
      </c>
    </row>
    <row r="790" spans="1:10" hidden="1">
      <c r="A790">
        <v>210034</v>
      </c>
      <c r="B790" t="str">
        <f>VLOOKUP(A790,'[1]ED volume lookup'!$A$3:$B$47,2,FALSE)</f>
        <v xml:space="preserve">MedStar Harbor </v>
      </c>
      <c r="C790" t="s">
        <v>116</v>
      </c>
      <c r="D790" t="s">
        <v>5</v>
      </c>
      <c r="E790" t="str">
        <f>VLOOKUP(A790,'[1]ED volume lookup'!$A$3:$C$47,3,FALSE)</f>
        <v>High</v>
      </c>
      <c r="F790">
        <v>415</v>
      </c>
      <c r="G790">
        <v>392</v>
      </c>
      <c r="H790">
        <v>4658</v>
      </c>
      <c r="I790">
        <v>449</v>
      </c>
      <c r="J790" t="s">
        <v>162</v>
      </c>
    </row>
    <row r="791" spans="1:10" hidden="1">
      <c r="A791">
        <v>210034</v>
      </c>
      <c r="B791" t="str">
        <f>VLOOKUP(A791,'[1]ED volume lookup'!$A$3:$B$47,2,FALSE)</f>
        <v xml:space="preserve">MedStar Harbor </v>
      </c>
      <c r="C791" t="s">
        <v>117</v>
      </c>
      <c r="D791" t="s">
        <v>5</v>
      </c>
      <c r="E791" t="str">
        <f>VLOOKUP(A791,'[1]ED volume lookup'!$A$3:$C$47,3,FALSE)</f>
        <v>High</v>
      </c>
      <c r="F791">
        <v>2356</v>
      </c>
      <c r="G791">
        <v>190</v>
      </c>
      <c r="H791">
        <v>27880</v>
      </c>
      <c r="I791">
        <v>197</v>
      </c>
      <c r="J791" t="s">
        <v>155</v>
      </c>
    </row>
    <row r="792" spans="1:10" hidden="1">
      <c r="A792">
        <v>210034</v>
      </c>
      <c r="B792" t="str">
        <f>VLOOKUP(A792,'[1]ED volume lookup'!$A$3:$B$47,2,FALSE)</f>
        <v xml:space="preserve">MedStar Harbor </v>
      </c>
      <c r="C792" t="s">
        <v>118</v>
      </c>
      <c r="D792" t="s">
        <v>5</v>
      </c>
      <c r="E792" t="str">
        <f>VLOOKUP(A792,'[1]ED volume lookup'!$A$3:$C$47,3,FALSE)</f>
        <v>High</v>
      </c>
      <c r="F792">
        <v>2602</v>
      </c>
      <c r="G792">
        <v>202</v>
      </c>
      <c r="H792">
        <v>30422</v>
      </c>
      <c r="I792">
        <v>206</v>
      </c>
      <c r="J792" t="s">
        <v>156</v>
      </c>
    </row>
    <row r="793" spans="1:10" hidden="1">
      <c r="A793">
        <v>210035</v>
      </c>
      <c r="B793" t="str">
        <f>VLOOKUP(A793,'[1]ED volume lookup'!$A$3:$B$47,2,FALSE)</f>
        <v xml:space="preserve">CHARLES REGIONAL </v>
      </c>
      <c r="C793" t="s">
        <v>112</v>
      </c>
      <c r="D793" t="s">
        <v>4</v>
      </c>
      <c r="E793" t="str">
        <f>VLOOKUP(A793,'[1]ED volume lookup'!$A$3:$C$47,3,FALSE)</f>
        <v>High</v>
      </c>
      <c r="F793" t="s">
        <v>123</v>
      </c>
      <c r="G793">
        <v>487</v>
      </c>
      <c r="H793">
        <v>55</v>
      </c>
      <c r="I793">
        <v>589</v>
      </c>
    </row>
    <row r="794" spans="1:10" hidden="1">
      <c r="A794">
        <v>210035</v>
      </c>
      <c r="B794" t="str">
        <f>VLOOKUP(A794,'[1]ED volume lookup'!$A$3:$B$47,2,FALSE)</f>
        <v xml:space="preserve">CHARLES REGIONAL </v>
      </c>
      <c r="C794" t="s">
        <v>114</v>
      </c>
      <c r="D794" t="s">
        <v>4</v>
      </c>
      <c r="E794" t="str">
        <f>VLOOKUP(A794,'[1]ED volume lookup'!$A$3:$C$47,3,FALSE)</f>
        <v>High</v>
      </c>
      <c r="F794">
        <v>148</v>
      </c>
      <c r="G794">
        <v>419</v>
      </c>
      <c r="H794">
        <v>1727</v>
      </c>
      <c r="I794">
        <v>437</v>
      </c>
    </row>
    <row r="795" spans="1:10" hidden="1">
      <c r="A795">
        <v>210035</v>
      </c>
      <c r="B795" t="str">
        <f>VLOOKUP(A795,'[1]ED volume lookup'!$A$3:$B$47,2,FALSE)</f>
        <v xml:space="preserve">CHARLES REGIONAL </v>
      </c>
      <c r="C795" t="s">
        <v>115</v>
      </c>
      <c r="D795" t="s">
        <v>4</v>
      </c>
      <c r="E795" t="str">
        <f>VLOOKUP(A795,'[1]ED volume lookup'!$A$3:$C$47,3,FALSE)</f>
        <v>High</v>
      </c>
      <c r="F795">
        <v>290</v>
      </c>
      <c r="G795">
        <v>499</v>
      </c>
      <c r="H795">
        <v>3643</v>
      </c>
      <c r="I795">
        <v>520</v>
      </c>
    </row>
    <row r="796" spans="1:10" hidden="1">
      <c r="A796">
        <v>210035</v>
      </c>
      <c r="B796" t="str">
        <f>VLOOKUP(A796,'[1]ED volume lookup'!$A$3:$B$47,2,FALSE)</f>
        <v xml:space="preserve">CHARLES REGIONAL </v>
      </c>
      <c r="C796" t="s">
        <v>116</v>
      </c>
      <c r="D796" t="s">
        <v>4</v>
      </c>
      <c r="E796" t="str">
        <f>VLOOKUP(A796,'[1]ED volume lookup'!$A$3:$C$47,3,FALSE)</f>
        <v>High</v>
      </c>
      <c r="F796">
        <v>295</v>
      </c>
      <c r="G796">
        <v>497</v>
      </c>
      <c r="H796">
        <v>3698</v>
      </c>
      <c r="I796">
        <v>521</v>
      </c>
    </row>
    <row r="797" spans="1:10" hidden="1">
      <c r="A797">
        <v>210035</v>
      </c>
      <c r="B797" t="str">
        <f>VLOOKUP(A797,'[1]ED volume lookup'!$A$3:$B$47,2,FALSE)</f>
        <v xml:space="preserve">CHARLES REGIONAL </v>
      </c>
      <c r="C797" t="s">
        <v>117</v>
      </c>
      <c r="D797" t="s">
        <v>4</v>
      </c>
      <c r="E797" t="str">
        <f>VLOOKUP(A797,'[1]ED volume lookup'!$A$3:$C$47,3,FALSE)</f>
        <v>High</v>
      </c>
      <c r="F797">
        <v>3254</v>
      </c>
      <c r="G797">
        <v>230</v>
      </c>
      <c r="H797">
        <v>40444</v>
      </c>
      <c r="I797">
        <v>248</v>
      </c>
    </row>
    <row r="798" spans="1:10" hidden="1">
      <c r="A798">
        <v>210035</v>
      </c>
      <c r="B798" t="str">
        <f>VLOOKUP(A798,'[1]ED volume lookup'!$A$3:$B$47,2,FALSE)</f>
        <v xml:space="preserve">CHARLES REGIONAL </v>
      </c>
      <c r="C798" t="s">
        <v>118</v>
      </c>
      <c r="D798" t="s">
        <v>4</v>
      </c>
      <c r="E798" t="str">
        <f>VLOOKUP(A798,'[1]ED volume lookup'!$A$3:$C$47,3,FALSE)</f>
        <v>High</v>
      </c>
      <c r="F798">
        <v>3402</v>
      </c>
      <c r="G798">
        <v>232</v>
      </c>
      <c r="H798">
        <v>42171</v>
      </c>
      <c r="I798">
        <v>252</v>
      </c>
    </row>
    <row r="799" spans="1:10" hidden="1">
      <c r="A799">
        <v>210035</v>
      </c>
      <c r="B799" t="str">
        <f>VLOOKUP(A799,'[1]ED volume lookup'!$A$3:$B$47,2,FALSE)</f>
        <v xml:space="preserve">CHARLES REGIONAL </v>
      </c>
      <c r="C799" t="s">
        <v>112</v>
      </c>
      <c r="D799" t="s">
        <v>3</v>
      </c>
      <c r="E799" t="str">
        <f>VLOOKUP(A799,'[1]ED volume lookup'!$A$3:$C$47,3,FALSE)</f>
        <v>High</v>
      </c>
      <c r="F799" t="s">
        <v>123</v>
      </c>
      <c r="G799">
        <v>678</v>
      </c>
      <c r="H799">
        <v>52</v>
      </c>
      <c r="I799">
        <v>602</v>
      </c>
    </row>
    <row r="800" spans="1:10" hidden="1">
      <c r="A800">
        <v>210035</v>
      </c>
      <c r="B800" t="str">
        <f>VLOOKUP(A800,'[1]ED volume lookup'!$A$3:$B$47,2,FALSE)</f>
        <v xml:space="preserve">CHARLES REGIONAL </v>
      </c>
      <c r="C800" t="s">
        <v>114</v>
      </c>
      <c r="D800" t="s">
        <v>3</v>
      </c>
      <c r="E800" t="str">
        <f>VLOOKUP(A800,'[1]ED volume lookup'!$A$3:$C$47,3,FALSE)</f>
        <v>High</v>
      </c>
      <c r="F800">
        <v>157</v>
      </c>
      <c r="G800">
        <v>433</v>
      </c>
      <c r="H800">
        <v>1751</v>
      </c>
      <c r="I800">
        <v>436</v>
      </c>
    </row>
    <row r="801" spans="1:10" hidden="1">
      <c r="A801">
        <v>210035</v>
      </c>
      <c r="B801" t="str">
        <f>VLOOKUP(A801,'[1]ED volume lookup'!$A$3:$B$47,2,FALSE)</f>
        <v xml:space="preserve">CHARLES REGIONAL </v>
      </c>
      <c r="C801" t="s">
        <v>115</v>
      </c>
      <c r="D801" t="s">
        <v>3</v>
      </c>
      <c r="E801" t="str">
        <f>VLOOKUP(A801,'[1]ED volume lookup'!$A$3:$C$47,3,FALSE)</f>
        <v>High</v>
      </c>
      <c r="F801">
        <v>291</v>
      </c>
      <c r="G801">
        <v>484</v>
      </c>
      <c r="H801">
        <v>3696</v>
      </c>
      <c r="I801">
        <v>524</v>
      </c>
    </row>
    <row r="802" spans="1:10" hidden="1">
      <c r="A802">
        <v>210035</v>
      </c>
      <c r="B802" t="str">
        <f>VLOOKUP(A802,'[1]ED volume lookup'!$A$3:$B$47,2,FALSE)</f>
        <v xml:space="preserve">CHARLES REGIONAL </v>
      </c>
      <c r="C802" t="s">
        <v>116</v>
      </c>
      <c r="D802" t="s">
        <v>3</v>
      </c>
      <c r="E802" t="str">
        <f>VLOOKUP(A802,'[1]ED volume lookup'!$A$3:$C$47,3,FALSE)</f>
        <v>High</v>
      </c>
      <c r="F802">
        <v>300</v>
      </c>
      <c r="G802">
        <v>486</v>
      </c>
      <c r="H802">
        <v>3748</v>
      </c>
      <c r="I802">
        <v>524</v>
      </c>
    </row>
    <row r="803" spans="1:10" hidden="1">
      <c r="A803">
        <v>210035</v>
      </c>
      <c r="B803" t="str">
        <f>VLOOKUP(A803,'[1]ED volume lookup'!$A$3:$B$47,2,FALSE)</f>
        <v xml:space="preserve">CHARLES REGIONAL </v>
      </c>
      <c r="C803" t="s">
        <v>117</v>
      </c>
      <c r="D803" t="s">
        <v>3</v>
      </c>
      <c r="E803" t="str">
        <f>VLOOKUP(A803,'[1]ED volume lookup'!$A$3:$C$47,3,FALSE)</f>
        <v>High</v>
      </c>
      <c r="F803">
        <v>3318</v>
      </c>
      <c r="G803">
        <v>247</v>
      </c>
      <c r="H803">
        <v>40766</v>
      </c>
      <c r="I803">
        <v>248</v>
      </c>
    </row>
    <row r="804" spans="1:10" hidden="1">
      <c r="A804">
        <v>210035</v>
      </c>
      <c r="B804" t="str">
        <f>VLOOKUP(A804,'[1]ED volume lookup'!$A$3:$B$47,2,FALSE)</f>
        <v xml:space="preserve">CHARLES REGIONAL </v>
      </c>
      <c r="C804" t="s">
        <v>118</v>
      </c>
      <c r="D804" t="s">
        <v>3</v>
      </c>
      <c r="E804" t="str">
        <f>VLOOKUP(A804,'[1]ED volume lookup'!$A$3:$C$47,3,FALSE)</f>
        <v>High</v>
      </c>
      <c r="F804">
        <v>3475</v>
      </c>
      <c r="G804">
        <v>253</v>
      </c>
      <c r="H804">
        <v>42517</v>
      </c>
      <c r="I804">
        <v>252</v>
      </c>
    </row>
    <row r="805" spans="1:10" hidden="1">
      <c r="A805">
        <v>210035</v>
      </c>
      <c r="B805" t="str">
        <f>VLOOKUP(A805,'[1]ED volume lookup'!$A$3:$B$47,2,FALSE)</f>
        <v xml:space="preserve">CHARLES REGIONAL </v>
      </c>
      <c r="C805" t="s">
        <v>112</v>
      </c>
      <c r="D805" t="s">
        <v>2</v>
      </c>
      <c r="E805" t="str">
        <f>VLOOKUP(A805,'[1]ED volume lookup'!$A$3:$C$47,3,FALSE)</f>
        <v>High</v>
      </c>
      <c r="F805" t="s">
        <v>123</v>
      </c>
      <c r="G805">
        <v>682</v>
      </c>
      <c r="H805">
        <v>48</v>
      </c>
      <c r="I805">
        <v>535</v>
      </c>
      <c r="J805" t="s">
        <v>120</v>
      </c>
    </row>
    <row r="806" spans="1:10" hidden="1">
      <c r="A806">
        <v>210035</v>
      </c>
      <c r="B806" t="str">
        <f>VLOOKUP(A806,'[1]ED volume lookup'!$A$3:$B$47,2,FALSE)</f>
        <v xml:space="preserve">CHARLES REGIONAL </v>
      </c>
      <c r="C806" t="s">
        <v>114</v>
      </c>
      <c r="D806" t="s">
        <v>2</v>
      </c>
      <c r="E806" t="str">
        <f>VLOOKUP(A806,'[1]ED volume lookup'!$A$3:$C$47,3,FALSE)</f>
        <v>High</v>
      </c>
      <c r="F806">
        <v>129</v>
      </c>
      <c r="G806">
        <v>444</v>
      </c>
      <c r="H806">
        <v>1730</v>
      </c>
      <c r="I806">
        <v>430</v>
      </c>
      <c r="J806" t="s">
        <v>120</v>
      </c>
    </row>
    <row r="807" spans="1:10" hidden="1">
      <c r="A807">
        <v>210035</v>
      </c>
      <c r="B807" t="str">
        <f>VLOOKUP(A807,'[1]ED volume lookup'!$A$3:$B$47,2,FALSE)</f>
        <v xml:space="preserve">CHARLES REGIONAL </v>
      </c>
      <c r="C807" t="s">
        <v>115</v>
      </c>
      <c r="D807" t="s">
        <v>2</v>
      </c>
      <c r="E807" t="str">
        <f>VLOOKUP(A807,'[1]ED volume lookup'!$A$3:$C$47,3,FALSE)</f>
        <v>High</v>
      </c>
      <c r="F807">
        <v>325</v>
      </c>
      <c r="G807">
        <v>526</v>
      </c>
      <c r="H807">
        <v>3713</v>
      </c>
      <c r="I807">
        <v>513</v>
      </c>
      <c r="J807" t="s">
        <v>120</v>
      </c>
    </row>
    <row r="808" spans="1:10" hidden="1">
      <c r="A808">
        <v>210035</v>
      </c>
      <c r="B808" t="str">
        <f>VLOOKUP(A808,'[1]ED volume lookup'!$A$3:$B$47,2,FALSE)</f>
        <v xml:space="preserve">CHARLES REGIONAL </v>
      </c>
      <c r="C808" t="s">
        <v>116</v>
      </c>
      <c r="D808" t="s">
        <v>2</v>
      </c>
      <c r="E808" t="str">
        <f>VLOOKUP(A808,'[1]ED volume lookup'!$A$3:$C$47,3,FALSE)</f>
        <v>High</v>
      </c>
      <c r="F808">
        <v>332</v>
      </c>
      <c r="G808">
        <v>527</v>
      </c>
      <c r="H808">
        <v>3761</v>
      </c>
      <c r="I808">
        <v>513</v>
      </c>
      <c r="J808" t="s">
        <v>120</v>
      </c>
    </row>
    <row r="809" spans="1:10" hidden="1">
      <c r="A809">
        <v>210035</v>
      </c>
      <c r="B809" t="str">
        <f>VLOOKUP(A809,'[1]ED volume lookup'!$A$3:$B$47,2,FALSE)</f>
        <v xml:space="preserve">CHARLES REGIONAL </v>
      </c>
      <c r="C809" t="s">
        <v>117</v>
      </c>
      <c r="D809" t="s">
        <v>2</v>
      </c>
      <c r="E809" t="str">
        <f>VLOOKUP(A809,'[1]ED volume lookup'!$A$3:$C$47,3,FALSE)</f>
        <v>High</v>
      </c>
      <c r="F809">
        <v>3238</v>
      </c>
      <c r="G809">
        <v>250</v>
      </c>
      <c r="H809">
        <v>41001</v>
      </c>
      <c r="I809">
        <v>245</v>
      </c>
      <c r="J809" t="s">
        <v>120</v>
      </c>
    </row>
    <row r="810" spans="1:10" hidden="1">
      <c r="A810">
        <v>210035</v>
      </c>
      <c r="B810" t="str">
        <f>VLOOKUP(A810,'[1]ED volume lookup'!$A$3:$B$47,2,FALSE)</f>
        <v xml:space="preserve">CHARLES REGIONAL </v>
      </c>
      <c r="C810" t="s">
        <v>118</v>
      </c>
      <c r="D810" t="s">
        <v>2</v>
      </c>
      <c r="E810" t="str">
        <f>VLOOKUP(A810,'[1]ED volume lookup'!$A$3:$C$47,3,FALSE)</f>
        <v>High</v>
      </c>
      <c r="F810">
        <v>3367</v>
      </c>
      <c r="G810">
        <v>254</v>
      </c>
      <c r="H810">
        <v>42731</v>
      </c>
      <c r="I810">
        <v>249</v>
      </c>
      <c r="J810" t="s">
        <v>120</v>
      </c>
    </row>
    <row r="811" spans="1:10" hidden="1">
      <c r="A811">
        <v>210035</v>
      </c>
      <c r="B811" t="str">
        <f>VLOOKUP(A811,'[1]ED volume lookup'!$A$3:$B$47,2,FALSE)</f>
        <v xml:space="preserve">CHARLES REGIONAL </v>
      </c>
      <c r="C811" t="s">
        <v>112</v>
      </c>
      <c r="D811" t="s">
        <v>6</v>
      </c>
      <c r="E811" t="str">
        <f>VLOOKUP(A811,'[1]ED volume lookup'!$A$3:$C$47,3,FALSE)</f>
        <v>High</v>
      </c>
      <c r="F811" t="s">
        <v>123</v>
      </c>
      <c r="G811">
        <v>1407</v>
      </c>
      <c r="H811">
        <v>57</v>
      </c>
      <c r="I811">
        <v>614.01666669999997</v>
      </c>
    </row>
    <row r="812" spans="1:10" hidden="1">
      <c r="A812">
        <v>210035</v>
      </c>
      <c r="B812" t="str">
        <f>VLOOKUP(A812,'[1]ED volume lookup'!$A$3:$B$47,2,FALSE)</f>
        <v xml:space="preserve">CHARLES REGIONAL </v>
      </c>
      <c r="C812" t="s">
        <v>114</v>
      </c>
      <c r="D812" t="s">
        <v>6</v>
      </c>
      <c r="E812" t="str">
        <f>VLOOKUP(A812,'[1]ED volume lookup'!$A$3:$C$47,3,FALSE)</f>
        <v>High</v>
      </c>
      <c r="F812">
        <v>133</v>
      </c>
      <c r="G812">
        <v>476</v>
      </c>
      <c r="H812">
        <v>1830</v>
      </c>
      <c r="I812">
        <v>457.23333330000003</v>
      </c>
    </row>
    <row r="813" spans="1:10" hidden="1">
      <c r="A813">
        <v>210035</v>
      </c>
      <c r="B813" t="str">
        <f>VLOOKUP(A813,'[1]ED volume lookup'!$A$3:$B$47,2,FALSE)</f>
        <v xml:space="preserve">CHARLES REGIONAL </v>
      </c>
      <c r="C813" t="s">
        <v>115</v>
      </c>
      <c r="D813" t="s">
        <v>6</v>
      </c>
      <c r="E813" t="str">
        <f>VLOOKUP(A813,'[1]ED volume lookup'!$A$3:$C$47,3,FALSE)</f>
        <v>High</v>
      </c>
      <c r="F813">
        <v>292</v>
      </c>
      <c r="G813">
        <v>489.5</v>
      </c>
      <c r="H813">
        <v>3661</v>
      </c>
      <c r="I813">
        <v>518.84166670000002</v>
      </c>
    </row>
    <row r="814" spans="1:10" hidden="1">
      <c r="A814">
        <v>210035</v>
      </c>
      <c r="B814" t="str">
        <f>VLOOKUP(A814,'[1]ED volume lookup'!$A$3:$B$47,2,FALSE)</f>
        <v xml:space="preserve">CHARLES REGIONAL </v>
      </c>
      <c r="C814" t="s">
        <v>116</v>
      </c>
      <c r="D814" t="s">
        <v>6</v>
      </c>
      <c r="E814" t="str">
        <f>VLOOKUP(A814,'[1]ED volume lookup'!$A$3:$C$47,3,FALSE)</f>
        <v>High</v>
      </c>
      <c r="F814">
        <v>295</v>
      </c>
      <c r="G814">
        <v>492</v>
      </c>
      <c r="H814">
        <v>3718</v>
      </c>
      <c r="I814">
        <v>520.1333333</v>
      </c>
    </row>
    <row r="815" spans="1:10" hidden="1">
      <c r="A815">
        <v>210035</v>
      </c>
      <c r="B815" t="str">
        <f>VLOOKUP(A815,'[1]ED volume lookup'!$A$3:$B$47,2,FALSE)</f>
        <v xml:space="preserve">CHARLES REGIONAL </v>
      </c>
      <c r="C815" t="s">
        <v>117</v>
      </c>
      <c r="D815" t="s">
        <v>6</v>
      </c>
      <c r="E815" t="str">
        <f>VLOOKUP(A815,'[1]ED volume lookup'!$A$3:$C$47,3,FALSE)</f>
        <v>High</v>
      </c>
      <c r="F815">
        <v>3486</v>
      </c>
      <c r="G815">
        <v>226</v>
      </c>
      <c r="H815">
        <v>39936</v>
      </c>
      <c r="I815">
        <v>243</v>
      </c>
    </row>
    <row r="816" spans="1:10" hidden="1">
      <c r="A816">
        <v>210035</v>
      </c>
      <c r="B816" t="str">
        <f>VLOOKUP(A816,'[1]ED volume lookup'!$A$3:$B$47,2,FALSE)</f>
        <v xml:space="preserve">CHARLES REGIONAL </v>
      </c>
      <c r="C816" t="s">
        <v>118</v>
      </c>
      <c r="D816" t="s">
        <v>6</v>
      </c>
      <c r="E816" t="str">
        <f>VLOOKUP(A816,'[1]ED volume lookup'!$A$3:$C$47,3,FALSE)</f>
        <v>High</v>
      </c>
      <c r="F816">
        <v>3619</v>
      </c>
      <c r="G816">
        <v>230</v>
      </c>
      <c r="H816">
        <v>41766</v>
      </c>
      <c r="I816">
        <v>247</v>
      </c>
    </row>
    <row r="817" spans="1:9" hidden="1">
      <c r="A817">
        <v>210035</v>
      </c>
      <c r="B817" t="str">
        <f>VLOOKUP(A817,'[1]ED volume lookup'!$A$3:$B$47,2,FALSE)</f>
        <v xml:space="preserve">CHARLES REGIONAL </v>
      </c>
      <c r="C817" s="14" t="s">
        <v>112</v>
      </c>
      <c r="D817" t="s">
        <v>5</v>
      </c>
      <c r="E817" t="str">
        <f>VLOOKUP(A817,'[1]ED volume lookup'!$A$3:$C$47,3,FALSE)</f>
        <v>High</v>
      </c>
      <c r="F817" t="s">
        <v>123</v>
      </c>
      <c r="G817">
        <v>810.75</v>
      </c>
      <c r="H817">
        <v>56</v>
      </c>
      <c r="I817">
        <v>601.50833333333333</v>
      </c>
    </row>
    <row r="818" spans="1:9" hidden="1">
      <c r="A818">
        <v>210035</v>
      </c>
      <c r="B818" t="str">
        <f>VLOOKUP(A818,'[1]ED volume lookup'!$A$3:$B$47,2,FALSE)</f>
        <v xml:space="preserve">CHARLES REGIONAL </v>
      </c>
      <c r="C818" s="14" t="s">
        <v>114</v>
      </c>
      <c r="D818" t="s">
        <v>5</v>
      </c>
      <c r="E818" t="str">
        <f>VLOOKUP(A818,'[1]ED volume lookup'!$A$3:$C$47,3,FALSE)</f>
        <v>High</v>
      </c>
      <c r="F818" s="15">
        <v>140</v>
      </c>
      <c r="G818">
        <v>453</v>
      </c>
      <c r="H818">
        <v>1866</v>
      </c>
      <c r="I818">
        <v>453.5</v>
      </c>
    </row>
    <row r="819" spans="1:9" hidden="1">
      <c r="A819">
        <v>210035</v>
      </c>
      <c r="B819" t="str">
        <f>VLOOKUP(A819,'[1]ED volume lookup'!$A$3:$B$47,2,FALSE)</f>
        <v xml:space="preserve">CHARLES REGIONAL </v>
      </c>
      <c r="C819" s="14" t="s">
        <v>115</v>
      </c>
      <c r="D819" t="s">
        <v>5</v>
      </c>
      <c r="E819" t="str">
        <f>VLOOKUP(A819,'[1]ED volume lookup'!$A$3:$C$47,3,FALSE)</f>
        <v>High</v>
      </c>
      <c r="F819" s="15">
        <v>259</v>
      </c>
      <c r="G819">
        <v>449.5</v>
      </c>
      <c r="H819">
        <v>3658</v>
      </c>
      <c r="I819">
        <v>515.15</v>
      </c>
    </row>
    <row r="820" spans="1:9" hidden="1">
      <c r="A820">
        <v>210035</v>
      </c>
      <c r="B820" t="str">
        <f>VLOOKUP(A820,'[1]ED volume lookup'!$A$3:$B$47,2,FALSE)</f>
        <v xml:space="preserve">CHARLES REGIONAL </v>
      </c>
      <c r="C820" s="14" t="s">
        <v>116</v>
      </c>
      <c r="D820" t="s">
        <v>5</v>
      </c>
      <c r="E820" t="str">
        <f>VLOOKUP(A820,'[1]ED volume lookup'!$A$3:$C$47,3,FALSE)</f>
        <v>High</v>
      </c>
      <c r="F820" s="15">
        <v>261</v>
      </c>
      <c r="G820">
        <v>453</v>
      </c>
      <c r="H820">
        <v>3714</v>
      </c>
      <c r="I820">
        <v>516</v>
      </c>
    </row>
    <row r="821" spans="1:9" hidden="1">
      <c r="A821">
        <v>210035</v>
      </c>
      <c r="B821" t="str">
        <f>VLOOKUP(A821,'[1]ED volume lookup'!$A$3:$B$47,2,FALSE)</f>
        <v xml:space="preserve">CHARLES REGIONAL </v>
      </c>
      <c r="C821" s="14" t="s">
        <v>117</v>
      </c>
      <c r="D821" t="s">
        <v>5</v>
      </c>
      <c r="E821" t="str">
        <f>VLOOKUP(A821,'[1]ED volume lookup'!$A$3:$C$47,3,FALSE)</f>
        <v>High</v>
      </c>
      <c r="F821" s="15">
        <v>3399</v>
      </c>
      <c r="G821">
        <v>213</v>
      </c>
      <c r="H821">
        <v>40325</v>
      </c>
      <c r="I821">
        <v>245</v>
      </c>
    </row>
    <row r="822" spans="1:9" hidden="1">
      <c r="A822">
        <v>210035</v>
      </c>
      <c r="B822" t="str">
        <f>VLOOKUP(A822,'[1]ED volume lookup'!$A$3:$B$47,2,FALSE)</f>
        <v xml:space="preserve">CHARLES REGIONAL </v>
      </c>
      <c r="C822" s="14" t="s">
        <v>118</v>
      </c>
      <c r="D822" t="s">
        <v>5</v>
      </c>
      <c r="E822" t="str">
        <f>VLOOKUP(A822,'[1]ED volume lookup'!$A$3:$C$47,3,FALSE)</f>
        <v>High</v>
      </c>
      <c r="F822" s="15">
        <v>3539</v>
      </c>
      <c r="G822">
        <v>216</v>
      </c>
      <c r="H822">
        <v>42191</v>
      </c>
      <c r="I822">
        <v>249</v>
      </c>
    </row>
    <row r="823" spans="1:9" hidden="1">
      <c r="A823">
        <v>210037</v>
      </c>
      <c r="B823" t="str">
        <f>VLOOKUP(A823,'[1]ED volume lookup'!$A$3:$B$47,2,FALSE)</f>
        <v xml:space="preserve">UM SHORE EASTON </v>
      </c>
      <c r="C823" t="s">
        <v>112</v>
      </c>
      <c r="D823" t="s">
        <v>4</v>
      </c>
      <c r="E823" t="str">
        <f>VLOOKUP(A823,'[1]ED volume lookup'!$A$3:$C$47,3,FALSE)</f>
        <v>High</v>
      </c>
      <c r="F823">
        <v>31</v>
      </c>
      <c r="G823">
        <v>769</v>
      </c>
      <c r="H823">
        <v>238</v>
      </c>
      <c r="I823">
        <v>1097</v>
      </c>
    </row>
    <row r="824" spans="1:9" hidden="1">
      <c r="A824">
        <v>210037</v>
      </c>
      <c r="B824" t="str">
        <f>VLOOKUP(A824,'[1]ED volume lookup'!$A$3:$B$47,2,FALSE)</f>
        <v xml:space="preserve">UM SHORE EASTON </v>
      </c>
      <c r="C824" t="s">
        <v>114</v>
      </c>
      <c r="D824" t="s">
        <v>4</v>
      </c>
      <c r="E824" t="str">
        <f>VLOOKUP(A824,'[1]ED volume lookup'!$A$3:$C$47,3,FALSE)</f>
        <v>High</v>
      </c>
      <c r="F824">
        <v>174</v>
      </c>
      <c r="G824">
        <v>330</v>
      </c>
      <c r="H824">
        <v>1448</v>
      </c>
      <c r="I824">
        <v>329</v>
      </c>
    </row>
    <row r="825" spans="1:9" hidden="1">
      <c r="A825">
        <v>210037</v>
      </c>
      <c r="B825" t="str">
        <f>VLOOKUP(A825,'[1]ED volume lookup'!$A$3:$B$47,2,FALSE)</f>
        <v xml:space="preserve">UM SHORE EASTON </v>
      </c>
      <c r="C825" t="s">
        <v>115</v>
      </c>
      <c r="D825" t="s">
        <v>4</v>
      </c>
      <c r="E825" t="str">
        <f>VLOOKUP(A825,'[1]ED volume lookup'!$A$3:$C$47,3,FALSE)</f>
        <v>High</v>
      </c>
      <c r="F825">
        <v>287</v>
      </c>
      <c r="G825">
        <v>1468</v>
      </c>
      <c r="H825">
        <v>2701</v>
      </c>
      <c r="I825">
        <v>1184</v>
      </c>
    </row>
    <row r="826" spans="1:9" hidden="1">
      <c r="A826">
        <v>210037</v>
      </c>
      <c r="B826" t="str">
        <f>VLOOKUP(A826,'[1]ED volume lookup'!$A$3:$B$47,2,FALSE)</f>
        <v xml:space="preserve">UM SHORE EASTON </v>
      </c>
      <c r="C826" t="s">
        <v>116</v>
      </c>
      <c r="D826" t="s">
        <v>4</v>
      </c>
      <c r="E826" t="str">
        <f>VLOOKUP(A826,'[1]ED volume lookup'!$A$3:$C$47,3,FALSE)</f>
        <v>High</v>
      </c>
      <c r="F826">
        <v>318</v>
      </c>
      <c r="G826">
        <v>1344</v>
      </c>
      <c r="H826">
        <v>2939</v>
      </c>
      <c r="I826">
        <v>1167</v>
      </c>
    </row>
    <row r="827" spans="1:9" hidden="1">
      <c r="A827">
        <v>210037</v>
      </c>
      <c r="B827" t="str">
        <f>VLOOKUP(A827,'[1]ED volume lookup'!$A$3:$B$47,2,FALSE)</f>
        <v xml:space="preserve">UM SHORE EASTON </v>
      </c>
      <c r="C827" t="s">
        <v>117</v>
      </c>
      <c r="D827" t="s">
        <v>4</v>
      </c>
      <c r="E827" t="str">
        <f>VLOOKUP(A827,'[1]ED volume lookup'!$A$3:$C$47,3,FALSE)</f>
        <v>High</v>
      </c>
      <c r="F827">
        <v>4433</v>
      </c>
      <c r="G827">
        <v>169</v>
      </c>
      <c r="H827">
        <v>38084</v>
      </c>
      <c r="I827">
        <v>182</v>
      </c>
    </row>
    <row r="828" spans="1:9" hidden="1">
      <c r="A828">
        <v>210037</v>
      </c>
      <c r="B828" t="str">
        <f>VLOOKUP(A828,'[1]ED volume lookup'!$A$3:$B$47,2,FALSE)</f>
        <v xml:space="preserve">UM SHORE EASTON </v>
      </c>
      <c r="C828" t="s">
        <v>118</v>
      </c>
      <c r="D828" t="s">
        <v>4</v>
      </c>
      <c r="E828" t="str">
        <f>VLOOKUP(A828,'[1]ED volume lookup'!$A$3:$C$47,3,FALSE)</f>
        <v>High</v>
      </c>
      <c r="F828">
        <v>4607</v>
      </c>
      <c r="G828">
        <v>172</v>
      </c>
      <c r="H828">
        <v>39532</v>
      </c>
      <c r="I828">
        <v>185</v>
      </c>
    </row>
    <row r="829" spans="1:9" hidden="1">
      <c r="A829">
        <v>210037</v>
      </c>
      <c r="B829" t="str">
        <f>VLOOKUP(A829,'[1]ED volume lookup'!$A$3:$B$47,2,FALSE)</f>
        <v xml:space="preserve">UM SHORE EASTON </v>
      </c>
      <c r="C829" t="s">
        <v>112</v>
      </c>
      <c r="D829" t="s">
        <v>3</v>
      </c>
      <c r="E829" t="str">
        <f>VLOOKUP(A829,'[1]ED volume lookup'!$A$3:$C$47,3,FALSE)</f>
        <v>High</v>
      </c>
      <c r="F829">
        <v>28</v>
      </c>
      <c r="G829">
        <v>974</v>
      </c>
      <c r="H829">
        <v>229</v>
      </c>
      <c r="I829">
        <v>1112</v>
      </c>
    </row>
    <row r="830" spans="1:9" hidden="1">
      <c r="A830">
        <v>210037</v>
      </c>
      <c r="B830" t="str">
        <f>VLOOKUP(A830,'[1]ED volume lookup'!$A$3:$B$47,2,FALSE)</f>
        <v xml:space="preserve">UM SHORE EASTON </v>
      </c>
      <c r="C830" t="s">
        <v>114</v>
      </c>
      <c r="D830" t="s">
        <v>3</v>
      </c>
      <c r="E830" t="str">
        <f>VLOOKUP(A830,'[1]ED volume lookup'!$A$3:$C$47,3,FALSE)</f>
        <v>High</v>
      </c>
      <c r="F830">
        <v>191</v>
      </c>
      <c r="G830">
        <v>265</v>
      </c>
      <c r="H830">
        <v>1376</v>
      </c>
      <c r="I830">
        <v>331</v>
      </c>
    </row>
    <row r="831" spans="1:9" hidden="1">
      <c r="A831">
        <v>210037</v>
      </c>
      <c r="B831" t="str">
        <f>VLOOKUP(A831,'[1]ED volume lookup'!$A$3:$B$47,2,FALSE)</f>
        <v xml:space="preserve">UM SHORE EASTON </v>
      </c>
      <c r="C831" t="s">
        <v>115</v>
      </c>
      <c r="D831" t="s">
        <v>3</v>
      </c>
      <c r="E831" t="str">
        <f>VLOOKUP(A831,'[1]ED volume lookup'!$A$3:$C$47,3,FALSE)</f>
        <v>High</v>
      </c>
      <c r="F831">
        <v>276</v>
      </c>
      <c r="G831">
        <v>941</v>
      </c>
      <c r="H831">
        <v>2638</v>
      </c>
      <c r="I831">
        <v>1144</v>
      </c>
    </row>
    <row r="832" spans="1:9" hidden="1">
      <c r="A832">
        <v>210037</v>
      </c>
      <c r="B832" t="str">
        <f>VLOOKUP(A832,'[1]ED volume lookup'!$A$3:$B$47,2,FALSE)</f>
        <v xml:space="preserve">UM SHORE EASTON </v>
      </c>
      <c r="C832" t="s">
        <v>116</v>
      </c>
      <c r="D832" t="s">
        <v>3</v>
      </c>
      <c r="E832" t="str">
        <f>VLOOKUP(A832,'[1]ED volume lookup'!$A$3:$C$47,3,FALSE)</f>
        <v>High</v>
      </c>
      <c r="F832">
        <v>304</v>
      </c>
      <c r="G832">
        <v>951</v>
      </c>
      <c r="H832">
        <v>2867</v>
      </c>
      <c r="I832">
        <v>1139</v>
      </c>
    </row>
    <row r="833" spans="1:10" hidden="1">
      <c r="A833">
        <v>210037</v>
      </c>
      <c r="B833" t="str">
        <f>VLOOKUP(A833,'[1]ED volume lookup'!$A$3:$B$47,2,FALSE)</f>
        <v xml:space="preserve">UM SHORE EASTON </v>
      </c>
      <c r="C833" t="s">
        <v>117</v>
      </c>
      <c r="D833" t="s">
        <v>3</v>
      </c>
      <c r="E833" t="str">
        <f>VLOOKUP(A833,'[1]ED volume lookup'!$A$3:$C$47,3,FALSE)</f>
        <v>High</v>
      </c>
      <c r="F833">
        <v>4435</v>
      </c>
      <c r="G833">
        <v>162</v>
      </c>
      <c r="H833">
        <v>36769</v>
      </c>
      <c r="I833">
        <v>184</v>
      </c>
    </row>
    <row r="834" spans="1:10" hidden="1">
      <c r="A834">
        <v>210037</v>
      </c>
      <c r="B834" t="str">
        <f>VLOOKUP(A834,'[1]ED volume lookup'!$A$3:$B$47,2,FALSE)</f>
        <v xml:space="preserve">UM SHORE EASTON </v>
      </c>
      <c r="C834" t="s">
        <v>118</v>
      </c>
      <c r="D834" t="s">
        <v>3</v>
      </c>
      <c r="E834" t="str">
        <f>VLOOKUP(A834,'[1]ED volume lookup'!$A$3:$C$47,3,FALSE)</f>
        <v>High</v>
      </c>
      <c r="F834">
        <v>4626</v>
      </c>
      <c r="G834">
        <v>165</v>
      </c>
      <c r="H834">
        <v>38145</v>
      </c>
      <c r="I834">
        <v>187</v>
      </c>
    </row>
    <row r="835" spans="1:10" hidden="1">
      <c r="A835">
        <v>210037</v>
      </c>
      <c r="B835" t="str">
        <f>VLOOKUP(A835,'[1]ED volume lookup'!$A$3:$B$47,2,FALSE)</f>
        <v xml:space="preserve">UM SHORE EASTON </v>
      </c>
      <c r="C835" t="s">
        <v>112</v>
      </c>
      <c r="D835" t="s">
        <v>2</v>
      </c>
      <c r="E835" t="str">
        <f>VLOOKUP(A835,'[1]ED volume lookup'!$A$3:$C$47,3,FALSE)</f>
        <v>High</v>
      </c>
      <c r="F835">
        <v>18</v>
      </c>
      <c r="G835">
        <v>1085</v>
      </c>
      <c r="H835">
        <v>215</v>
      </c>
      <c r="I835">
        <v>1110</v>
      </c>
      <c r="J835" t="s">
        <v>120</v>
      </c>
    </row>
    <row r="836" spans="1:10" hidden="1">
      <c r="A836">
        <v>210037</v>
      </c>
      <c r="B836" t="str">
        <f>VLOOKUP(A836,'[1]ED volume lookup'!$A$3:$B$47,2,FALSE)</f>
        <v xml:space="preserve">UM SHORE EASTON </v>
      </c>
      <c r="C836" t="s">
        <v>114</v>
      </c>
      <c r="D836" t="s">
        <v>2</v>
      </c>
      <c r="E836" t="str">
        <f>VLOOKUP(A836,'[1]ED volume lookup'!$A$3:$C$47,3,FALSE)</f>
        <v>High</v>
      </c>
      <c r="F836">
        <v>121</v>
      </c>
      <c r="G836">
        <v>276</v>
      </c>
      <c r="H836">
        <v>1311</v>
      </c>
      <c r="I836">
        <v>335</v>
      </c>
      <c r="J836" t="s">
        <v>120</v>
      </c>
    </row>
    <row r="837" spans="1:10" hidden="1">
      <c r="A837">
        <v>210037</v>
      </c>
      <c r="B837" t="str">
        <f>VLOOKUP(A837,'[1]ED volume lookup'!$A$3:$B$47,2,FALSE)</f>
        <v xml:space="preserve">UM SHORE EASTON </v>
      </c>
      <c r="C837" t="s">
        <v>115</v>
      </c>
      <c r="D837" t="s">
        <v>2</v>
      </c>
      <c r="E837" t="str">
        <f>VLOOKUP(A837,'[1]ED volume lookup'!$A$3:$C$47,3,FALSE)</f>
        <v>High</v>
      </c>
      <c r="F837">
        <v>205</v>
      </c>
      <c r="G837">
        <v>1452</v>
      </c>
      <c r="H837">
        <v>2553</v>
      </c>
      <c r="I837">
        <v>1139</v>
      </c>
      <c r="J837" t="s">
        <v>120</v>
      </c>
    </row>
    <row r="838" spans="1:10" hidden="1">
      <c r="A838">
        <v>210037</v>
      </c>
      <c r="B838" t="str">
        <f>VLOOKUP(A838,'[1]ED volume lookup'!$A$3:$B$47,2,FALSE)</f>
        <v xml:space="preserve">UM SHORE EASTON </v>
      </c>
      <c r="C838" t="s">
        <v>116</v>
      </c>
      <c r="D838" t="s">
        <v>2</v>
      </c>
      <c r="E838" t="str">
        <f>VLOOKUP(A838,'[1]ED volume lookup'!$A$3:$C$47,3,FALSE)</f>
        <v>High</v>
      </c>
      <c r="F838">
        <v>223</v>
      </c>
      <c r="G838">
        <v>1399</v>
      </c>
      <c r="H838">
        <v>2768</v>
      </c>
      <c r="I838">
        <v>1133</v>
      </c>
      <c r="J838" t="s">
        <v>120</v>
      </c>
    </row>
    <row r="839" spans="1:10" hidden="1">
      <c r="A839">
        <v>210037</v>
      </c>
      <c r="B839" t="str">
        <f>VLOOKUP(A839,'[1]ED volume lookup'!$A$3:$B$47,2,FALSE)</f>
        <v xml:space="preserve">UM SHORE EASTON </v>
      </c>
      <c r="C839" t="s">
        <v>117</v>
      </c>
      <c r="D839" t="s">
        <v>2</v>
      </c>
      <c r="E839" t="str">
        <f>VLOOKUP(A839,'[1]ED volume lookup'!$A$3:$C$47,3,FALSE)</f>
        <v>High</v>
      </c>
      <c r="F839">
        <v>3013</v>
      </c>
      <c r="G839">
        <v>176</v>
      </c>
      <c r="H839">
        <v>35496</v>
      </c>
      <c r="I839">
        <v>187</v>
      </c>
      <c r="J839" t="s">
        <v>120</v>
      </c>
    </row>
    <row r="840" spans="1:10" hidden="1">
      <c r="A840">
        <v>210037</v>
      </c>
      <c r="B840" t="str">
        <f>VLOOKUP(A840,'[1]ED volume lookup'!$A$3:$B$47,2,FALSE)</f>
        <v xml:space="preserve">UM SHORE EASTON </v>
      </c>
      <c r="C840" t="s">
        <v>118</v>
      </c>
      <c r="D840" t="s">
        <v>2</v>
      </c>
      <c r="E840" t="str">
        <f>VLOOKUP(A840,'[1]ED volume lookup'!$A$3:$C$47,3,FALSE)</f>
        <v>High</v>
      </c>
      <c r="F840">
        <v>3134</v>
      </c>
      <c r="G840">
        <v>178</v>
      </c>
      <c r="H840">
        <v>36807</v>
      </c>
      <c r="I840">
        <v>191</v>
      </c>
      <c r="J840" t="s">
        <v>120</v>
      </c>
    </row>
    <row r="841" spans="1:10" hidden="1">
      <c r="A841">
        <v>210037</v>
      </c>
      <c r="B841" t="str">
        <f>VLOOKUP(A841,'[1]ED volume lookup'!$A$3:$B$47,2,FALSE)</f>
        <v xml:space="preserve">UM SHORE EASTON </v>
      </c>
      <c r="C841" t="s">
        <v>112</v>
      </c>
      <c r="D841" t="s">
        <v>6</v>
      </c>
      <c r="E841" t="str">
        <f>VLOOKUP(A841,'[1]ED volume lookup'!$A$3:$C$47,3,FALSE)</f>
        <v>High</v>
      </c>
      <c r="F841">
        <v>31</v>
      </c>
      <c r="G841">
        <v>875</v>
      </c>
      <c r="H841">
        <v>347</v>
      </c>
      <c r="I841">
        <v>1170</v>
      </c>
    </row>
    <row r="842" spans="1:10" hidden="1">
      <c r="A842">
        <v>210037</v>
      </c>
      <c r="B842" t="str">
        <f>VLOOKUP(A842,'[1]ED volume lookup'!$A$3:$B$47,2,FALSE)</f>
        <v xml:space="preserve">UM SHORE EASTON </v>
      </c>
      <c r="C842" t="s">
        <v>114</v>
      </c>
      <c r="D842" t="s">
        <v>6</v>
      </c>
      <c r="E842" t="str">
        <f>VLOOKUP(A842,'[1]ED volume lookup'!$A$3:$C$47,3,FALSE)</f>
        <v>High</v>
      </c>
      <c r="F842">
        <v>185</v>
      </c>
      <c r="G842">
        <v>275</v>
      </c>
      <c r="H842">
        <v>2153</v>
      </c>
      <c r="I842">
        <v>317</v>
      </c>
    </row>
    <row r="843" spans="1:10" hidden="1">
      <c r="A843">
        <v>210037</v>
      </c>
      <c r="B843" t="str">
        <f>VLOOKUP(A843,'[1]ED volume lookup'!$A$3:$B$47,2,FALSE)</f>
        <v xml:space="preserve">UM SHORE EASTON </v>
      </c>
      <c r="C843" t="s">
        <v>115</v>
      </c>
      <c r="D843" t="s">
        <v>6</v>
      </c>
      <c r="E843" t="str">
        <f>VLOOKUP(A843,'[1]ED volume lookup'!$A$3:$C$47,3,FALSE)</f>
        <v>High</v>
      </c>
      <c r="F843">
        <v>324</v>
      </c>
      <c r="G843">
        <v>1182</v>
      </c>
      <c r="H843">
        <v>3358</v>
      </c>
      <c r="I843">
        <v>1238</v>
      </c>
    </row>
    <row r="844" spans="1:10" hidden="1">
      <c r="A844">
        <v>210037</v>
      </c>
      <c r="B844" t="str">
        <f>VLOOKUP(A844,'[1]ED volume lookup'!$A$3:$B$47,2,FALSE)</f>
        <v xml:space="preserve">UM SHORE EASTON </v>
      </c>
      <c r="C844" t="s">
        <v>116</v>
      </c>
      <c r="D844" t="s">
        <v>6</v>
      </c>
      <c r="E844" t="str">
        <f>VLOOKUP(A844,'[1]ED volume lookup'!$A$3:$C$47,3,FALSE)</f>
        <v>High</v>
      </c>
      <c r="F844">
        <v>355</v>
      </c>
      <c r="G844">
        <v>1109</v>
      </c>
      <c r="H844">
        <v>3705</v>
      </c>
      <c r="I844">
        <v>1233</v>
      </c>
    </row>
    <row r="845" spans="1:10" hidden="1">
      <c r="A845">
        <v>210037</v>
      </c>
      <c r="B845" t="str">
        <f>VLOOKUP(A845,'[1]ED volume lookup'!$A$3:$B$47,2,FALSE)</f>
        <v xml:space="preserve">UM SHORE EASTON </v>
      </c>
      <c r="C845" t="s">
        <v>117</v>
      </c>
      <c r="D845" t="s">
        <v>6</v>
      </c>
      <c r="E845" t="str">
        <f>VLOOKUP(A845,'[1]ED volume lookup'!$A$3:$C$47,3,FALSE)</f>
        <v>High</v>
      </c>
      <c r="F845">
        <v>4227</v>
      </c>
      <c r="G845">
        <v>161</v>
      </c>
      <c r="H845">
        <v>50045</v>
      </c>
      <c r="I845">
        <v>174</v>
      </c>
    </row>
    <row r="846" spans="1:10" hidden="1">
      <c r="A846">
        <v>210037</v>
      </c>
      <c r="B846" t="str">
        <f>VLOOKUP(A846,'[1]ED volume lookup'!$A$3:$B$47,2,FALSE)</f>
        <v xml:space="preserve">UM SHORE EASTON </v>
      </c>
      <c r="C846" t="s">
        <v>118</v>
      </c>
      <c r="D846" t="s">
        <v>6</v>
      </c>
      <c r="E846" t="str">
        <f>VLOOKUP(A846,'[1]ED volume lookup'!$A$3:$C$47,3,FALSE)</f>
        <v>High</v>
      </c>
      <c r="F846">
        <v>4412</v>
      </c>
      <c r="G846">
        <v>163</v>
      </c>
      <c r="H846">
        <v>52198</v>
      </c>
      <c r="I846">
        <v>178</v>
      </c>
    </row>
    <row r="847" spans="1:10" hidden="1">
      <c r="A847">
        <v>210037</v>
      </c>
      <c r="B847" t="str">
        <f>VLOOKUP(A847,'[1]ED volume lookup'!$A$3:$B$47,2,FALSE)</f>
        <v xml:space="preserve">UM SHORE EASTON </v>
      </c>
      <c r="C847" s="14" t="s">
        <v>112</v>
      </c>
      <c r="D847" t="s">
        <v>5</v>
      </c>
      <c r="E847" t="str">
        <f>VLOOKUP(A847,'[1]ED volume lookup'!$A$3:$C$47,3,FALSE)</f>
        <v>High</v>
      </c>
      <c r="F847" s="15">
        <v>25</v>
      </c>
      <c r="G847">
        <v>1304</v>
      </c>
      <c r="H847">
        <v>343</v>
      </c>
      <c r="I847">
        <v>1167</v>
      </c>
    </row>
    <row r="848" spans="1:10" hidden="1">
      <c r="A848">
        <v>210037</v>
      </c>
      <c r="B848" t="str">
        <f>VLOOKUP(A848,'[1]ED volume lookup'!$A$3:$B$47,2,FALSE)</f>
        <v xml:space="preserve">UM SHORE EASTON </v>
      </c>
      <c r="C848" s="14" t="s">
        <v>114</v>
      </c>
      <c r="D848" t="s">
        <v>5</v>
      </c>
      <c r="E848" t="str">
        <f>VLOOKUP(A848,'[1]ED volume lookup'!$A$3:$C$47,3,FALSE)</f>
        <v>High</v>
      </c>
      <c r="F848" s="15">
        <v>157</v>
      </c>
      <c r="G848">
        <v>314</v>
      </c>
      <c r="H848">
        <v>2147</v>
      </c>
      <c r="I848">
        <v>321</v>
      </c>
    </row>
    <row r="849" spans="1:9" hidden="1">
      <c r="A849">
        <v>210037</v>
      </c>
      <c r="B849" t="str">
        <f>VLOOKUP(A849,'[1]ED volume lookup'!$A$3:$B$47,2,FALSE)</f>
        <v xml:space="preserve">UM SHORE EASTON </v>
      </c>
      <c r="C849" s="14" t="s">
        <v>115</v>
      </c>
      <c r="D849" t="s">
        <v>5</v>
      </c>
      <c r="E849" t="str">
        <f>VLOOKUP(A849,'[1]ED volume lookup'!$A$3:$C$47,3,FALSE)</f>
        <v>High</v>
      </c>
      <c r="F849" s="15">
        <v>266</v>
      </c>
      <c r="G849">
        <v>1428</v>
      </c>
      <c r="H849">
        <v>3336</v>
      </c>
      <c r="I849">
        <v>1241.5</v>
      </c>
    </row>
    <row r="850" spans="1:9" hidden="1">
      <c r="A850">
        <v>210037</v>
      </c>
      <c r="B850" t="str">
        <f>VLOOKUP(A850,'[1]ED volume lookup'!$A$3:$B$47,2,FALSE)</f>
        <v xml:space="preserve">UM SHORE EASTON </v>
      </c>
      <c r="C850" s="14" t="s">
        <v>116</v>
      </c>
      <c r="D850" t="s">
        <v>5</v>
      </c>
      <c r="E850" t="str">
        <f>VLOOKUP(A850,'[1]ED volume lookup'!$A$3:$C$47,3,FALSE)</f>
        <v>High</v>
      </c>
      <c r="F850" s="15">
        <v>291</v>
      </c>
      <c r="G850">
        <v>1414</v>
      </c>
      <c r="H850">
        <v>3679</v>
      </c>
      <c r="I850">
        <v>1236</v>
      </c>
    </row>
    <row r="851" spans="1:9" hidden="1">
      <c r="A851">
        <v>210037</v>
      </c>
      <c r="B851" t="str">
        <f>VLOOKUP(A851,'[1]ED volume lookup'!$A$3:$B$47,2,FALSE)</f>
        <v xml:space="preserve">UM SHORE EASTON </v>
      </c>
      <c r="C851" s="14" t="s">
        <v>117</v>
      </c>
      <c r="D851" t="s">
        <v>5</v>
      </c>
      <c r="E851" t="str">
        <f>VLOOKUP(A851,'[1]ED volume lookup'!$A$3:$C$47,3,FALSE)</f>
        <v>High</v>
      </c>
      <c r="F851" s="15">
        <v>4287</v>
      </c>
      <c r="G851">
        <v>171.5</v>
      </c>
      <c r="H851">
        <v>50109</v>
      </c>
      <c r="I851">
        <v>176</v>
      </c>
    </row>
    <row r="852" spans="1:9" hidden="1">
      <c r="A852">
        <v>210037</v>
      </c>
      <c r="B852" t="str">
        <f>VLOOKUP(A852,'[1]ED volume lookup'!$A$3:$B$47,2,FALSE)</f>
        <v xml:space="preserve">UM SHORE EASTON </v>
      </c>
      <c r="C852" s="14" t="s">
        <v>118</v>
      </c>
      <c r="D852" t="s">
        <v>5</v>
      </c>
      <c r="E852" t="str">
        <f>VLOOKUP(A852,'[1]ED volume lookup'!$A$3:$C$47,3,FALSE)</f>
        <v>High</v>
      </c>
      <c r="F852" s="15">
        <v>4444</v>
      </c>
      <c r="G852">
        <v>174</v>
      </c>
      <c r="H852">
        <v>52256</v>
      </c>
      <c r="I852">
        <v>180</v>
      </c>
    </row>
    <row r="853" spans="1:9" hidden="1">
      <c r="A853">
        <v>210038</v>
      </c>
      <c r="B853" t="str">
        <f>VLOOKUP(A853,'[1]ED volume lookup'!$A$3:$B$47,2,FALSE)</f>
        <v>UMMC MIDTOWN</v>
      </c>
      <c r="C853" t="s">
        <v>112</v>
      </c>
      <c r="D853" t="s">
        <v>4</v>
      </c>
      <c r="E853" t="str">
        <f>VLOOKUP(A853,'[1]ED volume lookup'!$A$3:$C$47,3,FALSE)</f>
        <v>Not Available</v>
      </c>
      <c r="F853">
        <v>31</v>
      </c>
      <c r="G853">
        <v>1431</v>
      </c>
      <c r="H853">
        <v>426</v>
      </c>
      <c r="I853">
        <v>1111</v>
      </c>
    </row>
    <row r="854" spans="1:9" hidden="1">
      <c r="A854">
        <v>210038</v>
      </c>
      <c r="B854" t="str">
        <f>VLOOKUP(A854,'[1]ED volume lookup'!$A$3:$B$47,2,FALSE)</f>
        <v>UMMC MIDTOWN</v>
      </c>
      <c r="C854" t="s">
        <v>114</v>
      </c>
      <c r="D854" t="s">
        <v>4</v>
      </c>
      <c r="E854" t="str">
        <f>VLOOKUP(A854,'[1]ED volume lookup'!$A$3:$C$47,3,FALSE)</f>
        <v>Not Available</v>
      </c>
      <c r="F854">
        <v>129</v>
      </c>
      <c r="G854">
        <v>420</v>
      </c>
      <c r="H854">
        <v>1592</v>
      </c>
      <c r="I854">
        <v>425</v>
      </c>
    </row>
    <row r="855" spans="1:9" hidden="1">
      <c r="A855">
        <v>210038</v>
      </c>
      <c r="B855" t="str">
        <f>VLOOKUP(A855,'[1]ED volume lookup'!$A$3:$B$47,2,FALSE)</f>
        <v>UMMC MIDTOWN</v>
      </c>
      <c r="C855" t="s">
        <v>115</v>
      </c>
      <c r="D855" t="s">
        <v>4</v>
      </c>
      <c r="E855" t="str">
        <f>VLOOKUP(A855,'[1]ED volume lookup'!$A$3:$C$47,3,FALSE)</f>
        <v>Not Available</v>
      </c>
      <c r="F855">
        <v>192</v>
      </c>
      <c r="G855">
        <v>735</v>
      </c>
      <c r="H855">
        <v>2156</v>
      </c>
      <c r="I855">
        <v>679</v>
      </c>
    </row>
    <row r="856" spans="1:9" hidden="1">
      <c r="A856">
        <v>210038</v>
      </c>
      <c r="B856" t="str">
        <f>VLOOKUP(A856,'[1]ED volume lookup'!$A$3:$B$47,2,FALSE)</f>
        <v>UMMC MIDTOWN</v>
      </c>
      <c r="C856" t="s">
        <v>116</v>
      </c>
      <c r="D856" t="s">
        <v>4</v>
      </c>
      <c r="E856" t="str">
        <f>VLOOKUP(A856,'[1]ED volume lookup'!$A$3:$C$47,3,FALSE)</f>
        <v>Not Available</v>
      </c>
      <c r="F856">
        <v>223</v>
      </c>
      <c r="G856">
        <v>800</v>
      </c>
      <c r="H856">
        <v>2582</v>
      </c>
      <c r="I856">
        <v>723</v>
      </c>
    </row>
    <row r="857" spans="1:9" hidden="1">
      <c r="A857">
        <v>210038</v>
      </c>
      <c r="B857" t="str">
        <f>VLOOKUP(A857,'[1]ED volume lookup'!$A$3:$B$47,2,FALSE)</f>
        <v>UMMC MIDTOWN</v>
      </c>
      <c r="C857" t="s">
        <v>117</v>
      </c>
      <c r="D857" t="s">
        <v>4</v>
      </c>
      <c r="E857" t="str">
        <f>VLOOKUP(A857,'[1]ED volume lookup'!$A$3:$C$47,3,FALSE)</f>
        <v>Not Available</v>
      </c>
      <c r="F857">
        <v>1218</v>
      </c>
      <c r="G857">
        <v>267</v>
      </c>
      <c r="H857">
        <v>14310</v>
      </c>
      <c r="I857">
        <v>269</v>
      </c>
    </row>
    <row r="858" spans="1:9" hidden="1">
      <c r="A858">
        <v>210038</v>
      </c>
      <c r="B858" t="str">
        <f>VLOOKUP(A858,'[1]ED volume lookup'!$A$3:$B$47,2,FALSE)</f>
        <v>UMMC MIDTOWN</v>
      </c>
      <c r="C858" t="s">
        <v>118</v>
      </c>
      <c r="D858" t="s">
        <v>4</v>
      </c>
      <c r="E858" t="str">
        <f>VLOOKUP(A858,'[1]ED volume lookup'!$A$3:$C$47,3,FALSE)</f>
        <v>Not Available</v>
      </c>
      <c r="F858">
        <v>1347</v>
      </c>
      <c r="G858">
        <v>277</v>
      </c>
      <c r="H858">
        <v>15902</v>
      </c>
      <c r="I858">
        <v>279</v>
      </c>
    </row>
    <row r="859" spans="1:9" hidden="1">
      <c r="A859">
        <v>210038</v>
      </c>
      <c r="B859" t="str">
        <f>VLOOKUP(A859,'[1]ED volume lookup'!$A$3:$B$47,2,FALSE)</f>
        <v>UMMC MIDTOWN</v>
      </c>
      <c r="C859" t="s">
        <v>112</v>
      </c>
      <c r="D859" t="s">
        <v>3</v>
      </c>
      <c r="E859" t="str">
        <f>VLOOKUP(A859,'[1]ED volume lookup'!$A$3:$C$47,3,FALSE)</f>
        <v>Not Available</v>
      </c>
      <c r="F859">
        <v>35</v>
      </c>
      <c r="G859">
        <v>1341</v>
      </c>
      <c r="H859">
        <v>432</v>
      </c>
      <c r="I859">
        <v>1054</v>
      </c>
    </row>
    <row r="860" spans="1:9" hidden="1">
      <c r="A860">
        <v>210038</v>
      </c>
      <c r="B860" t="str">
        <f>VLOOKUP(A860,'[1]ED volume lookup'!$A$3:$B$47,2,FALSE)</f>
        <v>UMMC MIDTOWN</v>
      </c>
      <c r="C860" t="s">
        <v>114</v>
      </c>
      <c r="D860" t="s">
        <v>3</v>
      </c>
      <c r="E860" t="str">
        <f>VLOOKUP(A860,'[1]ED volume lookup'!$A$3:$C$47,3,FALSE)</f>
        <v>Not Available</v>
      </c>
      <c r="F860">
        <v>153</v>
      </c>
      <c r="G860">
        <v>440</v>
      </c>
      <c r="H860">
        <v>1604</v>
      </c>
      <c r="I860">
        <v>431</v>
      </c>
    </row>
    <row r="861" spans="1:9" hidden="1">
      <c r="A861">
        <v>210038</v>
      </c>
      <c r="B861" t="str">
        <f>VLOOKUP(A861,'[1]ED volume lookup'!$A$3:$B$47,2,FALSE)</f>
        <v>UMMC MIDTOWN</v>
      </c>
      <c r="C861" t="s">
        <v>115</v>
      </c>
      <c r="D861" t="s">
        <v>3</v>
      </c>
      <c r="E861" t="str">
        <f>VLOOKUP(A861,'[1]ED volume lookup'!$A$3:$C$47,3,FALSE)</f>
        <v>Not Available</v>
      </c>
      <c r="F861">
        <v>183</v>
      </c>
      <c r="G861">
        <v>792</v>
      </c>
      <c r="H861">
        <v>2160</v>
      </c>
      <c r="I861">
        <v>663</v>
      </c>
    </row>
    <row r="862" spans="1:9" hidden="1">
      <c r="A862">
        <v>210038</v>
      </c>
      <c r="B862" t="str">
        <f>VLOOKUP(A862,'[1]ED volume lookup'!$A$3:$B$47,2,FALSE)</f>
        <v>UMMC MIDTOWN</v>
      </c>
      <c r="C862" t="s">
        <v>116</v>
      </c>
      <c r="D862" t="s">
        <v>3</v>
      </c>
      <c r="E862" t="str">
        <f>VLOOKUP(A862,'[1]ED volume lookup'!$A$3:$C$47,3,FALSE)</f>
        <v>Not Available</v>
      </c>
      <c r="F862">
        <v>218</v>
      </c>
      <c r="G862">
        <v>849</v>
      </c>
      <c r="H862">
        <v>2592</v>
      </c>
      <c r="I862">
        <v>705</v>
      </c>
    </row>
    <row r="863" spans="1:9" hidden="1">
      <c r="A863">
        <v>210038</v>
      </c>
      <c r="B863" t="str">
        <f>VLOOKUP(A863,'[1]ED volume lookup'!$A$3:$B$47,2,FALSE)</f>
        <v>UMMC MIDTOWN</v>
      </c>
      <c r="C863" t="s">
        <v>117</v>
      </c>
      <c r="D863" t="s">
        <v>3</v>
      </c>
      <c r="E863" t="str">
        <f>VLOOKUP(A863,'[1]ED volume lookup'!$A$3:$C$47,3,FALSE)</f>
        <v>Not Available</v>
      </c>
      <c r="F863">
        <v>1191</v>
      </c>
      <c r="G863">
        <v>276</v>
      </c>
      <c r="H863">
        <v>14337</v>
      </c>
      <c r="I863">
        <v>269</v>
      </c>
    </row>
    <row r="864" spans="1:9" hidden="1">
      <c r="A864">
        <v>210038</v>
      </c>
      <c r="B864" t="str">
        <f>VLOOKUP(A864,'[1]ED volume lookup'!$A$3:$B$47,2,FALSE)</f>
        <v>UMMC MIDTOWN</v>
      </c>
      <c r="C864" t="s">
        <v>118</v>
      </c>
      <c r="D864" t="s">
        <v>3</v>
      </c>
      <c r="E864" t="str">
        <f>VLOOKUP(A864,'[1]ED volume lookup'!$A$3:$C$47,3,FALSE)</f>
        <v>Not Available</v>
      </c>
      <c r="F864">
        <v>1344</v>
      </c>
      <c r="G864">
        <v>294</v>
      </c>
      <c r="H864">
        <v>15941</v>
      </c>
      <c r="I864">
        <v>279</v>
      </c>
    </row>
    <row r="865" spans="1:10" hidden="1">
      <c r="A865">
        <v>210038</v>
      </c>
      <c r="B865" t="str">
        <f>VLOOKUP(A865,'[1]ED volume lookup'!$A$3:$B$47,2,FALSE)</f>
        <v>UMMC MIDTOWN</v>
      </c>
      <c r="C865" t="s">
        <v>112</v>
      </c>
      <c r="D865" t="s">
        <v>2</v>
      </c>
      <c r="E865" t="str">
        <f>VLOOKUP(A865,'[1]ED volume lookup'!$A$3:$C$47,3,FALSE)</f>
        <v>Not Available</v>
      </c>
      <c r="F865">
        <v>46</v>
      </c>
      <c r="G865">
        <v>1001</v>
      </c>
      <c r="H865">
        <v>427</v>
      </c>
      <c r="I865">
        <v>1045</v>
      </c>
      <c r="J865" t="s">
        <v>120</v>
      </c>
    </row>
    <row r="866" spans="1:10" hidden="1">
      <c r="A866">
        <v>210038</v>
      </c>
      <c r="B866" t="str">
        <f>VLOOKUP(A866,'[1]ED volume lookup'!$A$3:$B$47,2,FALSE)</f>
        <v>UMMC MIDTOWN</v>
      </c>
      <c r="C866" t="s">
        <v>114</v>
      </c>
      <c r="D866" t="s">
        <v>2</v>
      </c>
      <c r="E866" t="str">
        <f>VLOOKUP(A866,'[1]ED volume lookup'!$A$3:$C$47,3,FALSE)</f>
        <v>Not Available</v>
      </c>
      <c r="F866">
        <v>125</v>
      </c>
      <c r="G866">
        <v>398</v>
      </c>
      <c r="H866">
        <v>1576</v>
      </c>
      <c r="I866">
        <v>429</v>
      </c>
      <c r="J866" t="s">
        <v>120</v>
      </c>
    </row>
    <row r="867" spans="1:10" hidden="1">
      <c r="A867">
        <v>210038</v>
      </c>
      <c r="B867" t="str">
        <f>VLOOKUP(A867,'[1]ED volume lookup'!$A$3:$B$47,2,FALSE)</f>
        <v>UMMC MIDTOWN</v>
      </c>
      <c r="C867" t="s">
        <v>115</v>
      </c>
      <c r="D867" t="s">
        <v>2</v>
      </c>
      <c r="E867" t="str">
        <f>VLOOKUP(A867,'[1]ED volume lookup'!$A$3:$C$47,3,FALSE)</f>
        <v>Not Available</v>
      </c>
      <c r="F867">
        <v>202</v>
      </c>
      <c r="G867">
        <v>647</v>
      </c>
      <c r="H867">
        <v>2155</v>
      </c>
      <c r="I867">
        <v>662</v>
      </c>
      <c r="J867" t="s">
        <v>120</v>
      </c>
    </row>
    <row r="868" spans="1:10" hidden="1">
      <c r="A868">
        <v>210038</v>
      </c>
      <c r="B868" t="str">
        <f>VLOOKUP(A868,'[1]ED volume lookup'!$A$3:$B$47,2,FALSE)</f>
        <v>UMMC MIDTOWN</v>
      </c>
      <c r="C868" t="s">
        <v>116</v>
      </c>
      <c r="D868" t="s">
        <v>2</v>
      </c>
      <c r="E868" t="str">
        <f>VLOOKUP(A868,'[1]ED volume lookup'!$A$3:$C$47,3,FALSE)</f>
        <v>Not Available</v>
      </c>
      <c r="F868">
        <v>248</v>
      </c>
      <c r="G868">
        <v>685</v>
      </c>
      <c r="H868">
        <v>2582</v>
      </c>
      <c r="I868">
        <v>705</v>
      </c>
      <c r="J868" t="s">
        <v>120</v>
      </c>
    </row>
    <row r="869" spans="1:10" hidden="1">
      <c r="A869">
        <v>210038</v>
      </c>
      <c r="B869" t="str">
        <f>VLOOKUP(A869,'[1]ED volume lookup'!$A$3:$B$47,2,FALSE)</f>
        <v>UMMC MIDTOWN</v>
      </c>
      <c r="C869" t="s">
        <v>117</v>
      </c>
      <c r="D869" t="s">
        <v>2</v>
      </c>
      <c r="E869" t="str">
        <f>VLOOKUP(A869,'[1]ED volume lookup'!$A$3:$C$47,3,FALSE)</f>
        <v>Not Available</v>
      </c>
      <c r="F869">
        <v>1130</v>
      </c>
      <c r="G869">
        <v>254</v>
      </c>
      <c r="H869">
        <v>14392</v>
      </c>
      <c r="I869">
        <v>266</v>
      </c>
      <c r="J869" t="s">
        <v>120</v>
      </c>
    </row>
    <row r="870" spans="1:10" hidden="1">
      <c r="A870">
        <v>210038</v>
      </c>
      <c r="B870" t="str">
        <f>VLOOKUP(A870,'[1]ED volume lookup'!$A$3:$B$47,2,FALSE)</f>
        <v>UMMC MIDTOWN</v>
      </c>
      <c r="C870" t="s">
        <v>118</v>
      </c>
      <c r="D870" t="s">
        <v>2</v>
      </c>
      <c r="E870" t="str">
        <f>VLOOKUP(A870,'[1]ED volume lookup'!$A$3:$C$47,3,FALSE)</f>
        <v>Not Available</v>
      </c>
      <c r="F870">
        <v>1255</v>
      </c>
      <c r="G870">
        <v>266</v>
      </c>
      <c r="H870">
        <v>15968</v>
      </c>
      <c r="I870">
        <v>277</v>
      </c>
      <c r="J870" t="s">
        <v>120</v>
      </c>
    </row>
    <row r="871" spans="1:10" hidden="1">
      <c r="A871">
        <v>210038</v>
      </c>
      <c r="B871" t="str">
        <f>VLOOKUP(A871,'[1]ED volume lookup'!$A$3:$B$47,2,FALSE)</f>
        <v>UMMC MIDTOWN</v>
      </c>
      <c r="C871" t="s">
        <v>112</v>
      </c>
      <c r="D871" t="s">
        <v>6</v>
      </c>
      <c r="E871" t="str">
        <f>VLOOKUP(A871,'[1]ED volume lookup'!$A$3:$C$47,3,FALSE)</f>
        <v>Not Available</v>
      </c>
      <c r="F871">
        <v>26</v>
      </c>
      <c r="G871">
        <v>1317</v>
      </c>
      <c r="H871">
        <v>451</v>
      </c>
      <c r="I871">
        <v>1229</v>
      </c>
    </row>
    <row r="872" spans="1:10" hidden="1">
      <c r="A872">
        <v>210038</v>
      </c>
      <c r="B872" t="str">
        <f>VLOOKUP(A872,'[1]ED volume lookup'!$A$3:$B$47,2,FALSE)</f>
        <v>UMMC MIDTOWN</v>
      </c>
      <c r="C872" t="s">
        <v>114</v>
      </c>
      <c r="D872" t="s">
        <v>6</v>
      </c>
      <c r="E872" t="str">
        <f>VLOOKUP(A872,'[1]ED volume lookup'!$A$3:$C$47,3,FALSE)</f>
        <v>Not Available</v>
      </c>
      <c r="F872">
        <v>132</v>
      </c>
      <c r="G872">
        <v>379.5</v>
      </c>
      <c r="H872">
        <v>1590</v>
      </c>
      <c r="I872">
        <v>434</v>
      </c>
    </row>
    <row r="873" spans="1:10" hidden="1">
      <c r="A873">
        <v>210038</v>
      </c>
      <c r="B873" t="str">
        <f>VLOOKUP(A873,'[1]ED volume lookup'!$A$3:$B$47,2,FALSE)</f>
        <v>UMMC MIDTOWN</v>
      </c>
      <c r="C873" t="s">
        <v>115</v>
      </c>
      <c r="D873" t="s">
        <v>6</v>
      </c>
      <c r="E873" t="str">
        <f>VLOOKUP(A873,'[1]ED volume lookup'!$A$3:$C$47,3,FALSE)</f>
        <v>Not Available</v>
      </c>
      <c r="F873">
        <v>195</v>
      </c>
      <c r="G873">
        <v>742</v>
      </c>
      <c r="H873">
        <v>2163</v>
      </c>
      <c r="I873">
        <v>685</v>
      </c>
    </row>
    <row r="874" spans="1:10" hidden="1">
      <c r="A874">
        <v>210038</v>
      </c>
      <c r="B874" t="str">
        <f>VLOOKUP(A874,'[1]ED volume lookup'!$A$3:$B$47,2,FALSE)</f>
        <v>UMMC MIDTOWN</v>
      </c>
      <c r="C874" t="s">
        <v>116</v>
      </c>
      <c r="D874" t="s">
        <v>6</v>
      </c>
      <c r="E874" t="str">
        <f>VLOOKUP(A874,'[1]ED volume lookup'!$A$3:$C$47,3,FALSE)</f>
        <v>Not Available</v>
      </c>
      <c r="F874">
        <v>221</v>
      </c>
      <c r="G874">
        <v>768</v>
      </c>
      <c r="H874">
        <v>2614</v>
      </c>
      <c r="I874">
        <v>732</v>
      </c>
    </row>
    <row r="875" spans="1:10" hidden="1">
      <c r="A875">
        <v>210038</v>
      </c>
      <c r="B875" t="str">
        <f>VLOOKUP(A875,'[1]ED volume lookup'!$A$3:$B$47,2,FALSE)</f>
        <v>UMMC MIDTOWN</v>
      </c>
      <c r="C875" t="s">
        <v>117</v>
      </c>
      <c r="D875" t="s">
        <v>6</v>
      </c>
      <c r="E875" t="str">
        <f>VLOOKUP(A875,'[1]ED volume lookup'!$A$3:$C$47,3,FALSE)</f>
        <v>Not Available</v>
      </c>
      <c r="F875">
        <v>1280</v>
      </c>
      <c r="G875">
        <v>262</v>
      </c>
      <c r="H875">
        <v>14235</v>
      </c>
      <c r="I875">
        <v>268</v>
      </c>
    </row>
    <row r="876" spans="1:10" hidden="1">
      <c r="A876">
        <v>210038</v>
      </c>
      <c r="B876" t="str">
        <f>VLOOKUP(A876,'[1]ED volume lookup'!$A$3:$B$47,2,FALSE)</f>
        <v>UMMC MIDTOWN</v>
      </c>
      <c r="C876" t="s">
        <v>118</v>
      </c>
      <c r="D876" t="s">
        <v>6</v>
      </c>
      <c r="E876" t="str">
        <f>VLOOKUP(A876,'[1]ED volume lookup'!$A$3:$C$47,3,FALSE)</f>
        <v>Not Available</v>
      </c>
      <c r="F876">
        <v>1412</v>
      </c>
      <c r="G876">
        <v>270</v>
      </c>
      <c r="H876">
        <v>15825</v>
      </c>
      <c r="I876">
        <v>279</v>
      </c>
    </row>
    <row r="877" spans="1:10" hidden="1">
      <c r="A877">
        <v>210038</v>
      </c>
      <c r="B877" t="str">
        <f>VLOOKUP(A877,'[1]ED volume lookup'!$A$3:$B$47,2,FALSE)</f>
        <v>UMMC MIDTOWN</v>
      </c>
      <c r="C877" s="14" t="s">
        <v>112</v>
      </c>
      <c r="D877" t="s">
        <v>5</v>
      </c>
      <c r="E877" t="str">
        <f>VLOOKUP(A877,'[1]ED volume lookup'!$A$3:$C$47,3,FALSE)</f>
        <v>Not Available</v>
      </c>
      <c r="F877" s="15">
        <v>28</v>
      </c>
      <c r="G877">
        <v>1078.5</v>
      </c>
      <c r="H877">
        <v>455</v>
      </c>
      <c r="I877">
        <v>1164</v>
      </c>
    </row>
    <row r="878" spans="1:10" hidden="1">
      <c r="A878">
        <v>210038</v>
      </c>
      <c r="B878" t="str">
        <f>VLOOKUP(A878,'[1]ED volume lookup'!$A$3:$B$47,2,FALSE)</f>
        <v>UMMC MIDTOWN</v>
      </c>
      <c r="C878" s="14" t="s">
        <v>114</v>
      </c>
      <c r="D878" t="s">
        <v>5</v>
      </c>
      <c r="E878" t="str">
        <f>VLOOKUP(A878,'[1]ED volume lookup'!$A$3:$C$47,3,FALSE)</f>
        <v>Not Available</v>
      </c>
      <c r="F878" s="15">
        <v>119</v>
      </c>
      <c r="G878">
        <v>483</v>
      </c>
      <c r="H878">
        <v>1634</v>
      </c>
      <c r="I878">
        <v>433.5</v>
      </c>
    </row>
    <row r="879" spans="1:10" hidden="1">
      <c r="A879">
        <v>210038</v>
      </c>
      <c r="B879" t="str">
        <f>VLOOKUP(A879,'[1]ED volume lookup'!$A$3:$B$47,2,FALSE)</f>
        <v>UMMC MIDTOWN</v>
      </c>
      <c r="C879" s="14" t="s">
        <v>115</v>
      </c>
      <c r="D879" t="s">
        <v>5</v>
      </c>
      <c r="E879" t="str">
        <f>VLOOKUP(A879,'[1]ED volume lookup'!$A$3:$C$47,3,FALSE)</f>
        <v>Not Available</v>
      </c>
      <c r="F879" s="15">
        <v>190</v>
      </c>
      <c r="G879">
        <v>614</v>
      </c>
      <c r="H879">
        <v>2165</v>
      </c>
      <c r="I879">
        <v>672</v>
      </c>
    </row>
    <row r="880" spans="1:10" hidden="1">
      <c r="A880">
        <v>210038</v>
      </c>
      <c r="B880" t="str">
        <f>VLOOKUP(A880,'[1]ED volume lookup'!$A$3:$B$47,2,FALSE)</f>
        <v>UMMC MIDTOWN</v>
      </c>
      <c r="C880" s="14" t="s">
        <v>116</v>
      </c>
      <c r="D880" t="s">
        <v>5</v>
      </c>
      <c r="E880" t="str">
        <f>VLOOKUP(A880,'[1]ED volume lookup'!$A$3:$C$47,3,FALSE)</f>
        <v>Not Available</v>
      </c>
      <c r="F880" s="15">
        <v>218</v>
      </c>
      <c r="G880">
        <v>658.5</v>
      </c>
      <c r="H880">
        <v>2620</v>
      </c>
      <c r="I880">
        <v>722</v>
      </c>
    </row>
    <row r="881" spans="1:10" hidden="1">
      <c r="A881">
        <v>210038</v>
      </c>
      <c r="B881" t="str">
        <f>VLOOKUP(A881,'[1]ED volume lookup'!$A$3:$B$47,2,FALSE)</f>
        <v>UMMC MIDTOWN</v>
      </c>
      <c r="C881" s="14" t="s">
        <v>117</v>
      </c>
      <c r="D881" t="s">
        <v>5</v>
      </c>
      <c r="E881" t="str">
        <f>VLOOKUP(A881,'[1]ED volume lookup'!$A$3:$C$47,3,FALSE)</f>
        <v>Not Available</v>
      </c>
      <c r="F881" s="15">
        <v>1212</v>
      </c>
      <c r="G881">
        <v>265</v>
      </c>
      <c r="H881">
        <v>14230</v>
      </c>
      <c r="I881">
        <v>268</v>
      </c>
    </row>
    <row r="882" spans="1:10" hidden="1">
      <c r="A882">
        <v>210038</v>
      </c>
      <c r="B882" t="str">
        <f>VLOOKUP(A882,'[1]ED volume lookup'!$A$3:$B$47,2,FALSE)</f>
        <v>UMMC MIDTOWN</v>
      </c>
      <c r="C882" s="14" t="s">
        <v>118</v>
      </c>
      <c r="D882" t="s">
        <v>5</v>
      </c>
      <c r="E882" t="str">
        <f>VLOOKUP(A882,'[1]ED volume lookup'!$A$3:$C$47,3,FALSE)</f>
        <v>Not Available</v>
      </c>
      <c r="F882" s="15">
        <v>1331</v>
      </c>
      <c r="G882">
        <v>279.5</v>
      </c>
      <c r="H882">
        <v>15864</v>
      </c>
      <c r="I882">
        <v>279</v>
      </c>
    </row>
    <row r="883" spans="1:10" hidden="1">
      <c r="A883">
        <v>210039</v>
      </c>
      <c r="B883" t="str">
        <f>VLOOKUP(A883,'[1]ED volume lookup'!$A$3:$B$47,2,FALSE)</f>
        <v>Calvert</v>
      </c>
      <c r="C883" t="s">
        <v>112</v>
      </c>
      <c r="D883" t="s">
        <v>4</v>
      </c>
      <c r="E883" t="str">
        <f>VLOOKUP(A883,'[1]ED volume lookup'!$A$3:$C$47,3,FALSE)</f>
        <v>Medium</v>
      </c>
      <c r="F883">
        <v>54</v>
      </c>
      <c r="G883">
        <v>457</v>
      </c>
      <c r="H883">
        <v>133</v>
      </c>
      <c r="I883">
        <v>449</v>
      </c>
      <c r="J883" t="s">
        <v>202</v>
      </c>
    </row>
    <row r="884" spans="1:10" hidden="1">
      <c r="A884">
        <v>210039</v>
      </c>
      <c r="B884" t="str">
        <f>VLOOKUP(A884,'[1]ED volume lookup'!$A$3:$B$47,2,FALSE)</f>
        <v>Calvert</v>
      </c>
      <c r="C884" t="s">
        <v>114</v>
      </c>
      <c r="D884" t="s">
        <v>4</v>
      </c>
      <c r="E884" t="str">
        <f>VLOOKUP(A884,'[1]ED volume lookup'!$A$3:$C$47,3,FALSE)</f>
        <v>Medium</v>
      </c>
      <c r="F884">
        <v>91</v>
      </c>
      <c r="G884">
        <v>302</v>
      </c>
      <c r="H884">
        <v>277</v>
      </c>
      <c r="I884">
        <v>304</v>
      </c>
      <c r="J884" t="s">
        <v>203</v>
      </c>
    </row>
    <row r="885" spans="1:10" hidden="1">
      <c r="A885">
        <v>210039</v>
      </c>
      <c r="B885" t="str">
        <f>VLOOKUP(A885,'[1]ED volume lookup'!$A$3:$B$47,2,FALSE)</f>
        <v>Calvert</v>
      </c>
      <c r="C885" t="s">
        <v>115</v>
      </c>
      <c r="D885" t="s">
        <v>4</v>
      </c>
      <c r="E885" t="str">
        <f>VLOOKUP(A885,'[1]ED volume lookup'!$A$3:$C$47,3,FALSE)</f>
        <v>Medium</v>
      </c>
      <c r="F885">
        <v>279</v>
      </c>
      <c r="G885">
        <v>403</v>
      </c>
      <c r="H885">
        <v>858</v>
      </c>
      <c r="I885">
        <v>398</v>
      </c>
      <c r="J885" t="s">
        <v>204</v>
      </c>
    </row>
    <row r="886" spans="1:10" hidden="1">
      <c r="A886">
        <v>210039</v>
      </c>
      <c r="B886" t="str">
        <f>VLOOKUP(A886,'[1]ED volume lookup'!$A$3:$B$47,2,FALSE)</f>
        <v>Calvert</v>
      </c>
      <c r="C886" t="s">
        <v>116</v>
      </c>
      <c r="D886" t="s">
        <v>4</v>
      </c>
      <c r="E886" t="str">
        <f>VLOOKUP(A886,'[1]ED volume lookup'!$A$3:$C$47,3,FALSE)</f>
        <v>Medium</v>
      </c>
      <c r="F886">
        <v>333</v>
      </c>
      <c r="G886">
        <v>411</v>
      </c>
      <c r="H886">
        <v>991</v>
      </c>
      <c r="I886">
        <v>404</v>
      </c>
      <c r="J886" t="s">
        <v>204</v>
      </c>
    </row>
    <row r="887" spans="1:10" hidden="1">
      <c r="A887">
        <v>210039</v>
      </c>
      <c r="B887" t="str">
        <f>VLOOKUP(A887,'[1]ED volume lookup'!$A$3:$B$47,2,FALSE)</f>
        <v>Calvert</v>
      </c>
      <c r="C887" t="s">
        <v>117</v>
      </c>
      <c r="D887" t="s">
        <v>4</v>
      </c>
      <c r="E887" t="str">
        <f>VLOOKUP(A887,'[1]ED volume lookup'!$A$3:$C$47,3,FALSE)</f>
        <v>Medium</v>
      </c>
      <c r="F887">
        <v>2252</v>
      </c>
      <c r="G887">
        <v>237</v>
      </c>
      <c r="H887">
        <v>5660</v>
      </c>
      <c r="I887">
        <v>237</v>
      </c>
      <c r="J887" t="s">
        <v>203</v>
      </c>
    </row>
    <row r="888" spans="1:10" hidden="1">
      <c r="A888">
        <v>210039</v>
      </c>
      <c r="B888" t="str">
        <f>VLOOKUP(A888,'[1]ED volume lookup'!$A$3:$B$47,2,FALSE)</f>
        <v>Calvert</v>
      </c>
      <c r="C888" t="s">
        <v>118</v>
      </c>
      <c r="D888" t="s">
        <v>4</v>
      </c>
      <c r="E888" t="str">
        <f>VLOOKUP(A888,'[1]ED volume lookup'!$A$3:$C$47,3,FALSE)</f>
        <v>Medium</v>
      </c>
      <c r="F888">
        <v>2333</v>
      </c>
      <c r="G888">
        <v>240</v>
      </c>
      <c r="H888">
        <v>7128</v>
      </c>
      <c r="I888">
        <v>240</v>
      </c>
      <c r="J888" t="s">
        <v>203</v>
      </c>
    </row>
    <row r="889" spans="1:10" hidden="1">
      <c r="A889">
        <v>210039</v>
      </c>
      <c r="B889" t="str">
        <f>VLOOKUP(A889,'[1]ED volume lookup'!$A$3:$B$47,2,FALSE)</f>
        <v>Calvert</v>
      </c>
      <c r="C889" t="s">
        <v>112</v>
      </c>
      <c r="D889" t="s">
        <v>3</v>
      </c>
      <c r="E889" t="str">
        <f>VLOOKUP(A889,'[1]ED volume lookup'!$A$3:$C$47,3,FALSE)</f>
        <v>Medium</v>
      </c>
      <c r="F889">
        <v>114</v>
      </c>
      <c r="G889">
        <v>379</v>
      </c>
      <c r="H889">
        <v>79</v>
      </c>
      <c r="I889">
        <v>425</v>
      </c>
      <c r="J889" t="s">
        <v>205</v>
      </c>
    </row>
    <row r="890" spans="1:10" hidden="1">
      <c r="A890">
        <v>210039</v>
      </c>
      <c r="B890" t="str">
        <f>VLOOKUP(A890,'[1]ED volume lookup'!$A$3:$B$47,2,FALSE)</f>
        <v>Calvert</v>
      </c>
      <c r="C890" t="s">
        <v>114</v>
      </c>
      <c r="D890" t="s">
        <v>3</v>
      </c>
      <c r="E890" t="str">
        <f>VLOOKUP(A890,'[1]ED volume lookup'!$A$3:$C$47,3,FALSE)</f>
        <v>Medium</v>
      </c>
      <c r="F890">
        <v>84</v>
      </c>
      <c r="G890">
        <v>282</v>
      </c>
      <c r="H890">
        <v>164</v>
      </c>
      <c r="I890">
        <v>307</v>
      </c>
      <c r="J890" t="s">
        <v>203</v>
      </c>
    </row>
    <row r="891" spans="1:10" hidden="1">
      <c r="A891">
        <v>210039</v>
      </c>
      <c r="B891" t="str">
        <f>VLOOKUP(A891,'[1]ED volume lookup'!$A$3:$B$47,2,FALSE)</f>
        <v>Calvert</v>
      </c>
      <c r="C891" t="s">
        <v>115</v>
      </c>
      <c r="D891" t="s">
        <v>3</v>
      </c>
      <c r="E891" t="str">
        <f>VLOOKUP(A891,'[1]ED volume lookup'!$A$3:$C$47,3,FALSE)</f>
        <v>Medium</v>
      </c>
      <c r="F891">
        <v>177</v>
      </c>
      <c r="G891">
        <v>386</v>
      </c>
      <c r="H891">
        <v>579</v>
      </c>
      <c r="I891">
        <v>397</v>
      </c>
      <c r="J891" t="s">
        <v>206</v>
      </c>
    </row>
    <row r="892" spans="1:10" hidden="1">
      <c r="A892">
        <v>210039</v>
      </c>
      <c r="B892" t="str">
        <f>VLOOKUP(A892,'[1]ED volume lookup'!$A$3:$B$47,2,FALSE)</f>
        <v>Calvert</v>
      </c>
      <c r="C892" t="s">
        <v>116</v>
      </c>
      <c r="D892" t="s">
        <v>3</v>
      </c>
      <c r="E892" t="str">
        <f>VLOOKUP(A892,'[1]ED volume lookup'!$A$3:$C$47,3,FALSE)</f>
        <v>Medium</v>
      </c>
      <c r="F892">
        <v>291</v>
      </c>
      <c r="G892">
        <v>383</v>
      </c>
      <c r="H892">
        <v>658</v>
      </c>
      <c r="I892">
        <v>399</v>
      </c>
      <c r="J892" t="s">
        <v>205</v>
      </c>
    </row>
    <row r="893" spans="1:10" hidden="1">
      <c r="A893">
        <v>210039</v>
      </c>
      <c r="B893" t="str">
        <f>VLOOKUP(A893,'[1]ED volume lookup'!$A$3:$B$47,2,FALSE)</f>
        <v>Calvert</v>
      </c>
      <c r="C893" t="s">
        <v>117</v>
      </c>
      <c r="D893" t="s">
        <v>3</v>
      </c>
      <c r="E893" t="str">
        <f>VLOOKUP(A893,'[1]ED volume lookup'!$A$3:$C$47,3,FALSE)</f>
        <v>Medium</v>
      </c>
      <c r="F893">
        <v>2268</v>
      </c>
      <c r="G893">
        <v>229</v>
      </c>
      <c r="H893">
        <v>4470</v>
      </c>
      <c r="I893">
        <v>263</v>
      </c>
      <c r="J893" t="s">
        <v>203</v>
      </c>
    </row>
    <row r="894" spans="1:10" hidden="1">
      <c r="A894">
        <v>210039</v>
      </c>
      <c r="B894" t="str">
        <f>VLOOKUP(A894,'[1]ED volume lookup'!$A$3:$B$47,2,FALSE)</f>
        <v>Calvert</v>
      </c>
      <c r="C894" t="s">
        <v>118</v>
      </c>
      <c r="D894" t="s">
        <v>3</v>
      </c>
      <c r="E894" t="str">
        <f>VLOOKUP(A894,'[1]ED volume lookup'!$A$3:$C$47,3,FALSE)</f>
        <v>Medium</v>
      </c>
      <c r="F894">
        <v>2352</v>
      </c>
      <c r="G894">
        <v>229</v>
      </c>
      <c r="H894">
        <v>4716</v>
      </c>
      <c r="I894">
        <v>240</v>
      </c>
      <c r="J894" t="s">
        <v>203</v>
      </c>
    </row>
    <row r="895" spans="1:10" hidden="1">
      <c r="A895">
        <v>210039</v>
      </c>
      <c r="B895" t="str">
        <f>VLOOKUP(A895,'[1]ED volume lookup'!$A$3:$B$47,2,FALSE)</f>
        <v>Calvert</v>
      </c>
      <c r="C895" t="s">
        <v>112</v>
      </c>
      <c r="D895" t="s">
        <v>2</v>
      </c>
      <c r="E895" t="str">
        <f>VLOOKUP(A895,'[1]ED volume lookup'!$A$3:$C$47,3,FALSE)</f>
        <v>Medium</v>
      </c>
      <c r="F895">
        <v>30</v>
      </c>
      <c r="G895">
        <v>425</v>
      </c>
      <c r="H895">
        <v>30</v>
      </c>
      <c r="I895">
        <v>425</v>
      </c>
      <c r="J895" t="s">
        <v>207</v>
      </c>
    </row>
    <row r="896" spans="1:10" hidden="1">
      <c r="A896">
        <v>210039</v>
      </c>
      <c r="B896" t="str">
        <f>VLOOKUP(A896,'[1]ED volume lookup'!$A$3:$B$47,2,FALSE)</f>
        <v>Calvert</v>
      </c>
      <c r="C896" t="s">
        <v>116</v>
      </c>
      <c r="D896" t="s">
        <v>2</v>
      </c>
      <c r="E896" t="str">
        <f>VLOOKUP(A896,'[1]ED volume lookup'!$A$3:$C$47,3,FALSE)</f>
        <v>Medium</v>
      </c>
      <c r="F896">
        <v>520</v>
      </c>
      <c r="G896">
        <v>282</v>
      </c>
      <c r="H896">
        <v>520</v>
      </c>
      <c r="I896">
        <v>282</v>
      </c>
      <c r="J896" t="s">
        <v>208</v>
      </c>
    </row>
    <row r="897" spans="1:10" hidden="1">
      <c r="A897">
        <v>210039</v>
      </c>
      <c r="B897" t="str">
        <f>VLOOKUP(A897,'[1]ED volume lookup'!$A$3:$B$47,2,FALSE)</f>
        <v>Calvert</v>
      </c>
      <c r="C897" t="s">
        <v>118</v>
      </c>
      <c r="D897" t="s">
        <v>2</v>
      </c>
      <c r="E897" t="str">
        <f>VLOOKUP(A897,'[1]ED volume lookup'!$A$3:$C$47,3,FALSE)</f>
        <v>Medium</v>
      </c>
      <c r="F897">
        <v>2364</v>
      </c>
      <c r="G897">
        <v>247</v>
      </c>
      <c r="H897">
        <v>2364</v>
      </c>
      <c r="I897">
        <v>247</v>
      </c>
      <c r="J897" t="s">
        <v>209</v>
      </c>
    </row>
    <row r="898" spans="1:10" hidden="1">
      <c r="A898">
        <v>210039</v>
      </c>
      <c r="B898" t="str">
        <f>VLOOKUP(A898,'[1]ED volume lookup'!$A$3:$B$47,2,FALSE)</f>
        <v>Calvert</v>
      </c>
      <c r="C898" t="s">
        <v>115</v>
      </c>
      <c r="D898" t="s">
        <v>2</v>
      </c>
      <c r="E898" t="str">
        <f>VLOOKUP(A898,'[1]ED volume lookup'!$A$3:$C$47,3,FALSE)</f>
        <v>Medium</v>
      </c>
      <c r="J898" t="s">
        <v>210</v>
      </c>
    </row>
    <row r="899" spans="1:10" hidden="1">
      <c r="A899">
        <v>210039</v>
      </c>
      <c r="B899" t="str">
        <f>VLOOKUP(A899,'[1]ED volume lookup'!$A$3:$B$47,2,FALSE)</f>
        <v>Calvert</v>
      </c>
      <c r="C899" t="s">
        <v>117</v>
      </c>
      <c r="D899" t="s">
        <v>2</v>
      </c>
      <c r="E899" t="str">
        <f>VLOOKUP(A899,'[1]ED volume lookup'!$A$3:$C$47,3,FALSE)</f>
        <v>Medium</v>
      </c>
      <c r="J899" t="s">
        <v>210</v>
      </c>
    </row>
    <row r="900" spans="1:10" hidden="1">
      <c r="A900">
        <v>210039</v>
      </c>
      <c r="B900" t="str">
        <f>VLOOKUP(A900,'[1]ED volume lookup'!$A$3:$B$47,2,FALSE)</f>
        <v>Calvert</v>
      </c>
      <c r="C900" t="s">
        <v>114</v>
      </c>
      <c r="D900" t="s">
        <v>2</v>
      </c>
      <c r="E900" t="str">
        <f>VLOOKUP(A900,'[1]ED volume lookup'!$A$3:$C$47,3,FALSE)</f>
        <v>Medium</v>
      </c>
      <c r="J900" t="s">
        <v>210</v>
      </c>
    </row>
    <row r="901" spans="1:10" hidden="1">
      <c r="A901">
        <v>210039</v>
      </c>
      <c r="B901" t="str">
        <f>VLOOKUP(A901,'[1]ED volume lookup'!$A$3:$B$47,2,FALSE)</f>
        <v>Calvert</v>
      </c>
      <c r="C901" t="s">
        <v>112</v>
      </c>
      <c r="D901" t="s">
        <v>6</v>
      </c>
      <c r="E901" t="str">
        <f>VLOOKUP(A901,'[1]ED volume lookup'!$A$3:$C$47,3,FALSE)</f>
        <v>Medium</v>
      </c>
      <c r="F901">
        <v>51</v>
      </c>
      <c r="G901">
        <v>508</v>
      </c>
      <c r="H901">
        <v>211</v>
      </c>
      <c r="I901">
        <v>463</v>
      </c>
      <c r="J901" t="s">
        <v>205</v>
      </c>
    </row>
    <row r="902" spans="1:10" hidden="1">
      <c r="A902">
        <v>210039</v>
      </c>
      <c r="B902" t="str">
        <f>VLOOKUP(A902,'[1]ED volume lookup'!$A$3:$B$47,2,FALSE)</f>
        <v>Calvert</v>
      </c>
      <c r="C902" t="s">
        <v>114</v>
      </c>
      <c r="D902" t="s">
        <v>6</v>
      </c>
      <c r="E902" t="str">
        <f>VLOOKUP(A902,'[1]ED volume lookup'!$A$3:$C$47,3,FALSE)</f>
        <v>Medium</v>
      </c>
      <c r="F902">
        <v>101</v>
      </c>
      <c r="G902">
        <v>318</v>
      </c>
      <c r="H902">
        <v>483</v>
      </c>
      <c r="I902">
        <v>309</v>
      </c>
      <c r="J902" t="s">
        <v>203</v>
      </c>
    </row>
    <row r="903" spans="1:10" hidden="1">
      <c r="A903">
        <v>210039</v>
      </c>
      <c r="B903" t="str">
        <f>VLOOKUP(A903,'[1]ED volume lookup'!$A$3:$B$47,2,FALSE)</f>
        <v>Calvert</v>
      </c>
      <c r="C903" t="s">
        <v>115</v>
      </c>
      <c r="D903" t="s">
        <v>6</v>
      </c>
      <c r="E903" t="str">
        <f>VLOOKUP(A903,'[1]ED volume lookup'!$A$3:$C$47,3,FALSE)</f>
        <v>Medium</v>
      </c>
      <c r="F903">
        <v>298</v>
      </c>
      <c r="G903">
        <v>390</v>
      </c>
      <c r="H903">
        <v>1373</v>
      </c>
      <c r="I903">
        <v>396</v>
      </c>
      <c r="J903" t="s">
        <v>206</v>
      </c>
    </row>
    <row r="904" spans="1:10" hidden="1">
      <c r="A904">
        <v>210039</v>
      </c>
      <c r="B904" t="str">
        <f>VLOOKUP(A904,'[1]ED volume lookup'!$A$3:$B$47,2,FALSE)</f>
        <v>Calvert</v>
      </c>
      <c r="C904" t="s">
        <v>116</v>
      </c>
      <c r="D904" t="s">
        <v>6</v>
      </c>
      <c r="E904" t="str">
        <f>VLOOKUP(A904,'[1]ED volume lookup'!$A$3:$C$47,3,FALSE)</f>
        <v>Medium</v>
      </c>
      <c r="F904">
        <v>339</v>
      </c>
      <c r="G904">
        <v>405</v>
      </c>
      <c r="H904" s="17">
        <v>1583</v>
      </c>
      <c r="I904">
        <v>404</v>
      </c>
      <c r="J904" t="s">
        <v>205</v>
      </c>
    </row>
    <row r="905" spans="1:10" hidden="1">
      <c r="A905">
        <v>210039</v>
      </c>
      <c r="B905" t="str">
        <f>VLOOKUP(A905,'[1]ED volume lookup'!$A$3:$B$47,2,FALSE)</f>
        <v>Calvert</v>
      </c>
      <c r="C905" t="s">
        <v>117</v>
      </c>
      <c r="D905" t="s">
        <v>6</v>
      </c>
      <c r="E905" t="str">
        <f>VLOOKUP(A905,'[1]ED volume lookup'!$A$3:$C$47,3,FALSE)</f>
        <v>Medium</v>
      </c>
      <c r="F905">
        <v>2279</v>
      </c>
      <c r="G905">
        <v>251</v>
      </c>
      <c r="H905">
        <v>11371</v>
      </c>
      <c r="I905">
        <v>239</v>
      </c>
      <c r="J905" t="s">
        <v>203</v>
      </c>
    </row>
    <row r="906" spans="1:10" hidden="1">
      <c r="A906">
        <v>210039</v>
      </c>
      <c r="B906" t="str">
        <f>VLOOKUP(A906,'[1]ED volume lookup'!$A$3:$B$47,2,FALSE)</f>
        <v>Calvert</v>
      </c>
      <c r="C906" t="s">
        <v>118</v>
      </c>
      <c r="D906" t="s">
        <v>6</v>
      </c>
      <c r="E906" t="str">
        <f>VLOOKUP(A906,'[1]ED volume lookup'!$A$3:$C$47,3,FALSE)</f>
        <v>Medium</v>
      </c>
      <c r="F906" s="17">
        <v>2380</v>
      </c>
      <c r="G906">
        <v>253</v>
      </c>
      <c r="H906" s="17">
        <v>11854</v>
      </c>
      <c r="I906">
        <v>242</v>
      </c>
      <c r="J906" t="s">
        <v>203</v>
      </c>
    </row>
    <row r="907" spans="1:10" hidden="1">
      <c r="A907">
        <v>210039</v>
      </c>
      <c r="B907" t="str">
        <f>VLOOKUP(A907,'[1]ED volume lookup'!$A$3:$B$47,2,FALSE)</f>
        <v>Calvert</v>
      </c>
      <c r="C907" t="s">
        <v>112</v>
      </c>
      <c r="D907" t="s">
        <v>5</v>
      </c>
      <c r="E907" t="str">
        <f>VLOOKUP(A907,'[1]ED volume lookup'!$A$3:$C$47,3,FALSE)</f>
        <v>Medium</v>
      </c>
      <c r="F907">
        <v>45</v>
      </c>
      <c r="G907">
        <v>471</v>
      </c>
      <c r="H907">
        <v>171</v>
      </c>
      <c r="I907">
        <v>451</v>
      </c>
      <c r="J907" t="s">
        <v>205</v>
      </c>
    </row>
    <row r="908" spans="1:10" hidden="1">
      <c r="A908">
        <v>210039</v>
      </c>
      <c r="B908" t="str">
        <f>VLOOKUP(A908,'[1]ED volume lookup'!$A$3:$B$47,2,FALSE)</f>
        <v>Calvert</v>
      </c>
      <c r="C908" t="s">
        <v>114</v>
      </c>
      <c r="D908" t="s">
        <v>5</v>
      </c>
      <c r="E908" t="str">
        <f>VLOOKUP(A908,'[1]ED volume lookup'!$A$3:$C$47,3,FALSE)</f>
        <v>Medium</v>
      </c>
      <c r="F908">
        <v>95</v>
      </c>
      <c r="G908">
        <v>302</v>
      </c>
      <c r="H908">
        <v>372</v>
      </c>
      <c r="I908">
        <v>303</v>
      </c>
      <c r="J908" t="s">
        <v>203</v>
      </c>
    </row>
    <row r="909" spans="1:10" hidden="1">
      <c r="A909">
        <v>210039</v>
      </c>
      <c r="B909" t="str">
        <f>VLOOKUP(A909,'[1]ED volume lookup'!$A$3:$B$47,2,FALSE)</f>
        <v>Calvert</v>
      </c>
      <c r="C909" t="s">
        <v>115</v>
      </c>
      <c r="D909" t="s">
        <v>5</v>
      </c>
      <c r="E909" t="str">
        <f>VLOOKUP(A909,'[1]ED volume lookup'!$A$3:$C$47,3,FALSE)</f>
        <v>Medium</v>
      </c>
      <c r="F909">
        <v>308</v>
      </c>
      <c r="G909">
        <v>420</v>
      </c>
      <c r="H909">
        <v>1167</v>
      </c>
      <c r="I909">
        <v>403</v>
      </c>
      <c r="J909" t="s">
        <v>206</v>
      </c>
    </row>
    <row r="910" spans="1:10" hidden="1">
      <c r="A910">
        <v>210039</v>
      </c>
      <c r="B910" t="str">
        <f>VLOOKUP(A910,'[1]ED volume lookup'!$A$3:$B$47,2,FALSE)</f>
        <v>Calvert</v>
      </c>
      <c r="C910" t="s">
        <v>116</v>
      </c>
      <c r="D910" t="s">
        <v>5</v>
      </c>
      <c r="E910" t="str">
        <f>VLOOKUP(A910,'[1]ED volume lookup'!$A$3:$C$47,3,FALSE)</f>
        <v>Medium</v>
      </c>
      <c r="F910">
        <v>354</v>
      </c>
      <c r="G910">
        <v>425</v>
      </c>
      <c r="H910">
        <v>1345</v>
      </c>
      <c r="I910">
        <v>409</v>
      </c>
      <c r="J910" t="s">
        <v>205</v>
      </c>
    </row>
    <row r="911" spans="1:10" hidden="1">
      <c r="A911">
        <v>210039</v>
      </c>
      <c r="B911" t="str">
        <f>VLOOKUP(A911,'[1]ED volume lookup'!$A$3:$B$47,2,FALSE)</f>
        <v>Calvert</v>
      </c>
      <c r="C911" t="s">
        <v>117</v>
      </c>
      <c r="D911" t="s">
        <v>5</v>
      </c>
      <c r="E911" t="str">
        <f>VLOOKUP(A911,'[1]ED volume lookup'!$A$3:$C$47,3,FALSE)</f>
        <v>Medium</v>
      </c>
      <c r="F911">
        <v>2265</v>
      </c>
      <c r="G911">
        <v>231</v>
      </c>
      <c r="H911">
        <v>8999</v>
      </c>
      <c r="I911">
        <v>235</v>
      </c>
      <c r="J911" t="s">
        <v>203</v>
      </c>
    </row>
    <row r="912" spans="1:10" hidden="1">
      <c r="A912">
        <v>210039</v>
      </c>
      <c r="B912" t="str">
        <f>VLOOKUP(A912,'[1]ED volume lookup'!$A$3:$B$47,2,FALSE)</f>
        <v>Calvert</v>
      </c>
      <c r="C912" t="s">
        <v>118</v>
      </c>
      <c r="D912" t="s">
        <v>5</v>
      </c>
      <c r="E912" t="str">
        <f>VLOOKUP(A912,'[1]ED volume lookup'!$A$3:$C$47,3,FALSE)</f>
        <v>Medium</v>
      </c>
      <c r="F912">
        <v>2362</v>
      </c>
      <c r="G912">
        <v>233</v>
      </c>
      <c r="H912">
        <v>9374</v>
      </c>
      <c r="I912">
        <v>238</v>
      </c>
      <c r="J912" t="s">
        <v>203</v>
      </c>
    </row>
    <row r="913" spans="1:10" hidden="1">
      <c r="A913">
        <v>210040</v>
      </c>
      <c r="B913" t="str">
        <f>VLOOKUP(A913,'[1]ED volume lookup'!$A$3:$B$47,2,FALSE)</f>
        <v>Northwest</v>
      </c>
      <c r="C913" t="s">
        <v>112</v>
      </c>
      <c r="D913" t="s">
        <v>4</v>
      </c>
      <c r="E913" t="str">
        <f>VLOOKUP(A913,'[1]ED volume lookup'!$A$3:$C$47,3,FALSE)</f>
        <v>Medium</v>
      </c>
      <c r="F913">
        <v>53</v>
      </c>
      <c r="G913">
        <v>1454</v>
      </c>
      <c r="H913">
        <v>639</v>
      </c>
      <c r="I913">
        <v>1451</v>
      </c>
      <c r="J913" t="s">
        <v>142</v>
      </c>
    </row>
    <row r="914" spans="1:10" hidden="1">
      <c r="A914">
        <v>210040</v>
      </c>
      <c r="B914" t="str">
        <f>VLOOKUP(A914,'[1]ED volume lookup'!$A$3:$B$47,2,FALSE)</f>
        <v>Northwest</v>
      </c>
      <c r="C914" t="s">
        <v>143</v>
      </c>
      <c r="D914" t="s">
        <v>4</v>
      </c>
      <c r="E914" t="str">
        <f>VLOOKUP(A914,'[1]ED volume lookup'!$A$3:$C$47,3,FALSE)</f>
        <v>Medium</v>
      </c>
      <c r="F914">
        <v>109</v>
      </c>
      <c r="G914">
        <v>642</v>
      </c>
      <c r="H914">
        <v>1165</v>
      </c>
      <c r="I914">
        <v>615</v>
      </c>
      <c r="J914" t="s">
        <v>142</v>
      </c>
    </row>
    <row r="915" spans="1:10" hidden="1">
      <c r="A915">
        <v>210040</v>
      </c>
      <c r="B915" t="str">
        <f>VLOOKUP(A915,'[1]ED volume lookup'!$A$3:$B$47,2,FALSE)</f>
        <v>Northwest</v>
      </c>
      <c r="C915" t="s">
        <v>114</v>
      </c>
      <c r="D915" t="s">
        <v>4</v>
      </c>
      <c r="E915" t="str">
        <f>VLOOKUP(A915,'[1]ED volume lookup'!$A$3:$C$47,3,FALSE)</f>
        <v>Medium</v>
      </c>
      <c r="F915">
        <v>119</v>
      </c>
      <c r="G915">
        <v>698</v>
      </c>
      <c r="H915">
        <v>1392</v>
      </c>
      <c r="I915">
        <v>758</v>
      </c>
      <c r="J915" t="s">
        <v>142</v>
      </c>
    </row>
    <row r="916" spans="1:10" hidden="1">
      <c r="A916">
        <v>210040</v>
      </c>
      <c r="B916" t="str">
        <f>VLOOKUP(A916,'[1]ED volume lookup'!$A$3:$B$47,2,FALSE)</f>
        <v>Northwest</v>
      </c>
      <c r="C916" t="s">
        <v>115</v>
      </c>
      <c r="D916" t="s">
        <v>4</v>
      </c>
      <c r="E916" t="str">
        <f>VLOOKUP(A916,'[1]ED volume lookup'!$A$3:$C$47,3,FALSE)</f>
        <v>Medium</v>
      </c>
      <c r="F916">
        <v>441</v>
      </c>
      <c r="G916">
        <v>613</v>
      </c>
      <c r="H916">
        <v>5151</v>
      </c>
      <c r="I916">
        <v>663</v>
      </c>
      <c r="J916" t="s">
        <v>142</v>
      </c>
    </row>
    <row r="917" spans="1:10" hidden="1">
      <c r="A917">
        <v>210040</v>
      </c>
      <c r="B917" t="str">
        <f>VLOOKUP(A917,'[1]ED volume lookup'!$A$3:$B$47,2,FALSE)</f>
        <v>Northwest</v>
      </c>
      <c r="C917" t="s">
        <v>116</v>
      </c>
      <c r="D917" t="s">
        <v>4</v>
      </c>
      <c r="E917" t="str">
        <f>VLOOKUP(A917,'[1]ED volume lookup'!$A$3:$C$47,3,FALSE)</f>
        <v>Medium</v>
      </c>
      <c r="F917">
        <v>494</v>
      </c>
      <c r="G917">
        <v>669</v>
      </c>
      <c r="H917">
        <v>5790</v>
      </c>
      <c r="I917">
        <v>728</v>
      </c>
      <c r="J917" t="s">
        <v>142</v>
      </c>
    </row>
    <row r="918" spans="1:10" hidden="1">
      <c r="A918">
        <v>210040</v>
      </c>
      <c r="B918" t="str">
        <f>VLOOKUP(A918,'[1]ED volume lookup'!$A$3:$B$47,2,FALSE)</f>
        <v>Northwest</v>
      </c>
      <c r="C918" t="s">
        <v>117</v>
      </c>
      <c r="D918" t="s">
        <v>4</v>
      </c>
      <c r="E918" t="str">
        <f>VLOOKUP(A918,'[1]ED volume lookup'!$A$3:$C$47,3,FALSE)</f>
        <v>Medium</v>
      </c>
      <c r="F918">
        <v>2190</v>
      </c>
      <c r="G918">
        <v>293</v>
      </c>
      <c r="H918">
        <v>25550</v>
      </c>
      <c r="I918">
        <v>287</v>
      </c>
      <c r="J918" t="s">
        <v>142</v>
      </c>
    </row>
    <row r="919" spans="1:10" hidden="1">
      <c r="A919">
        <v>210040</v>
      </c>
      <c r="B919" t="str">
        <f>VLOOKUP(A919,'[1]ED volume lookup'!$A$3:$B$47,2,FALSE)</f>
        <v>Northwest</v>
      </c>
      <c r="C919" t="s">
        <v>118</v>
      </c>
      <c r="D919" t="s">
        <v>4</v>
      </c>
      <c r="E919" t="str">
        <f>VLOOKUP(A919,'[1]ED volume lookup'!$A$3:$C$47,3,FALSE)</f>
        <v>Medium</v>
      </c>
      <c r="F919">
        <v>2309</v>
      </c>
      <c r="G919">
        <v>304</v>
      </c>
      <c r="H919">
        <v>26942</v>
      </c>
      <c r="I919">
        <v>296</v>
      </c>
      <c r="J919" t="s">
        <v>142</v>
      </c>
    </row>
    <row r="920" spans="1:10" hidden="1">
      <c r="A920">
        <v>210040</v>
      </c>
      <c r="B920" t="str">
        <f>VLOOKUP(A920,'[1]ED volume lookup'!$A$3:$B$47,2,FALSE)</f>
        <v>Northwest</v>
      </c>
      <c r="C920" t="s">
        <v>112</v>
      </c>
      <c r="D920" t="s">
        <v>3</v>
      </c>
      <c r="E920" t="str">
        <f>VLOOKUP(A920,'[1]ED volume lookup'!$A$3:$C$47,3,FALSE)</f>
        <v>Medium</v>
      </c>
      <c r="F920">
        <v>57</v>
      </c>
      <c r="G920">
        <v>1510</v>
      </c>
      <c r="H920">
        <v>652</v>
      </c>
      <c r="I920">
        <v>1484</v>
      </c>
      <c r="J920" t="s">
        <v>142</v>
      </c>
    </row>
    <row r="921" spans="1:10" hidden="1">
      <c r="A921">
        <v>210040</v>
      </c>
      <c r="B921" t="str">
        <f>VLOOKUP(A921,'[1]ED volume lookup'!$A$3:$B$47,2,FALSE)</f>
        <v>Northwest</v>
      </c>
      <c r="C921" t="s">
        <v>143</v>
      </c>
      <c r="D921" t="s">
        <v>3</v>
      </c>
      <c r="E921" t="str">
        <f>VLOOKUP(A921,'[1]ED volume lookup'!$A$3:$C$47,3,FALSE)</f>
        <v>Medium</v>
      </c>
      <c r="F921">
        <v>100</v>
      </c>
      <c r="G921">
        <v>527</v>
      </c>
      <c r="H921">
        <v>1156</v>
      </c>
      <c r="I921">
        <v>615</v>
      </c>
      <c r="J921" t="s">
        <v>142</v>
      </c>
    </row>
    <row r="922" spans="1:10" hidden="1">
      <c r="A922">
        <v>210040</v>
      </c>
      <c r="B922" t="str">
        <f>VLOOKUP(A922,'[1]ED volume lookup'!$A$3:$B$47,2,FALSE)</f>
        <v>Northwest</v>
      </c>
      <c r="C922" t="s">
        <v>114</v>
      </c>
      <c r="D922" t="s">
        <v>3</v>
      </c>
      <c r="E922" t="str">
        <f>VLOOKUP(A922,'[1]ED volume lookup'!$A$3:$C$47,3,FALSE)</f>
        <v>Medium</v>
      </c>
      <c r="F922">
        <v>126</v>
      </c>
      <c r="G922">
        <v>776</v>
      </c>
      <c r="H922">
        <v>1368</v>
      </c>
      <c r="I922">
        <v>755</v>
      </c>
      <c r="J922" t="s">
        <v>142</v>
      </c>
    </row>
    <row r="923" spans="1:10" hidden="1">
      <c r="A923">
        <v>210040</v>
      </c>
      <c r="B923" t="str">
        <f>VLOOKUP(A923,'[1]ED volume lookup'!$A$3:$B$47,2,FALSE)</f>
        <v>Northwest</v>
      </c>
      <c r="C923" t="s">
        <v>115</v>
      </c>
      <c r="D923" t="s">
        <v>3</v>
      </c>
      <c r="E923" t="str">
        <f>VLOOKUP(A923,'[1]ED volume lookup'!$A$3:$C$47,3,FALSE)</f>
        <v>Medium</v>
      </c>
      <c r="F923">
        <v>444</v>
      </c>
      <c r="G923">
        <v>676</v>
      </c>
      <c r="H923">
        <v>5087</v>
      </c>
      <c r="I923">
        <v>668</v>
      </c>
      <c r="J923" t="s">
        <v>142</v>
      </c>
    </row>
    <row r="924" spans="1:10" hidden="1">
      <c r="A924">
        <v>210040</v>
      </c>
      <c r="B924" t="str">
        <f>VLOOKUP(A924,'[1]ED volume lookup'!$A$3:$B$47,2,FALSE)</f>
        <v>Northwest</v>
      </c>
      <c r="C924" t="s">
        <v>116</v>
      </c>
      <c r="D924" t="s">
        <v>3</v>
      </c>
      <c r="E924" t="str">
        <f>VLOOKUP(A924,'[1]ED volume lookup'!$A$3:$C$47,3,FALSE)</f>
        <v>Medium</v>
      </c>
      <c r="F924">
        <v>501</v>
      </c>
      <c r="G924">
        <v>778</v>
      </c>
      <c r="H924">
        <v>5739</v>
      </c>
      <c r="I924">
        <v>738</v>
      </c>
      <c r="J924" t="s">
        <v>142</v>
      </c>
    </row>
    <row r="925" spans="1:10" hidden="1">
      <c r="A925">
        <v>210040</v>
      </c>
      <c r="B925" t="str">
        <f>VLOOKUP(A925,'[1]ED volume lookup'!$A$3:$B$47,2,FALSE)</f>
        <v>Northwest</v>
      </c>
      <c r="C925" t="s">
        <v>117</v>
      </c>
      <c r="D925" t="s">
        <v>3</v>
      </c>
      <c r="E925" t="str">
        <f>VLOOKUP(A925,'[1]ED volume lookup'!$A$3:$C$47,3,FALSE)</f>
        <v>Medium</v>
      </c>
      <c r="F925">
        <v>2241</v>
      </c>
      <c r="G925">
        <v>282</v>
      </c>
      <c r="H925">
        <v>25406</v>
      </c>
      <c r="I925">
        <v>284</v>
      </c>
      <c r="J925" t="s">
        <v>142</v>
      </c>
    </row>
    <row r="926" spans="1:10" hidden="1">
      <c r="A926">
        <v>210040</v>
      </c>
      <c r="B926" t="str">
        <f>VLOOKUP(A926,'[1]ED volume lookup'!$A$3:$B$47,2,FALSE)</f>
        <v>Northwest</v>
      </c>
      <c r="C926" t="s">
        <v>118</v>
      </c>
      <c r="D926" t="s">
        <v>3</v>
      </c>
      <c r="E926" t="str">
        <f>VLOOKUP(A926,'[1]ED volume lookup'!$A$3:$C$47,3,FALSE)</f>
        <v>Medium</v>
      </c>
      <c r="F926">
        <v>2367</v>
      </c>
      <c r="G926">
        <v>291</v>
      </c>
      <c r="H926">
        <v>26774</v>
      </c>
      <c r="I926">
        <v>293</v>
      </c>
      <c r="J926" t="s">
        <v>142</v>
      </c>
    </row>
    <row r="927" spans="1:10" hidden="1">
      <c r="A927">
        <v>210040</v>
      </c>
      <c r="B927" t="str">
        <f>VLOOKUP(A927,'[1]ED volume lookup'!$A$3:$B$47,2,FALSE)</f>
        <v>Northwest</v>
      </c>
      <c r="C927" t="s">
        <v>112</v>
      </c>
      <c r="D927" t="s">
        <v>2</v>
      </c>
      <c r="E927" t="str">
        <f>VLOOKUP(A927,'[1]ED volume lookup'!$A$3:$C$47,3,FALSE)</f>
        <v>Medium</v>
      </c>
      <c r="F927">
        <v>60</v>
      </c>
      <c r="G927">
        <v>1337</v>
      </c>
      <c r="H927">
        <v>658</v>
      </c>
      <c r="I927">
        <v>1490</v>
      </c>
      <c r="J927" t="s">
        <v>142</v>
      </c>
    </row>
    <row r="928" spans="1:10" hidden="1">
      <c r="A928">
        <v>210040</v>
      </c>
      <c r="B928" t="str">
        <f>VLOOKUP(A928,'[1]ED volume lookup'!$A$3:$B$47,2,FALSE)</f>
        <v>Northwest</v>
      </c>
      <c r="C928" t="s">
        <v>143</v>
      </c>
      <c r="D928" t="s">
        <v>2</v>
      </c>
      <c r="E928" t="str">
        <f>VLOOKUP(A928,'[1]ED volume lookup'!$A$3:$C$47,3,FALSE)</f>
        <v>Medium</v>
      </c>
      <c r="F928">
        <v>121</v>
      </c>
      <c r="G928">
        <v>570</v>
      </c>
      <c r="H928">
        <v>1155</v>
      </c>
      <c r="I928">
        <v>616</v>
      </c>
      <c r="J928" t="s">
        <v>142</v>
      </c>
    </row>
    <row r="929" spans="1:10" hidden="1">
      <c r="A929">
        <v>210040</v>
      </c>
      <c r="B929" t="str">
        <f>VLOOKUP(A929,'[1]ED volume lookup'!$A$3:$B$47,2,FALSE)</f>
        <v>Northwest</v>
      </c>
      <c r="C929" t="s">
        <v>114</v>
      </c>
      <c r="D929" t="s">
        <v>2</v>
      </c>
      <c r="E929" t="str">
        <f>VLOOKUP(A929,'[1]ED volume lookup'!$A$3:$C$47,3,FALSE)</f>
        <v>Medium</v>
      </c>
      <c r="F929">
        <v>122</v>
      </c>
      <c r="G929">
        <v>700</v>
      </c>
      <c r="H929">
        <v>1334</v>
      </c>
      <c r="I929">
        <v>756</v>
      </c>
      <c r="J929" t="s">
        <v>142</v>
      </c>
    </row>
    <row r="930" spans="1:10" hidden="1">
      <c r="A930">
        <v>210040</v>
      </c>
      <c r="B930" t="str">
        <f>VLOOKUP(A930,'[1]ED volume lookup'!$A$3:$B$47,2,FALSE)</f>
        <v>Northwest</v>
      </c>
      <c r="C930" t="s">
        <v>115</v>
      </c>
      <c r="D930" t="s">
        <v>2</v>
      </c>
      <c r="E930" t="str">
        <f>VLOOKUP(A930,'[1]ED volume lookup'!$A$3:$C$47,3,FALSE)</f>
        <v>Medium</v>
      </c>
      <c r="F930">
        <v>434</v>
      </c>
      <c r="G930">
        <v>595</v>
      </c>
      <c r="H930">
        <v>5012</v>
      </c>
      <c r="I930">
        <v>680</v>
      </c>
      <c r="J930" t="s">
        <v>142</v>
      </c>
    </row>
    <row r="931" spans="1:10" hidden="1">
      <c r="A931">
        <v>210040</v>
      </c>
      <c r="B931" t="str">
        <f>VLOOKUP(A931,'[1]ED volume lookup'!$A$3:$B$47,2,FALSE)</f>
        <v>Northwest</v>
      </c>
      <c r="C931" t="s">
        <v>116</v>
      </c>
      <c r="D931" t="s">
        <v>2</v>
      </c>
      <c r="E931" t="str">
        <f>VLOOKUP(A931,'[1]ED volume lookup'!$A$3:$C$47,3,FALSE)</f>
        <v>Medium</v>
      </c>
      <c r="F931">
        <v>494</v>
      </c>
      <c r="G931">
        <v>645</v>
      </c>
      <c r="H931">
        <v>5670</v>
      </c>
      <c r="I931">
        <v>751</v>
      </c>
      <c r="J931" t="s">
        <v>142</v>
      </c>
    </row>
    <row r="932" spans="1:10" hidden="1">
      <c r="A932">
        <v>210040</v>
      </c>
      <c r="B932" t="str">
        <f>VLOOKUP(A932,'[1]ED volume lookup'!$A$3:$B$47,2,FALSE)</f>
        <v>Northwest</v>
      </c>
      <c r="C932" t="s">
        <v>117</v>
      </c>
      <c r="D932" t="s">
        <v>2</v>
      </c>
      <c r="E932" t="str">
        <f>VLOOKUP(A932,'[1]ED volume lookup'!$A$3:$C$47,3,FALSE)</f>
        <v>Medium</v>
      </c>
      <c r="F932">
        <v>2266</v>
      </c>
      <c r="G932">
        <v>280</v>
      </c>
      <c r="H932">
        <v>25309</v>
      </c>
      <c r="I932">
        <v>282</v>
      </c>
      <c r="J932" t="s">
        <v>142</v>
      </c>
    </row>
    <row r="933" spans="1:10" hidden="1">
      <c r="A933">
        <v>210040</v>
      </c>
      <c r="B933" t="str">
        <f>VLOOKUP(A933,'[1]ED volume lookup'!$A$3:$B$47,2,FALSE)</f>
        <v>Northwest</v>
      </c>
      <c r="C933" t="s">
        <v>118</v>
      </c>
      <c r="D933" t="s">
        <v>2</v>
      </c>
      <c r="E933" t="str">
        <f>VLOOKUP(A933,'[1]ED volume lookup'!$A$3:$C$47,3,FALSE)</f>
        <v>Medium</v>
      </c>
      <c r="F933">
        <v>2338</v>
      </c>
      <c r="G933">
        <v>288</v>
      </c>
      <c r="H933">
        <v>26643</v>
      </c>
      <c r="I933">
        <v>291</v>
      </c>
      <c r="J933" t="s">
        <v>142</v>
      </c>
    </row>
    <row r="934" spans="1:10" hidden="1">
      <c r="A934">
        <v>210040</v>
      </c>
      <c r="B934" t="str">
        <f>VLOOKUP(A934,'[1]ED volume lookup'!$A$3:$B$47,2,FALSE)</f>
        <v>Northwest</v>
      </c>
      <c r="C934" t="s">
        <v>144</v>
      </c>
      <c r="D934" t="s">
        <v>6</v>
      </c>
      <c r="E934" t="str">
        <f>VLOOKUP(A934,'[1]ED volume lookup'!$A$3:$C$47,3,FALSE)</f>
        <v>Medium</v>
      </c>
      <c r="F934" t="s">
        <v>123</v>
      </c>
      <c r="G934" s="18">
        <v>219</v>
      </c>
      <c r="H934" s="18">
        <v>104</v>
      </c>
      <c r="I934" s="18">
        <v>216</v>
      </c>
      <c r="J934" s="3" t="s">
        <v>145</v>
      </c>
    </row>
    <row r="935" spans="1:10" hidden="1">
      <c r="A935">
        <v>210040</v>
      </c>
      <c r="B935" t="str">
        <f>VLOOKUP(A935,'[1]ED volume lookup'!$A$3:$B$47,2,FALSE)</f>
        <v>Northwest</v>
      </c>
      <c r="C935" t="s">
        <v>146</v>
      </c>
      <c r="D935" t="s">
        <v>6</v>
      </c>
      <c r="E935" t="str">
        <f>VLOOKUP(A935,'[1]ED volume lookup'!$A$3:$C$47,3,FALSE)</f>
        <v>Medium</v>
      </c>
      <c r="F935" t="s">
        <v>123</v>
      </c>
      <c r="G935" s="18">
        <v>219</v>
      </c>
      <c r="H935" s="18">
        <v>104</v>
      </c>
      <c r="I935" s="18">
        <v>216</v>
      </c>
      <c r="J935" s="3" t="s">
        <v>145</v>
      </c>
    </row>
    <row r="936" spans="1:10" hidden="1">
      <c r="A936">
        <v>210040</v>
      </c>
      <c r="B936" t="str">
        <f>VLOOKUP(A936,'[1]ED volume lookup'!$A$3:$B$47,2,FALSE)</f>
        <v>Northwest</v>
      </c>
      <c r="C936" t="s">
        <v>112</v>
      </c>
      <c r="D936" t="s">
        <v>6</v>
      </c>
      <c r="E936" t="str">
        <f>VLOOKUP(A936,'[1]ED volume lookup'!$A$3:$C$47,3,FALSE)</f>
        <v>Medium</v>
      </c>
      <c r="F936" s="18">
        <v>55</v>
      </c>
      <c r="G936" s="18">
        <v>1435</v>
      </c>
      <c r="H936" s="18">
        <v>610</v>
      </c>
      <c r="I936" s="18">
        <v>1408</v>
      </c>
      <c r="J936" t="s">
        <v>142</v>
      </c>
    </row>
    <row r="937" spans="1:10" hidden="1">
      <c r="A937">
        <v>210040</v>
      </c>
      <c r="B937" t="str">
        <f>VLOOKUP(A937,'[1]ED volume lookup'!$A$3:$B$47,2,FALSE)</f>
        <v>Northwest</v>
      </c>
      <c r="C937" t="s">
        <v>143</v>
      </c>
      <c r="D937" t="s">
        <v>6</v>
      </c>
      <c r="E937" t="str">
        <f>VLOOKUP(A937,'[1]ED volume lookup'!$A$3:$C$47,3,FALSE)</f>
        <v>Medium</v>
      </c>
      <c r="F937" s="18">
        <v>117</v>
      </c>
      <c r="G937" s="18">
        <v>648</v>
      </c>
      <c r="H937" s="18">
        <v>1187</v>
      </c>
      <c r="I937" s="18">
        <v>616</v>
      </c>
      <c r="J937" t="s">
        <v>142</v>
      </c>
    </row>
    <row r="938" spans="1:10" hidden="1">
      <c r="A938">
        <v>210040</v>
      </c>
      <c r="B938" t="str">
        <f>VLOOKUP(A938,'[1]ED volume lookup'!$A$3:$B$47,2,FALSE)</f>
        <v>Northwest</v>
      </c>
      <c r="C938" t="s">
        <v>114</v>
      </c>
      <c r="D938" t="s">
        <v>6</v>
      </c>
      <c r="E938" t="str">
        <f>VLOOKUP(A938,'[1]ED volume lookup'!$A$3:$C$47,3,FALSE)</f>
        <v>Medium</v>
      </c>
      <c r="F938" s="18">
        <v>116</v>
      </c>
      <c r="G938" s="18">
        <v>677</v>
      </c>
      <c r="H938" s="18">
        <v>1408</v>
      </c>
      <c r="I938" s="18">
        <v>748</v>
      </c>
      <c r="J938" t="s">
        <v>142</v>
      </c>
    </row>
    <row r="939" spans="1:10" hidden="1">
      <c r="A939">
        <v>210040</v>
      </c>
      <c r="B939" t="str">
        <f>VLOOKUP(A939,'[1]ED volume lookup'!$A$3:$B$47,2,FALSE)</f>
        <v>Northwest</v>
      </c>
      <c r="C939" t="s">
        <v>147</v>
      </c>
      <c r="D939" t="s">
        <v>6</v>
      </c>
      <c r="E939" t="str">
        <f>VLOOKUP(A939,'[1]ED volume lookup'!$A$3:$C$47,3,FALSE)</f>
        <v>Medium</v>
      </c>
      <c r="F939" s="18">
        <v>303</v>
      </c>
      <c r="G939" s="18">
        <v>189</v>
      </c>
      <c r="H939" s="18">
        <v>3201</v>
      </c>
      <c r="I939" s="18">
        <v>230</v>
      </c>
      <c r="J939" s="3" t="s">
        <v>145</v>
      </c>
    </row>
    <row r="940" spans="1:10" hidden="1">
      <c r="A940">
        <v>210040</v>
      </c>
      <c r="B940" t="str">
        <f>VLOOKUP(A940,'[1]ED volume lookup'!$A$3:$B$47,2,FALSE)</f>
        <v>Northwest</v>
      </c>
      <c r="C940" t="s">
        <v>148</v>
      </c>
      <c r="D940" t="s">
        <v>6</v>
      </c>
      <c r="E940" t="str">
        <f>VLOOKUP(A940,'[1]ED volume lookup'!$A$3:$C$47,3,FALSE)</f>
        <v>Medium</v>
      </c>
      <c r="F940" s="18">
        <v>303</v>
      </c>
      <c r="G940" s="18">
        <v>189</v>
      </c>
      <c r="H940" s="18">
        <v>3201</v>
      </c>
      <c r="I940" s="18">
        <v>230</v>
      </c>
      <c r="J940" s="3" t="s">
        <v>145</v>
      </c>
    </row>
    <row r="941" spans="1:10" hidden="1">
      <c r="A941">
        <v>210040</v>
      </c>
      <c r="B941" t="str">
        <f>VLOOKUP(A941,'[1]ED volume lookup'!$A$3:$B$47,2,FALSE)</f>
        <v>Northwest</v>
      </c>
      <c r="C941" t="s">
        <v>149</v>
      </c>
      <c r="D941" t="s">
        <v>6</v>
      </c>
      <c r="E941" t="str">
        <f>VLOOKUP(A941,'[1]ED volume lookup'!$A$3:$C$47,3,FALSE)</f>
        <v>Medium</v>
      </c>
      <c r="F941" s="18">
        <v>312</v>
      </c>
      <c r="G941" s="18">
        <v>189</v>
      </c>
      <c r="H941" s="18">
        <v>3305</v>
      </c>
      <c r="I941" s="18">
        <v>230</v>
      </c>
      <c r="J941" s="3" t="s">
        <v>145</v>
      </c>
    </row>
    <row r="942" spans="1:10" hidden="1">
      <c r="A942">
        <v>210040</v>
      </c>
      <c r="B942" t="str">
        <f>VLOOKUP(A942,'[1]ED volume lookup'!$A$3:$B$47,2,FALSE)</f>
        <v>Northwest</v>
      </c>
      <c r="C942" t="s">
        <v>150</v>
      </c>
      <c r="D942" t="s">
        <v>6</v>
      </c>
      <c r="E942" t="str">
        <f>VLOOKUP(A942,'[1]ED volume lookup'!$A$3:$C$47,3,FALSE)</f>
        <v>Medium</v>
      </c>
      <c r="F942" s="18">
        <v>312</v>
      </c>
      <c r="G942" s="18">
        <v>189</v>
      </c>
      <c r="H942" s="18">
        <v>3305</v>
      </c>
      <c r="I942" s="18">
        <v>230</v>
      </c>
      <c r="J942" s="3" t="s">
        <v>145</v>
      </c>
    </row>
    <row r="943" spans="1:10" hidden="1">
      <c r="A943">
        <v>210040</v>
      </c>
      <c r="B943" t="str">
        <f>VLOOKUP(A943,'[1]ED volume lookup'!$A$3:$B$47,2,FALSE)</f>
        <v>Northwest</v>
      </c>
      <c r="C943" t="s">
        <v>115</v>
      </c>
      <c r="D943" t="s">
        <v>6</v>
      </c>
      <c r="E943" t="str">
        <f>VLOOKUP(A943,'[1]ED volume lookup'!$A$3:$C$47,3,FALSE)</f>
        <v>Medium</v>
      </c>
      <c r="F943" s="18">
        <v>398</v>
      </c>
      <c r="G943" s="18">
        <v>575</v>
      </c>
      <c r="H943" s="18">
        <v>5096</v>
      </c>
      <c r="I943" s="18">
        <v>642</v>
      </c>
      <c r="J943" t="s">
        <v>142</v>
      </c>
    </row>
    <row r="944" spans="1:10" hidden="1">
      <c r="A944">
        <v>210040</v>
      </c>
      <c r="B944" t="str">
        <f>VLOOKUP(A944,'[1]ED volume lookup'!$A$3:$B$47,2,FALSE)</f>
        <v>Northwest</v>
      </c>
      <c r="C944" t="s">
        <v>116</v>
      </c>
      <c r="D944" t="s">
        <v>6</v>
      </c>
      <c r="E944" t="str">
        <f>VLOOKUP(A944,'[1]ED volume lookup'!$A$3:$C$47,3,FALSE)</f>
        <v>Medium</v>
      </c>
      <c r="F944" s="18">
        <v>453</v>
      </c>
      <c r="G944" s="18">
        <v>602</v>
      </c>
      <c r="H944" s="18">
        <v>5706</v>
      </c>
      <c r="I944" s="18">
        <v>686</v>
      </c>
      <c r="J944" t="s">
        <v>142</v>
      </c>
    </row>
    <row r="945" spans="1:10" hidden="1">
      <c r="A945">
        <v>210040</v>
      </c>
      <c r="B945" t="str">
        <f>VLOOKUP(A945,'[1]ED volume lookup'!$A$3:$B$47,2,FALSE)</f>
        <v>Northwest</v>
      </c>
      <c r="C945" t="s">
        <v>117</v>
      </c>
      <c r="D945" t="s">
        <v>6</v>
      </c>
      <c r="E945" t="str">
        <f>VLOOKUP(A945,'[1]ED volume lookup'!$A$3:$C$47,3,FALSE)</f>
        <v>Medium</v>
      </c>
      <c r="F945" s="18">
        <v>2312</v>
      </c>
      <c r="G945" s="18">
        <v>284</v>
      </c>
      <c r="H945" s="18">
        <v>26077</v>
      </c>
      <c r="I945" s="18">
        <v>284</v>
      </c>
      <c r="J945" t="s">
        <v>142</v>
      </c>
    </row>
    <row r="946" spans="1:10" hidden="1">
      <c r="A946">
        <v>210040</v>
      </c>
      <c r="B946" t="str">
        <f>VLOOKUP(A946,'[1]ED volume lookup'!$A$3:$B$47,2,FALSE)</f>
        <v>Northwest</v>
      </c>
      <c r="C946" t="s">
        <v>118</v>
      </c>
      <c r="D946" t="s">
        <v>6</v>
      </c>
      <c r="E946" t="str">
        <f>VLOOKUP(A946,'[1]ED volume lookup'!$A$3:$C$47,3,FALSE)</f>
        <v>Medium</v>
      </c>
      <c r="F946" s="18">
        <v>2428</v>
      </c>
      <c r="G946" s="18">
        <v>291</v>
      </c>
      <c r="H946" s="18">
        <v>27485</v>
      </c>
      <c r="I946" s="18">
        <v>294</v>
      </c>
      <c r="J946" t="s">
        <v>142</v>
      </c>
    </row>
    <row r="947" spans="1:10" hidden="1">
      <c r="A947">
        <v>210040</v>
      </c>
      <c r="B947" t="str">
        <f>VLOOKUP(A947,'[1]ED volume lookup'!$A$3:$B$47,2,FALSE)</f>
        <v>Northwest</v>
      </c>
      <c r="C947" t="s">
        <v>144</v>
      </c>
      <c r="D947" t="s">
        <v>5</v>
      </c>
      <c r="E947" t="str">
        <f>VLOOKUP(A947,'[1]ED volume lookup'!$A$3:$C$47,3,FALSE)</f>
        <v>Medium</v>
      </c>
      <c r="F947" t="s">
        <v>123</v>
      </c>
      <c r="G947">
        <v>133</v>
      </c>
      <c r="H947">
        <v>96</v>
      </c>
      <c r="I947">
        <v>231</v>
      </c>
      <c r="J947" t="s">
        <v>145</v>
      </c>
    </row>
    <row r="948" spans="1:10" hidden="1">
      <c r="A948">
        <v>210040</v>
      </c>
      <c r="B948" t="str">
        <f>VLOOKUP(A948,'[1]ED volume lookup'!$A$3:$B$47,2,FALSE)</f>
        <v>Northwest</v>
      </c>
      <c r="C948" t="s">
        <v>146</v>
      </c>
      <c r="D948" t="s">
        <v>5</v>
      </c>
      <c r="E948" t="str">
        <f>VLOOKUP(A948,'[1]ED volume lookup'!$A$3:$C$47,3,FALSE)</f>
        <v>Medium</v>
      </c>
      <c r="F948" t="s">
        <v>123</v>
      </c>
      <c r="G948">
        <v>133</v>
      </c>
      <c r="H948">
        <v>96</v>
      </c>
      <c r="I948">
        <v>231</v>
      </c>
      <c r="J948" t="s">
        <v>145</v>
      </c>
    </row>
    <row r="949" spans="1:10" hidden="1">
      <c r="A949">
        <v>210040</v>
      </c>
      <c r="B949" t="str">
        <f>VLOOKUP(A949,'[1]ED volume lookup'!$A$3:$B$47,2,FALSE)</f>
        <v>Northwest</v>
      </c>
      <c r="C949" t="s">
        <v>112</v>
      </c>
      <c r="D949" t="s">
        <v>5</v>
      </c>
      <c r="E949" t="str">
        <f>VLOOKUP(A949,'[1]ED volume lookup'!$A$3:$C$47,3,FALSE)</f>
        <v>Medium</v>
      </c>
      <c r="F949">
        <v>30</v>
      </c>
      <c r="G949">
        <v>1058</v>
      </c>
      <c r="H949">
        <v>606</v>
      </c>
      <c r="I949">
        <v>1426</v>
      </c>
      <c r="J949" t="s">
        <v>142</v>
      </c>
    </row>
    <row r="950" spans="1:10" hidden="1">
      <c r="A950">
        <v>210040</v>
      </c>
      <c r="B950" t="str">
        <f>VLOOKUP(A950,'[1]ED volume lookup'!$A$3:$B$47,2,FALSE)</f>
        <v>Northwest</v>
      </c>
      <c r="C950" t="s">
        <v>143</v>
      </c>
      <c r="D950" t="s">
        <v>5</v>
      </c>
      <c r="E950" t="str">
        <f>VLOOKUP(A950,'[1]ED volume lookup'!$A$3:$C$47,3,FALSE)</f>
        <v>Medium</v>
      </c>
      <c r="F950">
        <v>120</v>
      </c>
      <c r="G950">
        <v>738</v>
      </c>
      <c r="H950">
        <v>1173</v>
      </c>
      <c r="I950">
        <v>619</v>
      </c>
      <c r="J950" t="s">
        <v>142</v>
      </c>
    </row>
    <row r="951" spans="1:10" hidden="1">
      <c r="A951">
        <v>210040</v>
      </c>
      <c r="B951" t="str">
        <f>VLOOKUP(A951,'[1]ED volume lookup'!$A$3:$B$47,2,FALSE)</f>
        <v>Northwest</v>
      </c>
      <c r="C951" t="s">
        <v>114</v>
      </c>
      <c r="D951" t="s">
        <v>5</v>
      </c>
      <c r="E951" t="str">
        <f>VLOOKUP(A951,'[1]ED volume lookup'!$A$3:$C$47,3,FALSE)</f>
        <v>Medium</v>
      </c>
      <c r="F951">
        <v>100</v>
      </c>
      <c r="G951">
        <v>767</v>
      </c>
      <c r="H951">
        <v>1374</v>
      </c>
      <c r="I951">
        <v>761</v>
      </c>
      <c r="J951" t="s">
        <v>142</v>
      </c>
    </row>
    <row r="952" spans="1:10" hidden="1">
      <c r="A952">
        <v>210040</v>
      </c>
      <c r="B952" t="str">
        <f>VLOOKUP(A952,'[1]ED volume lookup'!$A$3:$B$47,2,FALSE)</f>
        <v>Northwest</v>
      </c>
      <c r="C952" t="s">
        <v>147</v>
      </c>
      <c r="D952" t="s">
        <v>5</v>
      </c>
      <c r="E952" t="str">
        <f>VLOOKUP(A952,'[1]ED volume lookup'!$A$3:$C$47,3,FALSE)</f>
        <v>Medium</v>
      </c>
      <c r="F952">
        <v>266</v>
      </c>
      <c r="G952">
        <v>162.5</v>
      </c>
      <c r="H952">
        <v>2896</v>
      </c>
      <c r="I952">
        <v>240</v>
      </c>
      <c r="J952" t="s">
        <v>145</v>
      </c>
    </row>
    <row r="953" spans="1:10" hidden="1">
      <c r="A953">
        <v>210040</v>
      </c>
      <c r="B953" t="str">
        <f>VLOOKUP(A953,'[1]ED volume lookup'!$A$3:$B$47,2,FALSE)</f>
        <v>Northwest</v>
      </c>
      <c r="C953" t="s">
        <v>148</v>
      </c>
      <c r="D953" t="s">
        <v>5</v>
      </c>
      <c r="E953" t="str">
        <f>VLOOKUP(A953,'[1]ED volume lookup'!$A$3:$C$47,3,FALSE)</f>
        <v>Medium</v>
      </c>
      <c r="F953">
        <v>266</v>
      </c>
      <c r="G953">
        <v>162.5</v>
      </c>
      <c r="H953">
        <v>2896</v>
      </c>
      <c r="I953">
        <v>240</v>
      </c>
      <c r="J953" t="s">
        <v>145</v>
      </c>
    </row>
    <row r="954" spans="1:10" hidden="1">
      <c r="A954">
        <v>210040</v>
      </c>
      <c r="B954" t="str">
        <f>VLOOKUP(A954,'[1]ED volume lookup'!$A$3:$B$47,2,FALSE)</f>
        <v>Northwest</v>
      </c>
      <c r="C954" t="s">
        <v>149</v>
      </c>
      <c r="D954" t="s">
        <v>5</v>
      </c>
      <c r="E954" t="str">
        <f>VLOOKUP(A954,'[1]ED volume lookup'!$A$3:$C$47,3,FALSE)</f>
        <v>Medium</v>
      </c>
      <c r="F954">
        <v>273</v>
      </c>
      <c r="G954">
        <v>161</v>
      </c>
      <c r="H954">
        <v>2992</v>
      </c>
      <c r="I954">
        <v>239.5</v>
      </c>
      <c r="J954" t="s">
        <v>145</v>
      </c>
    </row>
    <row r="955" spans="1:10" hidden="1">
      <c r="A955">
        <v>210040</v>
      </c>
      <c r="B955" t="str">
        <f>VLOOKUP(A955,'[1]ED volume lookup'!$A$3:$B$47,2,FALSE)</f>
        <v>Northwest</v>
      </c>
      <c r="C955" t="s">
        <v>150</v>
      </c>
      <c r="D955" t="s">
        <v>5</v>
      </c>
      <c r="E955" t="str">
        <f>VLOOKUP(A955,'[1]ED volume lookup'!$A$3:$C$47,3,FALSE)</f>
        <v>Medium</v>
      </c>
      <c r="F955">
        <v>273</v>
      </c>
      <c r="G955">
        <v>161</v>
      </c>
      <c r="H955">
        <v>2992</v>
      </c>
      <c r="I955">
        <v>239.5</v>
      </c>
      <c r="J955" t="s">
        <v>145</v>
      </c>
    </row>
    <row r="956" spans="1:10" hidden="1">
      <c r="A956">
        <v>210040</v>
      </c>
      <c r="B956" t="str">
        <f>VLOOKUP(A956,'[1]ED volume lookup'!$A$3:$B$47,2,FALSE)</f>
        <v>Northwest</v>
      </c>
      <c r="C956" t="s">
        <v>115</v>
      </c>
      <c r="D956" t="s">
        <v>5</v>
      </c>
      <c r="E956" t="str">
        <f>VLOOKUP(A956,'[1]ED volume lookup'!$A$3:$C$47,3,FALSE)</f>
        <v>Medium</v>
      </c>
      <c r="F956">
        <v>386</v>
      </c>
      <c r="G956">
        <v>558</v>
      </c>
      <c r="H956">
        <v>5140</v>
      </c>
      <c r="I956">
        <v>652</v>
      </c>
      <c r="J956" t="s">
        <v>142</v>
      </c>
    </row>
    <row r="957" spans="1:10" hidden="1">
      <c r="A957">
        <v>210040</v>
      </c>
      <c r="B957" t="str">
        <f>VLOOKUP(A957,'[1]ED volume lookup'!$A$3:$B$47,2,FALSE)</f>
        <v>Northwest</v>
      </c>
      <c r="C957" t="s">
        <v>116</v>
      </c>
      <c r="D957" t="s">
        <v>5</v>
      </c>
      <c r="E957" t="str">
        <f>VLOOKUP(A957,'[1]ED volume lookup'!$A$3:$C$47,3,FALSE)</f>
        <v>Medium</v>
      </c>
      <c r="F957">
        <v>416</v>
      </c>
      <c r="G957">
        <v>566</v>
      </c>
      <c r="H957">
        <v>5746</v>
      </c>
      <c r="I957">
        <v>702</v>
      </c>
      <c r="J957" t="s">
        <v>142</v>
      </c>
    </row>
    <row r="958" spans="1:10" hidden="1">
      <c r="A958">
        <v>210040</v>
      </c>
      <c r="B958" t="str">
        <f>VLOOKUP(A958,'[1]ED volume lookup'!$A$3:$B$47,2,FALSE)</f>
        <v>Northwest</v>
      </c>
      <c r="C958" t="s">
        <v>117</v>
      </c>
      <c r="D958" t="s">
        <v>5</v>
      </c>
      <c r="E958" t="str">
        <f>VLOOKUP(A958,'[1]ED volume lookup'!$A$3:$C$47,3,FALSE)</f>
        <v>Medium</v>
      </c>
      <c r="F958">
        <v>2189</v>
      </c>
      <c r="G958">
        <v>270</v>
      </c>
      <c r="H958">
        <v>25760</v>
      </c>
      <c r="I958">
        <v>286</v>
      </c>
      <c r="J958" t="s">
        <v>142</v>
      </c>
    </row>
    <row r="959" spans="1:10" hidden="1">
      <c r="A959">
        <v>210040</v>
      </c>
      <c r="B959" t="str">
        <f>VLOOKUP(A959,'[1]ED volume lookup'!$A$3:$B$47,2,FALSE)</f>
        <v>Northwest</v>
      </c>
      <c r="C959" t="s">
        <v>118</v>
      </c>
      <c r="D959" t="s">
        <v>5</v>
      </c>
      <c r="E959" t="str">
        <f>VLOOKUP(A959,'[1]ED volume lookup'!$A$3:$C$47,3,FALSE)</f>
        <v>Medium</v>
      </c>
      <c r="F959">
        <v>2289</v>
      </c>
      <c r="G959">
        <v>279</v>
      </c>
      <c r="H959">
        <v>27134</v>
      </c>
      <c r="I959">
        <v>295</v>
      </c>
      <c r="J959" t="s">
        <v>142</v>
      </c>
    </row>
    <row r="960" spans="1:10" hidden="1">
      <c r="A960">
        <v>210043</v>
      </c>
      <c r="B960" t="str">
        <f>VLOOKUP(A960,'[1]ED volume lookup'!$A$3:$B$47,2,FALSE)</f>
        <v>UM BWMC</v>
      </c>
      <c r="C960" t="s">
        <v>112</v>
      </c>
      <c r="D960" t="s">
        <v>4</v>
      </c>
      <c r="E960" t="str">
        <f>VLOOKUP(A960,'[1]ED volume lookup'!$A$3:$C$47,3,FALSE)</f>
        <v>Very High</v>
      </c>
      <c r="F960">
        <v>40</v>
      </c>
      <c r="G960">
        <v>1349</v>
      </c>
      <c r="H960">
        <v>571</v>
      </c>
      <c r="I960">
        <v>1354</v>
      </c>
    </row>
    <row r="961" spans="1:10" hidden="1">
      <c r="A961">
        <v>210043</v>
      </c>
      <c r="B961" t="str">
        <f>VLOOKUP(A961,'[1]ED volume lookup'!$A$3:$B$47,2,FALSE)</f>
        <v>UM BWMC</v>
      </c>
      <c r="C961" t="s">
        <v>114</v>
      </c>
      <c r="D961" t="s">
        <v>4</v>
      </c>
      <c r="E961" t="str">
        <f>VLOOKUP(A961,'[1]ED volume lookup'!$A$3:$C$47,3,FALSE)</f>
        <v>Very High</v>
      </c>
      <c r="F961">
        <v>227</v>
      </c>
      <c r="G961">
        <v>377</v>
      </c>
      <c r="H961">
        <v>2882</v>
      </c>
      <c r="I961">
        <v>497</v>
      </c>
    </row>
    <row r="962" spans="1:10" hidden="1">
      <c r="A962">
        <v>210043</v>
      </c>
      <c r="B962" t="str">
        <f>VLOOKUP(A962,'[1]ED volume lookup'!$A$3:$B$47,2,FALSE)</f>
        <v>UM BWMC</v>
      </c>
      <c r="C962" t="s">
        <v>115</v>
      </c>
      <c r="D962" t="s">
        <v>4</v>
      </c>
      <c r="E962" t="str">
        <f>VLOOKUP(A962,'[1]ED volume lookup'!$A$3:$C$47,3,FALSE)</f>
        <v>Very High</v>
      </c>
      <c r="F962">
        <v>828</v>
      </c>
      <c r="G962">
        <v>681</v>
      </c>
      <c r="H962">
        <v>9051</v>
      </c>
      <c r="I962">
        <v>712</v>
      </c>
    </row>
    <row r="963" spans="1:10" hidden="1">
      <c r="A963">
        <v>210043</v>
      </c>
      <c r="B963" t="str">
        <f>VLOOKUP(A963,'[1]ED volume lookup'!$A$3:$B$47,2,FALSE)</f>
        <v>UM BWMC</v>
      </c>
      <c r="C963" t="s">
        <v>116</v>
      </c>
      <c r="D963" t="s">
        <v>4</v>
      </c>
      <c r="E963" t="str">
        <f>VLOOKUP(A963,'[1]ED volume lookup'!$A$3:$C$47,3,FALSE)</f>
        <v>Very High</v>
      </c>
      <c r="F963">
        <v>868</v>
      </c>
      <c r="G963">
        <v>691</v>
      </c>
      <c r="H963">
        <v>9622</v>
      </c>
      <c r="I963">
        <v>737</v>
      </c>
    </row>
    <row r="964" spans="1:10" hidden="1">
      <c r="A964">
        <v>210043</v>
      </c>
      <c r="B964" t="str">
        <f>VLOOKUP(A964,'[1]ED volume lookup'!$A$3:$B$47,2,FALSE)</f>
        <v>UM BWMC</v>
      </c>
      <c r="C964" t="s">
        <v>117</v>
      </c>
      <c r="D964" t="s">
        <v>4</v>
      </c>
      <c r="E964" t="str">
        <f>VLOOKUP(A964,'[1]ED volume lookup'!$A$3:$C$47,3,FALSE)</f>
        <v>Very High</v>
      </c>
      <c r="F964">
        <v>4345</v>
      </c>
      <c r="G964">
        <v>282</v>
      </c>
      <c r="H964">
        <v>51215</v>
      </c>
      <c r="I964">
        <v>304</v>
      </c>
    </row>
    <row r="965" spans="1:10" hidden="1">
      <c r="A965">
        <v>210043</v>
      </c>
      <c r="B965" t="str">
        <f>VLOOKUP(A965,'[1]ED volume lookup'!$A$3:$B$47,2,FALSE)</f>
        <v>UM BWMC</v>
      </c>
      <c r="C965" t="s">
        <v>118</v>
      </c>
      <c r="D965" t="s">
        <v>4</v>
      </c>
      <c r="E965" t="str">
        <f>VLOOKUP(A965,'[1]ED volume lookup'!$A$3:$C$47,3,FALSE)</f>
        <v>Very High</v>
      </c>
      <c r="F965">
        <v>4572</v>
      </c>
      <c r="G965">
        <v>285</v>
      </c>
      <c r="H965">
        <v>54097</v>
      </c>
      <c r="I965">
        <v>309</v>
      </c>
    </row>
    <row r="966" spans="1:10" hidden="1">
      <c r="A966">
        <v>210043</v>
      </c>
      <c r="B966" t="str">
        <f>VLOOKUP(A966,'[1]ED volume lookup'!$A$3:$B$47,2,FALSE)</f>
        <v>UM BWMC</v>
      </c>
      <c r="C966" t="s">
        <v>112</v>
      </c>
      <c r="D966" t="s">
        <v>3</v>
      </c>
      <c r="E966" t="str">
        <f>VLOOKUP(A966,'[1]ED volume lookup'!$A$3:$C$47,3,FALSE)</f>
        <v>Very High</v>
      </c>
      <c r="F966">
        <v>66</v>
      </c>
      <c r="G966">
        <v>1400</v>
      </c>
      <c r="H966">
        <v>573</v>
      </c>
      <c r="I966">
        <v>1346</v>
      </c>
    </row>
    <row r="967" spans="1:10" hidden="1">
      <c r="A967">
        <v>210043</v>
      </c>
      <c r="B967" t="str">
        <f>VLOOKUP(A967,'[1]ED volume lookup'!$A$3:$B$47,2,FALSE)</f>
        <v>UM BWMC</v>
      </c>
      <c r="C967" t="s">
        <v>114</v>
      </c>
      <c r="D967" t="s">
        <v>3</v>
      </c>
      <c r="E967" t="str">
        <f>VLOOKUP(A967,'[1]ED volume lookup'!$A$3:$C$47,3,FALSE)</f>
        <v>Very High</v>
      </c>
      <c r="F967">
        <v>258</v>
      </c>
      <c r="G967">
        <v>469</v>
      </c>
      <c r="H967">
        <v>2886</v>
      </c>
      <c r="I967">
        <v>510</v>
      </c>
    </row>
    <row r="968" spans="1:10" hidden="1">
      <c r="A968">
        <v>210043</v>
      </c>
      <c r="B968" t="str">
        <f>VLOOKUP(A968,'[1]ED volume lookup'!$A$3:$B$47,2,FALSE)</f>
        <v>UM BWMC</v>
      </c>
      <c r="C968" t="s">
        <v>115</v>
      </c>
      <c r="D968" t="s">
        <v>3</v>
      </c>
      <c r="E968" t="str">
        <f>VLOOKUP(A968,'[1]ED volume lookup'!$A$3:$C$47,3,FALSE)</f>
        <v>Very High</v>
      </c>
      <c r="F968">
        <v>819</v>
      </c>
      <c r="G968">
        <v>704</v>
      </c>
      <c r="H968">
        <v>8965</v>
      </c>
      <c r="I968">
        <v>718</v>
      </c>
    </row>
    <row r="969" spans="1:10" hidden="1">
      <c r="A969">
        <v>210043</v>
      </c>
      <c r="B969" t="str">
        <f>VLOOKUP(A969,'[1]ED volume lookup'!$A$3:$B$47,2,FALSE)</f>
        <v>UM BWMC</v>
      </c>
      <c r="C969" t="s">
        <v>116</v>
      </c>
      <c r="D969" t="s">
        <v>3</v>
      </c>
      <c r="E969" t="str">
        <f>VLOOKUP(A969,'[1]ED volume lookup'!$A$3:$C$47,3,FALSE)</f>
        <v>Very High</v>
      </c>
      <c r="F969">
        <v>885</v>
      </c>
      <c r="G969">
        <v>740</v>
      </c>
      <c r="H969">
        <v>9538</v>
      </c>
      <c r="I969">
        <v>743</v>
      </c>
    </row>
    <row r="970" spans="1:10" hidden="1">
      <c r="A970">
        <v>210043</v>
      </c>
      <c r="B970" t="str">
        <f>VLOOKUP(A970,'[1]ED volume lookup'!$A$3:$B$47,2,FALSE)</f>
        <v>UM BWMC</v>
      </c>
      <c r="C970" t="s">
        <v>117</v>
      </c>
      <c r="D970" t="s">
        <v>3</v>
      </c>
      <c r="E970" t="str">
        <f>VLOOKUP(A970,'[1]ED volume lookup'!$A$3:$C$47,3,FALSE)</f>
        <v>Very High</v>
      </c>
      <c r="F970">
        <v>4163</v>
      </c>
      <c r="G970">
        <v>315</v>
      </c>
      <c r="H970">
        <v>51051</v>
      </c>
      <c r="I970">
        <v>304</v>
      </c>
    </row>
    <row r="971" spans="1:10" hidden="1">
      <c r="A971">
        <v>210043</v>
      </c>
      <c r="B971" t="str">
        <f>VLOOKUP(A971,'[1]ED volume lookup'!$A$3:$B$47,2,FALSE)</f>
        <v>UM BWMC</v>
      </c>
      <c r="C971" t="s">
        <v>118</v>
      </c>
      <c r="D971" t="s">
        <v>3</v>
      </c>
      <c r="E971" t="str">
        <f>VLOOKUP(A971,'[1]ED volume lookup'!$A$3:$C$47,3,FALSE)</f>
        <v>Very High</v>
      </c>
      <c r="F971">
        <v>4421</v>
      </c>
      <c r="G971">
        <v>319</v>
      </c>
      <c r="H971">
        <v>53937</v>
      </c>
      <c r="I971">
        <v>310</v>
      </c>
    </row>
    <row r="972" spans="1:10" hidden="1">
      <c r="A972">
        <v>210043</v>
      </c>
      <c r="B972" t="str">
        <f>VLOOKUP(A972,'[1]ED volume lookup'!$A$3:$B$47,2,FALSE)</f>
        <v>UM BWMC</v>
      </c>
      <c r="C972" t="s">
        <v>112</v>
      </c>
      <c r="D972" t="s">
        <v>2</v>
      </c>
      <c r="E972" t="str">
        <f>VLOOKUP(A972,'[1]ED volume lookup'!$A$3:$C$47,3,FALSE)</f>
        <v>Very High</v>
      </c>
      <c r="F972">
        <v>51</v>
      </c>
      <c r="G972">
        <v>1359</v>
      </c>
      <c r="H972">
        <v>565</v>
      </c>
      <c r="I972">
        <v>1343</v>
      </c>
      <c r="J972" t="s">
        <v>120</v>
      </c>
    </row>
    <row r="973" spans="1:10" hidden="1">
      <c r="A973">
        <v>210043</v>
      </c>
      <c r="B973" t="str">
        <f>VLOOKUP(A973,'[1]ED volume lookup'!$A$3:$B$47,2,FALSE)</f>
        <v>UM BWMC</v>
      </c>
      <c r="C973" t="s">
        <v>114</v>
      </c>
      <c r="D973" t="s">
        <v>2</v>
      </c>
      <c r="E973" t="str">
        <f>VLOOKUP(A973,'[1]ED volume lookup'!$A$3:$C$47,3,FALSE)</f>
        <v>Very High</v>
      </c>
      <c r="F973">
        <v>200</v>
      </c>
      <c r="G973">
        <v>413</v>
      </c>
      <c r="H973">
        <v>2830</v>
      </c>
      <c r="I973">
        <v>517</v>
      </c>
      <c r="J973" t="s">
        <v>120</v>
      </c>
    </row>
    <row r="974" spans="1:10" hidden="1">
      <c r="A974">
        <v>210043</v>
      </c>
      <c r="B974" t="str">
        <f>VLOOKUP(A974,'[1]ED volume lookup'!$A$3:$B$47,2,FALSE)</f>
        <v>UM BWMC</v>
      </c>
      <c r="C974" t="s">
        <v>115</v>
      </c>
      <c r="D974" t="s">
        <v>2</v>
      </c>
      <c r="E974" t="str">
        <f>VLOOKUP(A974,'[1]ED volume lookup'!$A$3:$C$47,3,FALSE)</f>
        <v>Very High</v>
      </c>
      <c r="F974">
        <v>804</v>
      </c>
      <c r="G974">
        <v>684</v>
      </c>
      <c r="H974">
        <v>8876</v>
      </c>
      <c r="I974">
        <v>729</v>
      </c>
      <c r="J974" t="s">
        <v>120</v>
      </c>
    </row>
    <row r="975" spans="1:10" hidden="1">
      <c r="A975">
        <v>210043</v>
      </c>
      <c r="B975" t="str">
        <f>VLOOKUP(A975,'[1]ED volume lookup'!$A$3:$B$47,2,FALSE)</f>
        <v>UM BWMC</v>
      </c>
      <c r="C975" t="s">
        <v>116</v>
      </c>
      <c r="D975" t="s">
        <v>2</v>
      </c>
      <c r="E975" t="str">
        <f>VLOOKUP(A975,'[1]ED volume lookup'!$A$3:$C$47,3,FALSE)</f>
        <v>Very High</v>
      </c>
      <c r="F975">
        <v>855</v>
      </c>
      <c r="G975">
        <v>711</v>
      </c>
      <c r="H975">
        <v>9441</v>
      </c>
      <c r="I975">
        <v>755</v>
      </c>
      <c r="J975" t="s">
        <v>120</v>
      </c>
    </row>
    <row r="976" spans="1:10" hidden="1">
      <c r="A976">
        <v>210043</v>
      </c>
      <c r="B976" t="str">
        <f>VLOOKUP(A976,'[1]ED volume lookup'!$A$3:$B$47,2,FALSE)</f>
        <v>UM BWMC</v>
      </c>
      <c r="C976" t="s">
        <v>117</v>
      </c>
      <c r="D976" t="s">
        <v>2</v>
      </c>
      <c r="E976" t="str">
        <f>VLOOKUP(A976,'[1]ED volume lookup'!$A$3:$C$47,3,FALSE)</f>
        <v>Very High</v>
      </c>
      <c r="F976">
        <v>4198</v>
      </c>
      <c r="G976">
        <v>312</v>
      </c>
      <c r="H976">
        <v>51157</v>
      </c>
      <c r="I976">
        <v>303</v>
      </c>
      <c r="J976" t="s">
        <v>120</v>
      </c>
    </row>
    <row r="977" spans="1:10" hidden="1">
      <c r="A977">
        <v>210043</v>
      </c>
      <c r="B977" t="str">
        <f>VLOOKUP(A977,'[1]ED volume lookup'!$A$3:$B$47,2,FALSE)</f>
        <v>UM BWMC</v>
      </c>
      <c r="C977" t="s">
        <v>118</v>
      </c>
      <c r="D977" t="s">
        <v>2</v>
      </c>
      <c r="E977" t="str">
        <f>VLOOKUP(A977,'[1]ED volume lookup'!$A$3:$C$47,3,FALSE)</f>
        <v>Very High</v>
      </c>
      <c r="F977">
        <v>4398</v>
      </c>
      <c r="G977">
        <v>316</v>
      </c>
      <c r="H977">
        <v>53987</v>
      </c>
      <c r="I977">
        <v>309</v>
      </c>
      <c r="J977" t="s">
        <v>120</v>
      </c>
    </row>
    <row r="978" spans="1:10" hidden="1">
      <c r="A978">
        <v>210043</v>
      </c>
      <c r="B978" t="str">
        <f>VLOOKUP(A978,'[1]ED volume lookup'!$A$3:$B$47,2,FALSE)</f>
        <v>UM BWMC</v>
      </c>
      <c r="C978" t="s">
        <v>112</v>
      </c>
      <c r="D978" t="s">
        <v>6</v>
      </c>
      <c r="E978" t="str">
        <f>VLOOKUP(A978,'[1]ED volume lookup'!$A$3:$C$47,3,FALSE)</f>
        <v>Very High</v>
      </c>
      <c r="F978">
        <v>46</v>
      </c>
      <c r="G978">
        <v>1216</v>
      </c>
      <c r="H978">
        <v>617</v>
      </c>
      <c r="I978">
        <v>1389</v>
      </c>
    </row>
    <row r="979" spans="1:10" hidden="1">
      <c r="A979">
        <v>210043</v>
      </c>
      <c r="B979" t="str">
        <f>VLOOKUP(A979,'[1]ED volume lookup'!$A$3:$B$47,2,FALSE)</f>
        <v>UM BWMC</v>
      </c>
      <c r="C979" t="s">
        <v>114</v>
      </c>
      <c r="D979" t="s">
        <v>6</v>
      </c>
      <c r="E979" t="str">
        <f>VLOOKUP(A979,'[1]ED volume lookup'!$A$3:$C$47,3,FALSE)</f>
        <v>Very High</v>
      </c>
      <c r="F979">
        <v>237</v>
      </c>
      <c r="G979">
        <v>420</v>
      </c>
      <c r="H979">
        <v>3003</v>
      </c>
      <c r="I979">
        <v>501</v>
      </c>
    </row>
    <row r="980" spans="1:10" hidden="1">
      <c r="A980">
        <v>210043</v>
      </c>
      <c r="B980" t="str">
        <f>VLOOKUP(A980,'[1]ED volume lookup'!$A$3:$B$47,2,FALSE)</f>
        <v>UM BWMC</v>
      </c>
      <c r="C980" t="s">
        <v>115</v>
      </c>
      <c r="D980" t="s">
        <v>6</v>
      </c>
      <c r="E980" t="str">
        <f>VLOOKUP(A980,'[1]ED volume lookup'!$A$3:$C$47,3,FALSE)</f>
        <v>Very High</v>
      </c>
      <c r="F980">
        <v>901</v>
      </c>
      <c r="G980">
        <v>699</v>
      </c>
      <c r="H980">
        <v>9368</v>
      </c>
      <c r="I980">
        <v>698</v>
      </c>
    </row>
    <row r="981" spans="1:10" hidden="1">
      <c r="A981">
        <v>210043</v>
      </c>
      <c r="B981" t="str">
        <f>VLOOKUP(A981,'[1]ED volume lookup'!$A$3:$B$47,2,FALSE)</f>
        <v>UM BWMC</v>
      </c>
      <c r="C981" t="s">
        <v>116</v>
      </c>
      <c r="D981" t="s">
        <v>6</v>
      </c>
      <c r="E981" t="str">
        <f>VLOOKUP(A981,'[1]ED volume lookup'!$A$3:$C$47,3,FALSE)</f>
        <v>Very High</v>
      </c>
      <c r="F981">
        <v>947</v>
      </c>
      <c r="G981">
        <v>717</v>
      </c>
      <c r="H981">
        <v>9985</v>
      </c>
      <c r="I981">
        <v>723</v>
      </c>
    </row>
    <row r="982" spans="1:10" hidden="1">
      <c r="A982">
        <v>210043</v>
      </c>
      <c r="B982" t="str">
        <f>VLOOKUP(A982,'[1]ED volume lookup'!$A$3:$B$47,2,FALSE)</f>
        <v>UM BWMC</v>
      </c>
      <c r="C982" t="s">
        <v>117</v>
      </c>
      <c r="D982" t="s">
        <v>6</v>
      </c>
      <c r="E982" t="str">
        <f>VLOOKUP(A982,'[1]ED volume lookup'!$A$3:$C$47,3,FALSE)</f>
        <v>Very High</v>
      </c>
      <c r="F982">
        <v>4368</v>
      </c>
      <c r="G982">
        <v>271</v>
      </c>
      <c r="H982">
        <v>50881</v>
      </c>
      <c r="I982">
        <v>301</v>
      </c>
    </row>
    <row r="983" spans="1:10" hidden="1">
      <c r="A983">
        <v>210043</v>
      </c>
      <c r="B983" t="str">
        <f>VLOOKUP(A983,'[1]ED volume lookup'!$A$3:$B$47,2,FALSE)</f>
        <v>UM BWMC</v>
      </c>
      <c r="C983" t="s">
        <v>118</v>
      </c>
      <c r="D983" t="s">
        <v>6</v>
      </c>
      <c r="E983" t="str">
        <f>VLOOKUP(A983,'[1]ED volume lookup'!$A$3:$C$47,3,FALSE)</f>
        <v>Very High</v>
      </c>
      <c r="F983">
        <v>4605</v>
      </c>
      <c r="G983">
        <v>277</v>
      </c>
      <c r="H983">
        <v>53884</v>
      </c>
      <c r="I983">
        <v>306</v>
      </c>
    </row>
    <row r="984" spans="1:10" hidden="1">
      <c r="A984">
        <v>210043</v>
      </c>
      <c r="B984" t="str">
        <f>VLOOKUP(A984,'[1]ED volume lookup'!$A$3:$B$47,2,FALSE)</f>
        <v>UM BWMC</v>
      </c>
      <c r="C984" s="14" t="s">
        <v>112</v>
      </c>
      <c r="D984" t="s">
        <v>5</v>
      </c>
      <c r="E984" t="str">
        <f>VLOOKUP(A984,'[1]ED volume lookup'!$A$3:$C$47,3,FALSE)</f>
        <v>Very High</v>
      </c>
      <c r="F984" s="15">
        <v>32</v>
      </c>
      <c r="G984">
        <v>1654.5</v>
      </c>
      <c r="H984">
        <v>616</v>
      </c>
      <c r="I984">
        <v>1372.5</v>
      </c>
    </row>
    <row r="985" spans="1:10" hidden="1">
      <c r="A985">
        <v>210043</v>
      </c>
      <c r="B985" t="str">
        <f>VLOOKUP(A985,'[1]ED volume lookup'!$A$3:$B$47,2,FALSE)</f>
        <v>UM BWMC</v>
      </c>
      <c r="C985" s="14" t="s">
        <v>114</v>
      </c>
      <c r="D985" t="s">
        <v>5</v>
      </c>
      <c r="E985" t="str">
        <f>VLOOKUP(A985,'[1]ED volume lookup'!$A$3:$C$47,3,FALSE)</f>
        <v>Very High</v>
      </c>
      <c r="F985" s="15">
        <v>216</v>
      </c>
      <c r="G985">
        <v>446</v>
      </c>
      <c r="H985">
        <v>2973</v>
      </c>
      <c r="I985">
        <v>508</v>
      </c>
    </row>
    <row r="986" spans="1:10" hidden="1">
      <c r="A986">
        <v>210043</v>
      </c>
      <c r="B986" t="str">
        <f>VLOOKUP(A986,'[1]ED volume lookup'!$A$3:$B$47,2,FALSE)</f>
        <v>UM BWMC</v>
      </c>
      <c r="C986" s="14" t="s">
        <v>115</v>
      </c>
      <c r="D986" t="s">
        <v>5</v>
      </c>
      <c r="E986" t="str">
        <f>VLOOKUP(A986,'[1]ED volume lookup'!$A$3:$C$47,3,FALSE)</f>
        <v>Very High</v>
      </c>
      <c r="F986" s="15">
        <v>844</v>
      </c>
      <c r="G986">
        <v>683</v>
      </c>
      <c r="H986">
        <v>9208</v>
      </c>
      <c r="I986">
        <v>704</v>
      </c>
    </row>
    <row r="987" spans="1:10" hidden="1">
      <c r="A987">
        <v>210043</v>
      </c>
      <c r="B987" t="str">
        <f>VLOOKUP(A987,'[1]ED volume lookup'!$A$3:$B$47,2,FALSE)</f>
        <v>UM BWMC</v>
      </c>
      <c r="C987" s="14" t="s">
        <v>116</v>
      </c>
      <c r="D987" t="s">
        <v>5</v>
      </c>
      <c r="E987" t="str">
        <f>VLOOKUP(A987,'[1]ED volume lookup'!$A$3:$C$47,3,FALSE)</f>
        <v>Very High</v>
      </c>
      <c r="F987" s="15">
        <v>876</v>
      </c>
      <c r="G987">
        <v>708</v>
      </c>
      <c r="H987">
        <v>9824</v>
      </c>
      <c r="I987">
        <v>730</v>
      </c>
    </row>
    <row r="988" spans="1:10" hidden="1">
      <c r="A988">
        <v>210043</v>
      </c>
      <c r="B988" t="str">
        <f>VLOOKUP(A988,'[1]ED volume lookup'!$A$3:$B$47,2,FALSE)</f>
        <v>UM BWMC</v>
      </c>
      <c r="C988" s="14" t="s">
        <v>117</v>
      </c>
      <c r="D988" t="s">
        <v>5</v>
      </c>
      <c r="E988" t="str">
        <f>VLOOKUP(A988,'[1]ED volume lookup'!$A$3:$C$47,3,FALSE)</f>
        <v>Very High</v>
      </c>
      <c r="F988" s="15">
        <v>4214</v>
      </c>
      <c r="G988">
        <v>279</v>
      </c>
      <c r="H988">
        <v>51062</v>
      </c>
      <c r="I988">
        <v>303</v>
      </c>
    </row>
    <row r="989" spans="1:10" hidden="1">
      <c r="A989">
        <v>210043</v>
      </c>
      <c r="B989" t="str">
        <f>VLOOKUP(A989,'[1]ED volume lookup'!$A$3:$B$47,2,FALSE)</f>
        <v>UM BWMC</v>
      </c>
      <c r="C989" s="14" t="s">
        <v>118</v>
      </c>
      <c r="D989" t="s">
        <v>5</v>
      </c>
      <c r="E989" t="str">
        <f>VLOOKUP(A989,'[1]ED volume lookup'!$A$3:$C$47,3,FALSE)</f>
        <v>Very High</v>
      </c>
      <c r="F989" s="15">
        <v>4430</v>
      </c>
      <c r="G989">
        <v>282</v>
      </c>
      <c r="H989">
        <v>54035</v>
      </c>
      <c r="I989">
        <v>309</v>
      </c>
    </row>
    <row r="990" spans="1:10" hidden="1">
      <c r="A990">
        <v>210044</v>
      </c>
      <c r="B990" t="str">
        <f>VLOOKUP(A990,'[1]ED volume lookup'!$A$3:$B$47,2,FALSE)</f>
        <v>GBMC</v>
      </c>
      <c r="C990" t="s">
        <v>112</v>
      </c>
      <c r="D990" t="s">
        <v>4</v>
      </c>
      <c r="E990" t="str">
        <f>VLOOKUP(A990,'[1]ED volume lookup'!$A$3:$C$47,3,FALSE)</f>
        <v>High</v>
      </c>
      <c r="F990">
        <v>27</v>
      </c>
      <c r="G990">
        <v>479</v>
      </c>
      <c r="H990">
        <v>251</v>
      </c>
      <c r="I990">
        <v>510</v>
      </c>
    </row>
    <row r="991" spans="1:10" hidden="1">
      <c r="A991">
        <v>210044</v>
      </c>
      <c r="B991" t="str">
        <f>VLOOKUP(A991,'[1]ED volume lookup'!$A$3:$B$47,2,FALSE)</f>
        <v>GBMC</v>
      </c>
      <c r="C991" t="s">
        <v>114</v>
      </c>
      <c r="D991" t="s">
        <v>4</v>
      </c>
      <c r="E991" t="str">
        <f>VLOOKUP(A991,'[1]ED volume lookup'!$A$3:$C$47,3,FALSE)</f>
        <v>High</v>
      </c>
      <c r="F991">
        <v>201</v>
      </c>
      <c r="G991">
        <v>587</v>
      </c>
      <c r="H991">
        <v>2967</v>
      </c>
      <c r="I991">
        <v>643</v>
      </c>
    </row>
    <row r="992" spans="1:10" hidden="1">
      <c r="A992">
        <v>210044</v>
      </c>
      <c r="B992" t="str">
        <f>VLOOKUP(A992,'[1]ED volume lookup'!$A$3:$B$47,2,FALSE)</f>
        <v>GBMC</v>
      </c>
      <c r="C992" t="s">
        <v>115</v>
      </c>
      <c r="D992" t="s">
        <v>4</v>
      </c>
      <c r="E992" t="str">
        <f>VLOOKUP(A992,'[1]ED volume lookup'!$A$3:$C$47,3,FALSE)</f>
        <v>High</v>
      </c>
      <c r="F992">
        <v>574</v>
      </c>
      <c r="G992">
        <v>455</v>
      </c>
      <c r="H992">
        <v>7613</v>
      </c>
      <c r="I992">
        <v>462</v>
      </c>
    </row>
    <row r="993" spans="1:9" hidden="1">
      <c r="A993">
        <v>210044</v>
      </c>
      <c r="B993" t="str">
        <f>VLOOKUP(A993,'[1]ED volume lookup'!$A$3:$B$47,2,FALSE)</f>
        <v>GBMC</v>
      </c>
      <c r="C993" t="s">
        <v>116</v>
      </c>
      <c r="D993" t="s">
        <v>4</v>
      </c>
      <c r="E993" t="str">
        <f>VLOOKUP(A993,'[1]ED volume lookup'!$A$3:$C$47,3,FALSE)</f>
        <v>High</v>
      </c>
      <c r="F993">
        <v>574</v>
      </c>
      <c r="G993">
        <v>456.5</v>
      </c>
      <c r="H993">
        <v>7864</v>
      </c>
      <c r="I993">
        <v>464</v>
      </c>
    </row>
    <row r="994" spans="1:9" hidden="1">
      <c r="A994">
        <v>210044</v>
      </c>
      <c r="B994" t="str">
        <f>VLOOKUP(A994,'[1]ED volume lookup'!$A$3:$B$47,2,FALSE)</f>
        <v>GBMC</v>
      </c>
      <c r="C994" t="s">
        <v>117</v>
      </c>
      <c r="D994" t="s">
        <v>4</v>
      </c>
      <c r="E994" t="str">
        <f>VLOOKUP(A994,'[1]ED volume lookup'!$A$3:$C$47,3,FALSE)</f>
        <v>High</v>
      </c>
      <c r="F994">
        <v>3438</v>
      </c>
      <c r="G994">
        <v>255</v>
      </c>
      <c r="H994">
        <v>42739</v>
      </c>
      <c r="I994">
        <v>262</v>
      </c>
    </row>
    <row r="995" spans="1:9" hidden="1">
      <c r="A995">
        <v>210044</v>
      </c>
      <c r="B995" t="str">
        <f>VLOOKUP(A995,'[1]ED volume lookup'!$A$3:$B$47,2,FALSE)</f>
        <v>GBMC</v>
      </c>
      <c r="C995" t="s">
        <v>118</v>
      </c>
      <c r="D995" t="s">
        <v>4</v>
      </c>
      <c r="E995" t="str">
        <f>VLOOKUP(A995,'[1]ED volume lookup'!$A$3:$C$47,3,FALSE)</f>
        <v>High</v>
      </c>
      <c r="F995">
        <v>3670</v>
      </c>
      <c r="G995">
        <v>261</v>
      </c>
      <c r="H995">
        <v>46141</v>
      </c>
      <c r="I995">
        <v>270</v>
      </c>
    </row>
    <row r="996" spans="1:9" hidden="1">
      <c r="A996">
        <v>210044</v>
      </c>
      <c r="B996" t="str">
        <f>VLOOKUP(A996,'[1]ED volume lookup'!$A$3:$B$47,2,FALSE)</f>
        <v>GBMC</v>
      </c>
      <c r="C996" t="s">
        <v>112</v>
      </c>
      <c r="D996" t="s">
        <v>3</v>
      </c>
      <c r="E996" t="str">
        <f>VLOOKUP(A996,'[1]ED volume lookup'!$A$3:$C$47,3,FALSE)</f>
        <v>High</v>
      </c>
      <c r="F996">
        <v>17</v>
      </c>
      <c r="G996">
        <v>387</v>
      </c>
      <c r="H996">
        <v>237</v>
      </c>
      <c r="I996">
        <v>507</v>
      </c>
    </row>
    <row r="997" spans="1:9" hidden="1">
      <c r="A997">
        <v>210044</v>
      </c>
      <c r="B997" t="str">
        <f>VLOOKUP(A997,'[1]ED volume lookup'!$A$3:$B$47,2,FALSE)</f>
        <v>GBMC</v>
      </c>
      <c r="C997" t="s">
        <v>114</v>
      </c>
      <c r="D997" t="s">
        <v>3</v>
      </c>
      <c r="E997" t="str">
        <f>VLOOKUP(A997,'[1]ED volume lookup'!$A$3:$C$47,3,FALSE)</f>
        <v>High</v>
      </c>
      <c r="F997">
        <v>121</v>
      </c>
      <c r="G997">
        <v>681</v>
      </c>
      <c r="H997">
        <v>2813</v>
      </c>
      <c r="I997">
        <v>648</v>
      </c>
    </row>
    <row r="998" spans="1:9" hidden="1">
      <c r="A998">
        <v>210044</v>
      </c>
      <c r="B998" t="str">
        <f>VLOOKUP(A998,'[1]ED volume lookup'!$A$3:$B$47,2,FALSE)</f>
        <v>GBMC</v>
      </c>
      <c r="C998" t="s">
        <v>115</v>
      </c>
      <c r="D998" t="s">
        <v>3</v>
      </c>
      <c r="E998" t="str">
        <f>VLOOKUP(A998,'[1]ED volume lookup'!$A$3:$C$47,3,FALSE)</f>
        <v>High</v>
      </c>
      <c r="F998">
        <v>574</v>
      </c>
      <c r="G998">
        <v>467</v>
      </c>
      <c r="H998">
        <v>7621</v>
      </c>
      <c r="I998">
        <v>459</v>
      </c>
    </row>
    <row r="999" spans="1:9" hidden="1">
      <c r="A999">
        <v>210044</v>
      </c>
      <c r="B999" t="str">
        <f>VLOOKUP(A999,'[1]ED volume lookup'!$A$3:$B$47,2,FALSE)</f>
        <v>GBMC</v>
      </c>
      <c r="C999" t="s">
        <v>116</v>
      </c>
      <c r="D999" t="s">
        <v>3</v>
      </c>
      <c r="E999" t="str">
        <f>VLOOKUP(A999,'[1]ED volume lookup'!$A$3:$C$47,3,FALSE)</f>
        <v>High</v>
      </c>
      <c r="F999">
        <v>591</v>
      </c>
      <c r="G999">
        <v>467</v>
      </c>
      <c r="H999">
        <v>7858</v>
      </c>
      <c r="I999">
        <v>461</v>
      </c>
    </row>
    <row r="1000" spans="1:9" hidden="1">
      <c r="A1000">
        <v>210044</v>
      </c>
      <c r="B1000" t="str">
        <f>VLOOKUP(A1000,'[1]ED volume lookup'!$A$3:$B$47,2,FALSE)</f>
        <v>GBMC</v>
      </c>
      <c r="C1000" t="s">
        <v>117</v>
      </c>
      <c r="D1000" t="s">
        <v>3</v>
      </c>
      <c r="E1000" t="str">
        <f>VLOOKUP(A1000,'[1]ED volume lookup'!$A$3:$C$47,3,FALSE)</f>
        <v>High</v>
      </c>
      <c r="F1000">
        <v>2021</v>
      </c>
      <c r="G1000">
        <v>248</v>
      </c>
      <c r="H1000">
        <v>41391</v>
      </c>
      <c r="I1000">
        <v>262</v>
      </c>
    </row>
    <row r="1001" spans="1:9" hidden="1">
      <c r="A1001">
        <v>210044</v>
      </c>
      <c r="B1001" t="str">
        <f>VLOOKUP(A1001,'[1]ED volume lookup'!$A$3:$B$47,2,FALSE)</f>
        <v>GBMC</v>
      </c>
      <c r="C1001" t="s">
        <v>118</v>
      </c>
      <c r="D1001" t="s">
        <v>3</v>
      </c>
      <c r="E1001" t="str">
        <f>VLOOKUP(A1001,'[1]ED volume lookup'!$A$3:$C$47,3,FALSE)</f>
        <v>High</v>
      </c>
      <c r="F1001">
        <v>2159</v>
      </c>
      <c r="G1001">
        <v>257</v>
      </c>
      <c r="H1001">
        <v>44633</v>
      </c>
      <c r="I1001">
        <v>269</v>
      </c>
    </row>
    <row r="1002" spans="1:9" hidden="1">
      <c r="A1002">
        <v>210044</v>
      </c>
      <c r="B1002" t="str">
        <f>VLOOKUP(A1002,'[1]ED volume lookup'!$A$3:$B$47,2,FALSE)</f>
        <v>GBMC</v>
      </c>
      <c r="C1002" t="s">
        <v>112</v>
      </c>
      <c r="D1002" t="s">
        <v>2</v>
      </c>
      <c r="E1002" t="str">
        <f>VLOOKUP(A1002,'[1]ED volume lookup'!$A$3:$C$47,3,FALSE)</f>
        <v>High</v>
      </c>
      <c r="F1002">
        <v>22</v>
      </c>
      <c r="G1002">
        <v>480</v>
      </c>
      <c r="H1002">
        <v>235</v>
      </c>
      <c r="I1002">
        <v>510</v>
      </c>
    </row>
    <row r="1003" spans="1:9" hidden="1">
      <c r="A1003">
        <v>210044</v>
      </c>
      <c r="B1003" t="str">
        <f>VLOOKUP(A1003,'[1]ED volume lookup'!$A$3:$B$47,2,FALSE)</f>
        <v>GBMC</v>
      </c>
      <c r="C1003" t="s">
        <v>114</v>
      </c>
      <c r="D1003" t="s">
        <v>2</v>
      </c>
      <c r="E1003" t="str">
        <f>VLOOKUP(A1003,'[1]ED volume lookup'!$A$3:$C$47,3,FALSE)</f>
        <v>High</v>
      </c>
      <c r="F1003">
        <v>117</v>
      </c>
      <c r="G1003">
        <v>506</v>
      </c>
      <c r="H1003">
        <v>2750</v>
      </c>
      <c r="I1003">
        <v>657.5</v>
      </c>
    </row>
    <row r="1004" spans="1:9" hidden="1">
      <c r="A1004">
        <v>210044</v>
      </c>
      <c r="B1004" t="str">
        <f>VLOOKUP(A1004,'[1]ED volume lookup'!$A$3:$B$47,2,FALSE)</f>
        <v>GBMC</v>
      </c>
      <c r="C1004" t="s">
        <v>115</v>
      </c>
      <c r="D1004" t="s">
        <v>2</v>
      </c>
      <c r="E1004" t="str">
        <f>VLOOKUP(A1004,'[1]ED volume lookup'!$A$3:$C$47,3,FALSE)</f>
        <v>High</v>
      </c>
      <c r="F1004">
        <v>599</v>
      </c>
      <c r="G1004">
        <v>438</v>
      </c>
      <c r="H1004">
        <v>7693</v>
      </c>
      <c r="I1004">
        <v>459</v>
      </c>
    </row>
    <row r="1005" spans="1:9" hidden="1">
      <c r="A1005">
        <v>210044</v>
      </c>
      <c r="B1005" t="str">
        <f>VLOOKUP(A1005,'[1]ED volume lookup'!$A$3:$B$47,2,FALSE)</f>
        <v>GBMC</v>
      </c>
      <c r="C1005" t="s">
        <v>116</v>
      </c>
      <c r="D1005" t="s">
        <v>2</v>
      </c>
      <c r="E1005" t="str">
        <f>VLOOKUP(A1005,'[1]ED volume lookup'!$A$3:$C$47,3,FALSE)</f>
        <v>High</v>
      </c>
      <c r="F1005">
        <v>621</v>
      </c>
      <c r="G1005">
        <v>439</v>
      </c>
      <c r="H1005">
        <v>7928</v>
      </c>
      <c r="I1005">
        <v>461</v>
      </c>
    </row>
    <row r="1006" spans="1:9" hidden="1">
      <c r="A1006">
        <v>210044</v>
      </c>
      <c r="B1006" t="str">
        <f>VLOOKUP(A1006,'[1]ED volume lookup'!$A$3:$B$47,2,FALSE)</f>
        <v>GBMC</v>
      </c>
      <c r="C1006" t="s">
        <v>117</v>
      </c>
      <c r="D1006" t="s">
        <v>2</v>
      </c>
      <c r="E1006" t="str">
        <f>VLOOKUP(A1006,'[1]ED volume lookup'!$A$3:$C$47,3,FALSE)</f>
        <v>High</v>
      </c>
      <c r="F1006">
        <v>1661</v>
      </c>
      <c r="G1006">
        <v>262</v>
      </c>
      <c r="H1006">
        <v>41148</v>
      </c>
      <c r="I1006">
        <v>261</v>
      </c>
    </row>
    <row r="1007" spans="1:9" hidden="1">
      <c r="A1007">
        <v>210044</v>
      </c>
      <c r="B1007" t="str">
        <f>VLOOKUP(A1007,'[1]ED volume lookup'!$A$3:$B$47,2,FALSE)</f>
        <v>GBMC</v>
      </c>
      <c r="C1007" t="s">
        <v>118</v>
      </c>
      <c r="D1007" t="s">
        <v>2</v>
      </c>
      <c r="E1007" t="str">
        <f>VLOOKUP(A1007,'[1]ED volume lookup'!$A$3:$C$47,3,FALSE)</f>
        <v>High</v>
      </c>
      <c r="F1007">
        <v>1792</v>
      </c>
      <c r="G1007">
        <v>267.5</v>
      </c>
      <c r="H1007">
        <v>44353</v>
      </c>
      <c r="I1007">
        <v>268</v>
      </c>
    </row>
    <row r="1008" spans="1:9" hidden="1">
      <c r="A1008">
        <v>210044</v>
      </c>
      <c r="B1008" t="str">
        <f>VLOOKUP(A1008,'[1]ED volume lookup'!$A$3:$B$47,2,FALSE)</f>
        <v>GBMC</v>
      </c>
      <c r="C1008" t="s">
        <v>112</v>
      </c>
      <c r="D1008" t="s">
        <v>6</v>
      </c>
      <c r="E1008" t="str">
        <f>VLOOKUP(A1008,'[1]ED volume lookup'!$A$3:$C$47,3,FALSE)</f>
        <v>High</v>
      </c>
      <c r="F1008" s="9">
        <v>20</v>
      </c>
      <c r="G1008" s="9">
        <v>508.5</v>
      </c>
      <c r="H1008" s="9">
        <v>253</v>
      </c>
      <c r="I1008" s="9">
        <v>507</v>
      </c>
    </row>
    <row r="1009" spans="1:10" hidden="1">
      <c r="A1009">
        <v>210044</v>
      </c>
      <c r="B1009" t="str">
        <f>VLOOKUP(A1009,'[1]ED volume lookup'!$A$3:$B$47,2,FALSE)</f>
        <v>GBMC</v>
      </c>
      <c r="C1009" t="s">
        <v>114</v>
      </c>
      <c r="D1009" t="s">
        <v>6</v>
      </c>
      <c r="E1009" t="str">
        <f>VLOOKUP(A1009,'[1]ED volume lookup'!$A$3:$C$47,3,FALSE)</f>
        <v>High</v>
      </c>
      <c r="F1009" s="9">
        <v>195</v>
      </c>
      <c r="G1009" s="9">
        <v>534</v>
      </c>
      <c r="H1009" s="9">
        <v>2903</v>
      </c>
      <c r="I1009" s="9">
        <v>623</v>
      </c>
    </row>
    <row r="1010" spans="1:10" hidden="1">
      <c r="A1010">
        <v>210044</v>
      </c>
      <c r="B1010" t="str">
        <f>VLOOKUP(A1010,'[1]ED volume lookup'!$A$3:$B$47,2,FALSE)</f>
        <v>GBMC</v>
      </c>
      <c r="C1010" t="s">
        <v>115</v>
      </c>
      <c r="D1010" t="s">
        <v>6</v>
      </c>
      <c r="E1010" t="str">
        <f>VLOOKUP(A1010,'[1]ED volume lookup'!$A$3:$C$47,3,FALSE)</f>
        <v>High</v>
      </c>
      <c r="F1010" s="9">
        <v>579</v>
      </c>
      <c r="G1010" s="9">
        <v>481</v>
      </c>
      <c r="H1010" s="9">
        <v>7566</v>
      </c>
      <c r="I1010" s="9">
        <v>463.5</v>
      </c>
    </row>
    <row r="1011" spans="1:10" hidden="1">
      <c r="A1011">
        <v>210044</v>
      </c>
      <c r="B1011" t="str">
        <f>VLOOKUP(A1011,'[1]ED volume lookup'!$A$3:$B$47,2,FALSE)</f>
        <v>GBMC</v>
      </c>
      <c r="C1011" t="s">
        <v>116</v>
      </c>
      <c r="D1011" t="s">
        <v>6</v>
      </c>
      <c r="E1011" t="str">
        <f>VLOOKUP(A1011,'[1]ED volume lookup'!$A$3:$C$47,3,FALSE)</f>
        <v>High</v>
      </c>
      <c r="F1011" s="9">
        <v>599</v>
      </c>
      <c r="G1011" s="9">
        <v>482</v>
      </c>
      <c r="H1011" s="9">
        <v>7819</v>
      </c>
      <c r="I1011" s="9">
        <v>465</v>
      </c>
    </row>
    <row r="1012" spans="1:10" hidden="1">
      <c r="A1012">
        <v>210044</v>
      </c>
      <c r="B1012" t="str">
        <f>VLOOKUP(A1012,'[1]ED volume lookup'!$A$3:$B$47,2,FALSE)</f>
        <v>GBMC</v>
      </c>
      <c r="C1012" t="s">
        <v>117</v>
      </c>
      <c r="D1012" t="s">
        <v>6</v>
      </c>
      <c r="E1012" t="str">
        <f>VLOOKUP(A1012,'[1]ED volume lookup'!$A$3:$C$47,3,FALSE)</f>
        <v>High</v>
      </c>
      <c r="F1012" s="9">
        <v>2667</v>
      </c>
      <c r="G1012" s="9">
        <v>273</v>
      </c>
      <c r="H1012" s="9">
        <v>41786</v>
      </c>
      <c r="I1012" s="9">
        <v>264</v>
      </c>
    </row>
    <row r="1013" spans="1:10" hidden="1">
      <c r="A1013">
        <v>210044</v>
      </c>
      <c r="B1013" t="str">
        <f>VLOOKUP(A1013,'[1]ED volume lookup'!$A$3:$B$47,2,FALSE)</f>
        <v>GBMC</v>
      </c>
      <c r="C1013" t="s">
        <v>118</v>
      </c>
      <c r="D1013" t="s">
        <v>6</v>
      </c>
      <c r="E1013" t="str">
        <f>VLOOKUP(A1013,'[1]ED volume lookup'!$A$3:$C$47,3,FALSE)</f>
        <v>High</v>
      </c>
      <c r="F1013" s="9">
        <v>2896</v>
      </c>
      <c r="G1013" s="9">
        <v>279</v>
      </c>
      <c r="H1013" s="9">
        <v>45099</v>
      </c>
      <c r="I1013" s="9">
        <v>271</v>
      </c>
    </row>
    <row r="1014" spans="1:10" hidden="1">
      <c r="A1014">
        <v>210044</v>
      </c>
      <c r="B1014" t="str">
        <f>VLOOKUP(A1014,'[1]ED volume lookup'!$A$3:$B$47,2,FALSE)</f>
        <v>GBMC</v>
      </c>
      <c r="C1014" t="s">
        <v>112</v>
      </c>
      <c r="D1014" t="s">
        <v>5</v>
      </c>
      <c r="E1014" t="str">
        <f>VLOOKUP(A1014,'[1]ED volume lookup'!$A$3:$C$47,3,FALSE)</f>
        <v>High</v>
      </c>
      <c r="F1014">
        <v>22</v>
      </c>
      <c r="G1014">
        <v>476</v>
      </c>
      <c r="H1014">
        <v>254</v>
      </c>
      <c r="I1014">
        <v>510.5</v>
      </c>
    </row>
    <row r="1015" spans="1:10" hidden="1">
      <c r="A1015">
        <v>210044</v>
      </c>
      <c r="B1015" t="str">
        <f>VLOOKUP(A1015,'[1]ED volume lookup'!$A$3:$B$47,2,FALSE)</f>
        <v>GBMC</v>
      </c>
      <c r="C1015" t="s">
        <v>114</v>
      </c>
      <c r="D1015" t="s">
        <v>5</v>
      </c>
      <c r="E1015" t="str">
        <f>VLOOKUP(A1015,'[1]ED volume lookup'!$A$3:$C$47,3,FALSE)</f>
        <v>High</v>
      </c>
      <c r="F1015">
        <v>204</v>
      </c>
      <c r="G1015">
        <v>631</v>
      </c>
      <c r="H1015">
        <v>2931</v>
      </c>
      <c r="I1015">
        <v>632</v>
      </c>
    </row>
    <row r="1016" spans="1:10" hidden="1">
      <c r="A1016">
        <v>210044</v>
      </c>
      <c r="B1016" t="str">
        <f>VLOOKUP(A1016,'[1]ED volume lookup'!$A$3:$B$47,2,FALSE)</f>
        <v>GBMC</v>
      </c>
      <c r="C1016" t="s">
        <v>115</v>
      </c>
      <c r="D1016" t="s">
        <v>5</v>
      </c>
      <c r="E1016" t="str">
        <f>VLOOKUP(A1016,'[1]ED volume lookup'!$A$3:$C$47,3,FALSE)</f>
        <v>High</v>
      </c>
      <c r="F1016">
        <v>576</v>
      </c>
      <c r="G1016">
        <v>475.5</v>
      </c>
      <c r="H1016">
        <v>7627</v>
      </c>
      <c r="I1016">
        <v>463</v>
      </c>
    </row>
    <row r="1017" spans="1:10" hidden="1">
      <c r="A1017">
        <v>210044</v>
      </c>
      <c r="B1017" t="str">
        <f>VLOOKUP(A1017,'[1]ED volume lookup'!$A$3:$B$47,2,FALSE)</f>
        <v>GBMC</v>
      </c>
      <c r="C1017" t="s">
        <v>116</v>
      </c>
      <c r="D1017" t="s">
        <v>5</v>
      </c>
      <c r="E1017" t="str">
        <f>VLOOKUP(A1017,'[1]ED volume lookup'!$A$3:$C$47,3,FALSE)</f>
        <v>High</v>
      </c>
      <c r="F1017">
        <v>598</v>
      </c>
      <c r="G1017">
        <v>475.5</v>
      </c>
      <c r="H1017">
        <v>7881</v>
      </c>
      <c r="I1017">
        <v>465</v>
      </c>
    </row>
    <row r="1018" spans="1:10" hidden="1">
      <c r="A1018">
        <v>210044</v>
      </c>
      <c r="B1018" t="str">
        <f>VLOOKUP(A1018,'[1]ED volume lookup'!$A$3:$B$47,2,FALSE)</f>
        <v>GBMC</v>
      </c>
      <c r="C1018" t="s">
        <v>117</v>
      </c>
      <c r="D1018" t="s">
        <v>5</v>
      </c>
      <c r="E1018" t="str">
        <f>VLOOKUP(A1018,'[1]ED volume lookup'!$A$3:$C$47,3,FALSE)</f>
        <v>High</v>
      </c>
      <c r="F1018">
        <v>3071</v>
      </c>
      <c r="G1018">
        <v>265</v>
      </c>
      <c r="H1018">
        <v>42310</v>
      </c>
      <c r="I1018">
        <v>263</v>
      </c>
    </row>
    <row r="1019" spans="1:10" hidden="1">
      <c r="A1019">
        <v>210044</v>
      </c>
      <c r="B1019" t="str">
        <f>VLOOKUP(A1019,'[1]ED volume lookup'!$A$3:$B$47,2,FALSE)</f>
        <v>GBMC</v>
      </c>
      <c r="C1019" t="s">
        <v>118</v>
      </c>
      <c r="D1019" t="s">
        <v>5</v>
      </c>
      <c r="E1019" t="str">
        <f>VLOOKUP(A1019,'[1]ED volume lookup'!$A$3:$C$47,3,FALSE)</f>
        <v>High</v>
      </c>
      <c r="F1019">
        <v>3303</v>
      </c>
      <c r="G1019">
        <v>273</v>
      </c>
      <c r="H1019">
        <v>45656</v>
      </c>
      <c r="I1019">
        <v>271</v>
      </c>
    </row>
    <row r="1020" spans="1:10" hidden="1">
      <c r="A1020">
        <v>210048</v>
      </c>
      <c r="B1020" t="str">
        <f>VLOOKUP(A1020,'[1]ED volume lookup'!$A$3:$B$47,2,FALSE)</f>
        <v>Howard</v>
      </c>
      <c r="C1020" t="s">
        <v>112</v>
      </c>
      <c r="D1020" t="s">
        <v>4</v>
      </c>
      <c r="E1020" t="str">
        <f>VLOOKUP(A1020,'[1]ED volume lookup'!$A$3:$C$47,3,FALSE)</f>
        <v>Very High</v>
      </c>
      <c r="F1020">
        <v>160</v>
      </c>
      <c r="G1020">
        <v>1338</v>
      </c>
      <c r="H1020">
        <v>2059</v>
      </c>
      <c r="I1020">
        <v>1667</v>
      </c>
      <c r="J1020" t="s">
        <v>128</v>
      </c>
    </row>
    <row r="1021" spans="1:10" hidden="1">
      <c r="A1021">
        <v>210048</v>
      </c>
      <c r="B1021" t="str">
        <f>VLOOKUP(A1021,'[1]ED volume lookup'!$A$3:$B$47,2,FALSE)</f>
        <v>Howard</v>
      </c>
      <c r="C1021" t="s">
        <v>114</v>
      </c>
      <c r="D1021" t="s">
        <v>4</v>
      </c>
      <c r="E1021" t="str">
        <f>VLOOKUP(A1021,'[1]ED volume lookup'!$A$3:$C$47,3,FALSE)</f>
        <v>Very High</v>
      </c>
      <c r="F1021">
        <v>150</v>
      </c>
      <c r="G1021">
        <v>503</v>
      </c>
      <c r="H1021">
        <v>2154</v>
      </c>
      <c r="I1021">
        <v>566</v>
      </c>
      <c r="J1021" t="s">
        <v>128</v>
      </c>
    </row>
    <row r="1022" spans="1:10" hidden="1">
      <c r="A1022">
        <v>210048</v>
      </c>
      <c r="B1022" t="str">
        <f>VLOOKUP(A1022,'[1]ED volume lookup'!$A$3:$B$47,2,FALSE)</f>
        <v>Howard</v>
      </c>
      <c r="C1022" t="s">
        <v>115</v>
      </c>
      <c r="D1022" t="s">
        <v>4</v>
      </c>
      <c r="E1022" t="str">
        <f>VLOOKUP(A1022,'[1]ED volume lookup'!$A$3:$C$47,3,FALSE)</f>
        <v>Very High</v>
      </c>
      <c r="F1022">
        <v>1497</v>
      </c>
      <c r="G1022">
        <v>729</v>
      </c>
      <c r="H1022">
        <v>18827</v>
      </c>
      <c r="I1022">
        <v>706</v>
      </c>
    </row>
    <row r="1023" spans="1:10" hidden="1">
      <c r="A1023">
        <v>210048</v>
      </c>
      <c r="B1023" t="str">
        <f>VLOOKUP(A1023,'[1]ED volume lookup'!$A$3:$B$47,2,FALSE)</f>
        <v>Howard</v>
      </c>
      <c r="C1023" t="s">
        <v>116</v>
      </c>
      <c r="D1023" t="s">
        <v>4</v>
      </c>
      <c r="E1023" t="str">
        <f>VLOOKUP(A1023,'[1]ED volume lookup'!$A$3:$C$47,3,FALSE)</f>
        <v>Very High</v>
      </c>
      <c r="F1023">
        <v>1657</v>
      </c>
      <c r="G1023">
        <v>765</v>
      </c>
      <c r="H1023">
        <v>20886</v>
      </c>
      <c r="I1023">
        <v>674</v>
      </c>
      <c r="J1023" t="s">
        <v>177</v>
      </c>
    </row>
    <row r="1024" spans="1:10" hidden="1">
      <c r="A1024">
        <v>210048</v>
      </c>
      <c r="B1024" t="str">
        <f>VLOOKUP(A1024,'[1]ED volume lookup'!$A$3:$B$47,2,FALSE)</f>
        <v>Howard</v>
      </c>
      <c r="C1024" t="s">
        <v>117</v>
      </c>
      <c r="D1024" t="s">
        <v>4</v>
      </c>
      <c r="E1024" t="str">
        <f>VLOOKUP(A1024,'[1]ED volume lookup'!$A$3:$C$47,3,FALSE)</f>
        <v>Very High</v>
      </c>
      <c r="F1024">
        <v>3749</v>
      </c>
      <c r="G1024">
        <v>297</v>
      </c>
      <c r="H1024">
        <v>52339</v>
      </c>
      <c r="I1024">
        <v>267</v>
      </c>
    </row>
    <row r="1025" spans="1:10" hidden="1">
      <c r="A1025">
        <v>210048</v>
      </c>
      <c r="B1025" t="str">
        <f>VLOOKUP(A1025,'[1]ED volume lookup'!$A$3:$B$47,2,FALSE)</f>
        <v>Howard</v>
      </c>
      <c r="C1025" t="s">
        <v>118</v>
      </c>
      <c r="D1025" t="s">
        <v>4</v>
      </c>
      <c r="E1025" t="str">
        <f>VLOOKUP(A1025,'[1]ED volume lookup'!$A$3:$C$47,3,FALSE)</f>
        <v>Very High</v>
      </c>
      <c r="F1025">
        <v>3899</v>
      </c>
      <c r="G1025">
        <v>303</v>
      </c>
      <c r="H1025">
        <v>54493</v>
      </c>
      <c r="I1025">
        <v>273</v>
      </c>
      <c r="J1025" t="s">
        <v>178</v>
      </c>
    </row>
    <row r="1026" spans="1:10" hidden="1">
      <c r="A1026">
        <v>210048</v>
      </c>
      <c r="B1026" t="str">
        <f>VLOOKUP(A1026,'[1]ED volume lookup'!$A$3:$B$47,2,FALSE)</f>
        <v>Howard</v>
      </c>
      <c r="C1026" t="s">
        <v>112</v>
      </c>
      <c r="D1026" t="s">
        <v>3</v>
      </c>
      <c r="E1026" t="str">
        <f>VLOOKUP(A1026,'[1]ED volume lookup'!$A$3:$C$47,3,FALSE)</f>
        <v>Very High</v>
      </c>
      <c r="F1026">
        <v>138</v>
      </c>
      <c r="G1026">
        <v>1512</v>
      </c>
      <c r="H1026">
        <v>2024</v>
      </c>
      <c r="I1026">
        <v>1726</v>
      </c>
      <c r="J1026" t="s">
        <v>128</v>
      </c>
    </row>
    <row r="1027" spans="1:10" hidden="1">
      <c r="A1027">
        <v>210048</v>
      </c>
      <c r="B1027" t="str">
        <f>VLOOKUP(A1027,'[1]ED volume lookup'!$A$3:$B$47,2,FALSE)</f>
        <v>Howard</v>
      </c>
      <c r="C1027" t="s">
        <v>114</v>
      </c>
      <c r="D1027" t="s">
        <v>3</v>
      </c>
      <c r="E1027" t="str">
        <f>VLOOKUP(A1027,'[1]ED volume lookup'!$A$3:$C$47,3,FALSE)</f>
        <v>Very High</v>
      </c>
      <c r="F1027">
        <v>161</v>
      </c>
      <c r="G1027">
        <v>445</v>
      </c>
      <c r="H1027">
        <v>2158</v>
      </c>
      <c r="I1027">
        <v>559</v>
      </c>
      <c r="J1027" t="s">
        <v>128</v>
      </c>
    </row>
    <row r="1028" spans="1:10" hidden="1">
      <c r="A1028">
        <v>210048</v>
      </c>
      <c r="B1028" t="str">
        <f>VLOOKUP(A1028,'[1]ED volume lookup'!$A$3:$B$47,2,FALSE)</f>
        <v>Howard</v>
      </c>
      <c r="C1028" t="s">
        <v>115</v>
      </c>
      <c r="D1028" t="s">
        <v>3</v>
      </c>
      <c r="E1028" t="str">
        <f>VLOOKUP(A1028,'[1]ED volume lookup'!$A$3:$C$47,3,FALSE)</f>
        <v>Very High</v>
      </c>
      <c r="F1028">
        <v>1409</v>
      </c>
      <c r="G1028">
        <v>734</v>
      </c>
      <c r="H1028">
        <v>18869</v>
      </c>
      <c r="I1028">
        <v>692</v>
      </c>
    </row>
    <row r="1029" spans="1:10" hidden="1">
      <c r="A1029">
        <v>210048</v>
      </c>
      <c r="B1029" t="str">
        <f>VLOOKUP(A1029,'[1]ED volume lookup'!$A$3:$B$47,2,FALSE)</f>
        <v>Howard</v>
      </c>
      <c r="C1029" t="s">
        <v>116</v>
      </c>
      <c r="D1029" t="s">
        <v>3</v>
      </c>
      <c r="E1029" t="str">
        <f>VLOOKUP(A1029,'[1]ED volume lookup'!$A$3:$C$47,3,FALSE)</f>
        <v>Very High</v>
      </c>
      <c r="F1029">
        <v>1547</v>
      </c>
      <c r="G1029">
        <v>770</v>
      </c>
      <c r="H1029">
        <v>20893</v>
      </c>
      <c r="I1029">
        <v>670</v>
      </c>
      <c r="J1029" t="s">
        <v>177</v>
      </c>
    </row>
    <row r="1030" spans="1:10" hidden="1">
      <c r="A1030">
        <v>210048</v>
      </c>
      <c r="B1030" t="str">
        <f>VLOOKUP(A1030,'[1]ED volume lookup'!$A$3:$B$47,2,FALSE)</f>
        <v>Howard</v>
      </c>
      <c r="C1030" t="s">
        <v>117</v>
      </c>
      <c r="D1030" t="s">
        <v>3</v>
      </c>
      <c r="E1030" t="str">
        <f>VLOOKUP(A1030,'[1]ED volume lookup'!$A$3:$C$47,3,FALSE)</f>
        <v>Very High</v>
      </c>
      <c r="F1030">
        <v>3764</v>
      </c>
      <c r="G1030">
        <v>287</v>
      </c>
      <c r="H1030">
        <v>52589</v>
      </c>
      <c r="I1030">
        <v>264</v>
      </c>
    </row>
    <row r="1031" spans="1:10" hidden="1">
      <c r="A1031">
        <v>210048</v>
      </c>
      <c r="B1031" t="str">
        <f>VLOOKUP(A1031,'[1]ED volume lookup'!$A$3:$B$47,2,FALSE)</f>
        <v>Howard</v>
      </c>
      <c r="C1031" t="s">
        <v>118</v>
      </c>
      <c r="D1031" t="s">
        <v>3</v>
      </c>
      <c r="E1031" t="str">
        <f>VLOOKUP(A1031,'[1]ED volume lookup'!$A$3:$C$47,3,FALSE)</f>
        <v>Very High</v>
      </c>
      <c r="F1031">
        <v>3925</v>
      </c>
      <c r="G1031">
        <v>290</v>
      </c>
      <c r="H1031">
        <v>54747</v>
      </c>
      <c r="I1031">
        <v>269</v>
      </c>
      <c r="J1031" t="s">
        <v>178</v>
      </c>
    </row>
    <row r="1032" spans="1:10" hidden="1">
      <c r="A1032">
        <v>210048</v>
      </c>
      <c r="B1032" t="str">
        <f>VLOOKUP(A1032,'[1]ED volume lookup'!$A$3:$B$47,2,FALSE)</f>
        <v>Howard</v>
      </c>
      <c r="C1032" t="s">
        <v>112</v>
      </c>
      <c r="D1032" t="s">
        <v>2</v>
      </c>
      <c r="E1032" t="str">
        <f>VLOOKUP(A1032,'[1]ED volume lookup'!$A$3:$C$47,3,FALSE)</f>
        <v>Very High</v>
      </c>
      <c r="F1032">
        <v>155</v>
      </c>
      <c r="G1032">
        <v>1524</v>
      </c>
      <c r="H1032">
        <v>2038</v>
      </c>
      <c r="I1032">
        <v>1744</v>
      </c>
      <c r="J1032" t="s">
        <v>131</v>
      </c>
    </row>
    <row r="1033" spans="1:10" hidden="1">
      <c r="A1033">
        <v>210048</v>
      </c>
      <c r="B1033" t="str">
        <f>VLOOKUP(A1033,'[1]ED volume lookup'!$A$3:$B$47,2,FALSE)</f>
        <v>Howard</v>
      </c>
      <c r="C1033" t="s">
        <v>114</v>
      </c>
      <c r="D1033" t="s">
        <v>2</v>
      </c>
      <c r="E1033" t="str">
        <f>VLOOKUP(A1033,'[1]ED volume lookup'!$A$3:$C$47,3,FALSE)</f>
        <v>Very High</v>
      </c>
      <c r="F1033">
        <v>161</v>
      </c>
      <c r="G1033">
        <v>687</v>
      </c>
      <c r="H1033">
        <v>2134</v>
      </c>
      <c r="I1033">
        <v>574</v>
      </c>
      <c r="J1033" t="s">
        <v>131</v>
      </c>
    </row>
    <row r="1034" spans="1:10" hidden="1">
      <c r="A1034">
        <v>210048</v>
      </c>
      <c r="B1034" t="str">
        <f>VLOOKUP(A1034,'[1]ED volume lookup'!$A$3:$B$47,2,FALSE)</f>
        <v>Howard</v>
      </c>
      <c r="C1034" t="s">
        <v>115</v>
      </c>
      <c r="D1034" t="s">
        <v>2</v>
      </c>
      <c r="E1034" t="str">
        <f>VLOOKUP(A1034,'[1]ED volume lookup'!$A$3:$C$47,3,FALSE)</f>
        <v>Very High</v>
      </c>
      <c r="F1034">
        <v>1451</v>
      </c>
      <c r="G1034">
        <v>722</v>
      </c>
      <c r="H1034">
        <v>18946</v>
      </c>
      <c r="I1034">
        <v>675</v>
      </c>
    </row>
    <row r="1035" spans="1:10" hidden="1">
      <c r="A1035">
        <v>210048</v>
      </c>
      <c r="B1035" t="str">
        <f>VLOOKUP(A1035,'[1]ED volume lookup'!$A$3:$B$47,2,FALSE)</f>
        <v>Howard</v>
      </c>
      <c r="C1035" t="s">
        <v>116</v>
      </c>
      <c r="D1035" t="s">
        <v>2</v>
      </c>
      <c r="E1035" t="str">
        <f>VLOOKUP(A1035,'[1]ED volume lookup'!$A$3:$C$47,3,FALSE)</f>
        <v>Very High</v>
      </c>
      <c r="F1035">
        <v>1606</v>
      </c>
      <c r="G1035">
        <v>748</v>
      </c>
      <c r="H1035">
        <v>20984</v>
      </c>
      <c r="I1035">
        <v>666</v>
      </c>
      <c r="J1035" t="s">
        <v>179</v>
      </c>
    </row>
    <row r="1036" spans="1:10" hidden="1">
      <c r="A1036">
        <v>210048</v>
      </c>
      <c r="B1036" t="str">
        <f>VLOOKUP(A1036,'[1]ED volume lookup'!$A$3:$B$47,2,FALSE)</f>
        <v>Howard</v>
      </c>
      <c r="C1036" t="s">
        <v>117</v>
      </c>
      <c r="D1036" t="s">
        <v>2</v>
      </c>
      <c r="E1036" t="str">
        <f>VLOOKUP(A1036,'[1]ED volume lookup'!$A$3:$C$47,3,FALSE)</f>
        <v>Very High</v>
      </c>
      <c r="F1036">
        <v>3820</v>
      </c>
      <c r="G1036">
        <v>284</v>
      </c>
      <c r="H1036">
        <v>52841</v>
      </c>
      <c r="I1036">
        <v>262</v>
      </c>
    </row>
    <row r="1037" spans="1:10" hidden="1">
      <c r="A1037">
        <v>210048</v>
      </c>
      <c r="B1037" t="str">
        <f>VLOOKUP(A1037,'[1]ED volume lookup'!$A$3:$B$47,2,FALSE)</f>
        <v>Howard</v>
      </c>
      <c r="C1037" t="s">
        <v>118</v>
      </c>
      <c r="D1037" t="s">
        <v>2</v>
      </c>
      <c r="E1037" t="str">
        <f>VLOOKUP(A1037,'[1]ED volume lookup'!$A$3:$C$47,3,FALSE)</f>
        <v>Very High</v>
      </c>
      <c r="F1037">
        <v>3981</v>
      </c>
      <c r="G1037">
        <v>290</v>
      </c>
      <c r="H1037">
        <v>54974</v>
      </c>
      <c r="I1037">
        <v>267</v>
      </c>
      <c r="J1037" t="s">
        <v>180</v>
      </c>
    </row>
    <row r="1038" spans="1:10" hidden="1">
      <c r="A1038">
        <v>210048</v>
      </c>
      <c r="B1038" t="str">
        <f>VLOOKUP(A1038,'[1]ED volume lookup'!$A$3:$B$47,2,FALSE)</f>
        <v>Howard</v>
      </c>
      <c r="C1038" t="s">
        <v>112</v>
      </c>
      <c r="D1038" t="s">
        <v>6</v>
      </c>
      <c r="E1038" t="str">
        <f>VLOOKUP(A1038,'[1]ED volume lookup'!$A$3:$C$47,3,FALSE)</f>
        <v>Very High</v>
      </c>
      <c r="F1038">
        <v>170</v>
      </c>
      <c r="G1038" s="17">
        <v>1699</v>
      </c>
      <c r="H1038" s="17">
        <v>2117</v>
      </c>
      <c r="I1038" s="17">
        <v>1689</v>
      </c>
      <c r="J1038" t="s">
        <v>128</v>
      </c>
    </row>
    <row r="1039" spans="1:10" hidden="1">
      <c r="A1039">
        <v>210048</v>
      </c>
      <c r="B1039" t="str">
        <f>VLOOKUP(A1039,'[1]ED volume lookup'!$A$3:$B$47,2,FALSE)</f>
        <v>Howard</v>
      </c>
      <c r="C1039" t="s">
        <v>114</v>
      </c>
      <c r="D1039" t="s">
        <v>6</v>
      </c>
      <c r="E1039" t="str">
        <f>VLOOKUP(A1039,'[1]ED volume lookup'!$A$3:$C$47,3,FALSE)</f>
        <v>Very High</v>
      </c>
      <c r="F1039">
        <v>177</v>
      </c>
      <c r="G1039">
        <v>571</v>
      </c>
      <c r="H1039" s="17">
        <v>2196</v>
      </c>
      <c r="I1039">
        <v>574</v>
      </c>
      <c r="J1039" t="s">
        <v>128</v>
      </c>
    </row>
    <row r="1040" spans="1:10" hidden="1">
      <c r="A1040">
        <v>210048</v>
      </c>
      <c r="B1040" t="str">
        <f>VLOOKUP(A1040,'[1]ED volume lookup'!$A$3:$B$47,2,FALSE)</f>
        <v>Howard</v>
      </c>
      <c r="C1040" t="s">
        <v>115</v>
      </c>
      <c r="D1040" t="s">
        <v>6</v>
      </c>
      <c r="E1040" t="str">
        <f>VLOOKUP(A1040,'[1]ED volume lookup'!$A$3:$C$47,3,FALSE)</f>
        <v>Very High</v>
      </c>
      <c r="F1040" s="17">
        <v>1471</v>
      </c>
      <c r="G1040">
        <v>871</v>
      </c>
      <c r="H1040" s="17">
        <v>18642</v>
      </c>
      <c r="I1040">
        <v>742</v>
      </c>
    </row>
    <row r="1041" spans="1:10" hidden="1">
      <c r="A1041">
        <v>210048</v>
      </c>
      <c r="B1041" t="str">
        <f>VLOOKUP(A1041,'[1]ED volume lookup'!$A$3:$B$47,2,FALSE)</f>
        <v>Howard</v>
      </c>
      <c r="C1041" t="s">
        <v>116</v>
      </c>
      <c r="D1041" t="s">
        <v>6</v>
      </c>
      <c r="E1041" t="str">
        <f>VLOOKUP(A1041,'[1]ED volume lookup'!$A$3:$C$47,3,FALSE)</f>
        <v>Very High</v>
      </c>
      <c r="F1041" s="17">
        <v>1641</v>
      </c>
      <c r="G1041">
        <v>968</v>
      </c>
      <c r="H1041" s="17">
        <v>20759</v>
      </c>
      <c r="I1041">
        <v>690</v>
      </c>
      <c r="J1041" t="s">
        <v>134</v>
      </c>
    </row>
    <row r="1042" spans="1:10" hidden="1">
      <c r="A1042">
        <v>210048</v>
      </c>
      <c r="B1042" t="str">
        <f>VLOOKUP(A1042,'[1]ED volume lookup'!$A$3:$B$47,2,FALSE)</f>
        <v>Howard</v>
      </c>
      <c r="C1042" t="s">
        <v>117</v>
      </c>
      <c r="D1042" t="s">
        <v>6</v>
      </c>
      <c r="E1042" t="str">
        <f>VLOOKUP(A1042,'[1]ED volume lookup'!$A$3:$C$47,3,FALSE)</f>
        <v>Very High</v>
      </c>
      <c r="F1042" s="17">
        <v>3879</v>
      </c>
      <c r="G1042">
        <v>268</v>
      </c>
      <c r="H1042" s="17">
        <v>52098</v>
      </c>
      <c r="I1042">
        <v>268</v>
      </c>
    </row>
    <row r="1043" spans="1:10" hidden="1">
      <c r="A1043">
        <v>210048</v>
      </c>
      <c r="B1043" t="str">
        <f>VLOOKUP(A1043,'[1]ED volume lookup'!$A$3:$B$47,2,FALSE)</f>
        <v>Howard</v>
      </c>
      <c r="C1043" t="s">
        <v>118</v>
      </c>
      <c r="D1043" t="s">
        <v>6</v>
      </c>
      <c r="E1043" t="str">
        <f>VLOOKUP(A1043,'[1]ED volume lookup'!$A$3:$C$47,3,FALSE)</f>
        <v>Very High</v>
      </c>
      <c r="F1043" s="17">
        <v>4056</v>
      </c>
      <c r="G1043">
        <v>275</v>
      </c>
      <c r="H1043" s="17">
        <v>54294</v>
      </c>
      <c r="I1043">
        <v>274</v>
      </c>
      <c r="J1043" t="s">
        <v>178</v>
      </c>
    </row>
    <row r="1044" spans="1:10" hidden="1">
      <c r="A1044">
        <v>210048</v>
      </c>
      <c r="B1044" t="str">
        <f>VLOOKUP(A1044,'[1]ED volume lookup'!$A$3:$B$47,2,FALSE)</f>
        <v>Howard</v>
      </c>
      <c r="C1044" t="s">
        <v>112</v>
      </c>
      <c r="D1044" t="s">
        <v>5</v>
      </c>
      <c r="E1044" t="str">
        <f>VLOOKUP(A1044,'[1]ED volume lookup'!$A$3:$C$47,3,FALSE)</f>
        <v>Very High</v>
      </c>
      <c r="F1044">
        <v>154</v>
      </c>
      <c r="G1044">
        <v>1597.5</v>
      </c>
      <c r="H1044">
        <v>2112</v>
      </c>
      <c r="I1044">
        <v>1684</v>
      </c>
      <c r="J1044" t="s">
        <v>128</v>
      </c>
    </row>
    <row r="1045" spans="1:10" hidden="1">
      <c r="A1045">
        <v>210048</v>
      </c>
      <c r="B1045" t="str">
        <f>VLOOKUP(A1045,'[1]ED volume lookup'!$A$3:$B$47,2,FALSE)</f>
        <v>Howard</v>
      </c>
      <c r="C1045" t="s">
        <v>114</v>
      </c>
      <c r="D1045" t="s">
        <v>5</v>
      </c>
      <c r="E1045" t="str">
        <f>VLOOKUP(A1045,'[1]ED volume lookup'!$A$3:$C$47,3,FALSE)</f>
        <v>Very High</v>
      </c>
      <c r="F1045">
        <v>148</v>
      </c>
      <c r="G1045">
        <v>550</v>
      </c>
      <c r="H1045">
        <v>2152</v>
      </c>
      <c r="I1045">
        <v>575</v>
      </c>
      <c r="J1045" t="s">
        <v>128</v>
      </c>
    </row>
    <row r="1046" spans="1:10" hidden="1">
      <c r="A1046">
        <v>210048</v>
      </c>
      <c r="B1046" t="str">
        <f>VLOOKUP(A1046,'[1]ED volume lookup'!$A$3:$B$47,2,FALSE)</f>
        <v>Howard</v>
      </c>
      <c r="C1046" t="s">
        <v>115</v>
      </c>
      <c r="D1046" t="s">
        <v>5</v>
      </c>
      <c r="E1046" t="str">
        <f>VLOOKUP(A1046,'[1]ED volume lookup'!$A$3:$C$47,3,FALSE)</f>
        <v>Very High</v>
      </c>
      <c r="F1046">
        <v>1393</v>
      </c>
      <c r="G1046">
        <v>776</v>
      </c>
      <c r="H1046">
        <v>18696</v>
      </c>
      <c r="I1046">
        <v>721</v>
      </c>
    </row>
    <row r="1047" spans="1:10" hidden="1">
      <c r="A1047">
        <v>210048</v>
      </c>
      <c r="B1047" t="str">
        <f>VLOOKUP(A1047,'[1]ED volume lookup'!$A$3:$B$47,2,FALSE)</f>
        <v>Howard</v>
      </c>
      <c r="C1047" t="s">
        <v>116</v>
      </c>
      <c r="D1047" t="s">
        <v>5</v>
      </c>
      <c r="E1047" t="str">
        <f>VLOOKUP(A1047,'[1]ED volume lookup'!$A$3:$C$47,3,FALSE)</f>
        <v>Very High</v>
      </c>
      <c r="F1047">
        <v>1547</v>
      </c>
      <c r="G1047">
        <v>834</v>
      </c>
      <c r="H1047">
        <v>20808</v>
      </c>
      <c r="I1047">
        <v>682</v>
      </c>
      <c r="J1047" t="s">
        <v>177</v>
      </c>
    </row>
    <row r="1048" spans="1:10" hidden="1">
      <c r="A1048">
        <v>210048</v>
      </c>
      <c r="B1048" t="str">
        <f>VLOOKUP(A1048,'[1]ED volume lookup'!$A$3:$B$47,2,FALSE)</f>
        <v>Howard</v>
      </c>
      <c r="C1048" t="s">
        <v>117</v>
      </c>
      <c r="D1048" t="s">
        <v>5</v>
      </c>
      <c r="E1048" t="str">
        <f>VLOOKUP(A1048,'[1]ED volume lookup'!$A$3:$C$47,3,FALSE)</f>
        <v>Very High</v>
      </c>
      <c r="F1048">
        <v>3779</v>
      </c>
      <c r="G1048">
        <v>247</v>
      </c>
      <c r="H1048">
        <v>52265</v>
      </c>
      <c r="I1048">
        <v>267</v>
      </c>
    </row>
    <row r="1049" spans="1:10" hidden="1">
      <c r="A1049">
        <v>210048</v>
      </c>
      <c r="B1049" t="str">
        <f>VLOOKUP(A1049,'[1]ED volume lookup'!$A$3:$B$47,2,FALSE)</f>
        <v>Howard</v>
      </c>
      <c r="C1049" t="s">
        <v>118</v>
      </c>
      <c r="D1049" t="s">
        <v>5</v>
      </c>
      <c r="E1049" t="str">
        <f>VLOOKUP(A1049,'[1]ED volume lookup'!$A$3:$C$47,3,FALSE)</f>
        <v>Very High</v>
      </c>
      <c r="F1049">
        <v>3927</v>
      </c>
      <c r="G1049">
        <v>252</v>
      </c>
      <c r="H1049">
        <v>54417</v>
      </c>
      <c r="I1049">
        <v>272</v>
      </c>
      <c r="J1049" t="s">
        <v>178</v>
      </c>
    </row>
    <row r="1050" spans="1:10" hidden="1">
      <c r="A1050">
        <v>210049</v>
      </c>
      <c r="B1050" t="str">
        <f>VLOOKUP(A1050,'[1]ED volume lookup'!$A$3:$B$47,2,FALSE)</f>
        <v xml:space="preserve">UPPER CHESAPEAKE </v>
      </c>
      <c r="C1050" t="s">
        <v>112</v>
      </c>
      <c r="D1050" t="s">
        <v>4</v>
      </c>
      <c r="E1050" t="str">
        <f>VLOOKUP(A1050,'[1]ED volume lookup'!$A$3:$C$47,3,FALSE)</f>
        <v>Medium</v>
      </c>
      <c r="F1050">
        <v>14</v>
      </c>
      <c r="G1050">
        <v>679</v>
      </c>
      <c r="H1050">
        <v>185</v>
      </c>
      <c r="I1050">
        <v>825</v>
      </c>
    </row>
    <row r="1051" spans="1:10" hidden="1">
      <c r="A1051">
        <v>210049</v>
      </c>
      <c r="B1051" t="str">
        <f>VLOOKUP(A1051,'[1]ED volume lookup'!$A$3:$B$47,2,FALSE)</f>
        <v xml:space="preserve">UPPER CHESAPEAKE </v>
      </c>
      <c r="C1051" t="s">
        <v>114</v>
      </c>
      <c r="D1051" t="s">
        <v>4</v>
      </c>
      <c r="E1051" t="str">
        <f>VLOOKUP(A1051,'[1]ED volume lookup'!$A$3:$C$47,3,FALSE)</f>
        <v>Medium</v>
      </c>
      <c r="F1051">
        <v>163</v>
      </c>
      <c r="G1051">
        <v>526</v>
      </c>
      <c r="H1051">
        <v>1931</v>
      </c>
      <c r="I1051">
        <v>516</v>
      </c>
    </row>
    <row r="1052" spans="1:10" hidden="1">
      <c r="A1052">
        <v>210049</v>
      </c>
      <c r="B1052" t="str">
        <f>VLOOKUP(A1052,'[1]ED volume lookup'!$A$3:$B$47,2,FALSE)</f>
        <v xml:space="preserve">UPPER CHESAPEAKE </v>
      </c>
      <c r="C1052" t="s">
        <v>115</v>
      </c>
      <c r="D1052" t="s">
        <v>4</v>
      </c>
      <c r="E1052" t="str">
        <f>VLOOKUP(A1052,'[1]ED volume lookup'!$A$3:$C$47,3,FALSE)</f>
        <v>Medium</v>
      </c>
      <c r="F1052">
        <v>487</v>
      </c>
      <c r="G1052">
        <v>598</v>
      </c>
      <c r="H1052">
        <v>6773</v>
      </c>
      <c r="I1052">
        <v>662</v>
      </c>
    </row>
    <row r="1053" spans="1:10" hidden="1">
      <c r="A1053">
        <v>210049</v>
      </c>
      <c r="B1053" t="str">
        <f>VLOOKUP(A1053,'[1]ED volume lookup'!$A$3:$B$47,2,FALSE)</f>
        <v xml:space="preserve">UPPER CHESAPEAKE </v>
      </c>
      <c r="C1053" t="s">
        <v>116</v>
      </c>
      <c r="D1053" t="s">
        <v>4</v>
      </c>
      <c r="E1053" t="str">
        <f>VLOOKUP(A1053,'[1]ED volume lookup'!$A$3:$C$47,3,FALSE)</f>
        <v>Medium</v>
      </c>
      <c r="F1053">
        <v>501</v>
      </c>
      <c r="G1053">
        <v>599</v>
      </c>
      <c r="H1053">
        <v>6958</v>
      </c>
      <c r="I1053">
        <v>666</v>
      </c>
    </row>
    <row r="1054" spans="1:10" hidden="1">
      <c r="A1054">
        <v>210049</v>
      </c>
      <c r="B1054" t="str">
        <f>VLOOKUP(A1054,'[1]ED volume lookup'!$A$3:$B$47,2,FALSE)</f>
        <v xml:space="preserve">UPPER CHESAPEAKE </v>
      </c>
      <c r="C1054" t="s">
        <v>117</v>
      </c>
      <c r="D1054" t="s">
        <v>4</v>
      </c>
      <c r="E1054" t="str">
        <f>VLOOKUP(A1054,'[1]ED volume lookup'!$A$3:$C$47,3,FALSE)</f>
        <v>Medium</v>
      </c>
      <c r="F1054">
        <v>3006</v>
      </c>
      <c r="G1054">
        <v>272</v>
      </c>
      <c r="H1054">
        <v>36376</v>
      </c>
      <c r="I1054">
        <v>272</v>
      </c>
    </row>
    <row r="1055" spans="1:10" hidden="1">
      <c r="A1055">
        <v>210049</v>
      </c>
      <c r="B1055" t="str">
        <f>VLOOKUP(A1055,'[1]ED volume lookup'!$A$3:$B$47,2,FALSE)</f>
        <v xml:space="preserve">UPPER CHESAPEAKE </v>
      </c>
      <c r="C1055" t="s">
        <v>118</v>
      </c>
      <c r="D1055" t="s">
        <v>4</v>
      </c>
      <c r="E1055" t="str">
        <f>VLOOKUP(A1055,'[1]ED volume lookup'!$A$3:$C$47,3,FALSE)</f>
        <v>Medium</v>
      </c>
      <c r="F1055">
        <v>3169</v>
      </c>
      <c r="G1055">
        <v>278</v>
      </c>
      <c r="H1055">
        <v>38307</v>
      </c>
      <c r="I1055">
        <v>278</v>
      </c>
    </row>
    <row r="1056" spans="1:10" hidden="1">
      <c r="A1056">
        <v>210049</v>
      </c>
      <c r="B1056" t="str">
        <f>VLOOKUP(A1056,'[1]ED volume lookup'!$A$3:$B$47,2,FALSE)</f>
        <v xml:space="preserve">UPPER CHESAPEAKE </v>
      </c>
      <c r="C1056" t="s">
        <v>112</v>
      </c>
      <c r="D1056" t="s">
        <v>3</v>
      </c>
      <c r="E1056" t="str">
        <f>VLOOKUP(A1056,'[1]ED volume lookup'!$A$3:$C$47,3,FALSE)</f>
        <v>Medium</v>
      </c>
      <c r="F1056">
        <v>14</v>
      </c>
      <c r="G1056">
        <v>1135</v>
      </c>
      <c r="H1056">
        <v>180</v>
      </c>
      <c r="I1056">
        <v>830</v>
      </c>
    </row>
    <row r="1057" spans="1:10" hidden="1">
      <c r="A1057">
        <v>210049</v>
      </c>
      <c r="B1057" t="str">
        <f>VLOOKUP(A1057,'[1]ED volume lookup'!$A$3:$B$47,2,FALSE)</f>
        <v xml:space="preserve">UPPER CHESAPEAKE </v>
      </c>
      <c r="C1057" t="s">
        <v>114</v>
      </c>
      <c r="D1057" t="s">
        <v>3</v>
      </c>
      <c r="E1057" t="str">
        <f>VLOOKUP(A1057,'[1]ED volume lookup'!$A$3:$C$47,3,FALSE)</f>
        <v>Medium</v>
      </c>
      <c r="F1057">
        <v>154</v>
      </c>
      <c r="G1057">
        <v>556</v>
      </c>
      <c r="H1057">
        <v>1896</v>
      </c>
      <c r="I1057">
        <v>518</v>
      </c>
    </row>
    <row r="1058" spans="1:10" hidden="1">
      <c r="A1058">
        <v>210049</v>
      </c>
      <c r="B1058" t="str">
        <f>VLOOKUP(A1058,'[1]ED volume lookup'!$A$3:$B$47,2,FALSE)</f>
        <v xml:space="preserve">UPPER CHESAPEAKE </v>
      </c>
      <c r="C1058" t="s">
        <v>115</v>
      </c>
      <c r="D1058" t="s">
        <v>3</v>
      </c>
      <c r="E1058" t="str">
        <f>VLOOKUP(A1058,'[1]ED volume lookup'!$A$3:$C$47,3,FALSE)</f>
        <v>Medium</v>
      </c>
      <c r="F1058">
        <v>579</v>
      </c>
      <c r="G1058">
        <v>662</v>
      </c>
      <c r="H1058">
        <v>6838</v>
      </c>
      <c r="I1058">
        <v>662</v>
      </c>
    </row>
    <row r="1059" spans="1:10" hidden="1">
      <c r="A1059">
        <v>210049</v>
      </c>
      <c r="B1059" t="str">
        <f>VLOOKUP(A1059,'[1]ED volume lookup'!$A$3:$B$47,2,FALSE)</f>
        <v xml:space="preserve">UPPER CHESAPEAKE </v>
      </c>
      <c r="C1059" t="s">
        <v>116</v>
      </c>
      <c r="D1059" t="s">
        <v>3</v>
      </c>
      <c r="E1059" t="str">
        <f>VLOOKUP(A1059,'[1]ED volume lookup'!$A$3:$C$47,3,FALSE)</f>
        <v>Medium</v>
      </c>
      <c r="F1059">
        <v>593</v>
      </c>
      <c r="G1059">
        <v>669</v>
      </c>
      <c r="H1059">
        <v>7018</v>
      </c>
      <c r="I1059">
        <v>667</v>
      </c>
    </row>
    <row r="1060" spans="1:10" hidden="1">
      <c r="A1060">
        <v>210049</v>
      </c>
      <c r="B1060" t="str">
        <f>VLOOKUP(A1060,'[1]ED volume lookup'!$A$3:$B$47,2,FALSE)</f>
        <v xml:space="preserve">UPPER CHESAPEAKE </v>
      </c>
      <c r="C1060" t="s">
        <v>117</v>
      </c>
      <c r="D1060" t="s">
        <v>3</v>
      </c>
      <c r="E1060" t="str">
        <f>VLOOKUP(A1060,'[1]ED volume lookup'!$A$3:$C$47,3,FALSE)</f>
        <v>Medium</v>
      </c>
      <c r="F1060">
        <v>3063</v>
      </c>
      <c r="G1060">
        <v>275</v>
      </c>
      <c r="H1060">
        <v>36247</v>
      </c>
      <c r="I1060">
        <v>273</v>
      </c>
    </row>
    <row r="1061" spans="1:10" hidden="1">
      <c r="A1061">
        <v>210049</v>
      </c>
      <c r="B1061" t="str">
        <f>VLOOKUP(A1061,'[1]ED volume lookup'!$A$3:$B$47,2,FALSE)</f>
        <v xml:space="preserve">UPPER CHESAPEAKE </v>
      </c>
      <c r="C1061" t="s">
        <v>118</v>
      </c>
      <c r="D1061" t="s">
        <v>3</v>
      </c>
      <c r="E1061" t="str">
        <f>VLOOKUP(A1061,'[1]ED volume lookup'!$A$3:$C$47,3,FALSE)</f>
        <v>Medium</v>
      </c>
      <c r="F1061">
        <v>3217</v>
      </c>
      <c r="G1061">
        <v>280</v>
      </c>
      <c r="H1061">
        <v>38143</v>
      </c>
      <c r="I1061">
        <v>278</v>
      </c>
    </row>
    <row r="1062" spans="1:10" hidden="1">
      <c r="A1062">
        <v>210049</v>
      </c>
      <c r="B1062" t="str">
        <f>VLOOKUP(A1062,'[1]ED volume lookup'!$A$3:$B$47,2,FALSE)</f>
        <v xml:space="preserve">UPPER CHESAPEAKE </v>
      </c>
      <c r="C1062" t="s">
        <v>112</v>
      </c>
      <c r="D1062" t="s">
        <v>2</v>
      </c>
      <c r="E1062" t="str">
        <f>VLOOKUP(A1062,'[1]ED volume lookup'!$A$3:$C$47,3,FALSE)</f>
        <v>Medium</v>
      </c>
      <c r="F1062" t="s">
        <v>123</v>
      </c>
      <c r="G1062">
        <v>377</v>
      </c>
      <c r="H1062">
        <v>182</v>
      </c>
      <c r="I1062">
        <v>805</v>
      </c>
      <c r="J1062" t="s">
        <v>120</v>
      </c>
    </row>
    <row r="1063" spans="1:10" hidden="1">
      <c r="A1063">
        <v>210049</v>
      </c>
      <c r="B1063" t="str">
        <f>VLOOKUP(A1063,'[1]ED volume lookup'!$A$3:$B$47,2,FALSE)</f>
        <v xml:space="preserve">UPPER CHESAPEAKE </v>
      </c>
      <c r="C1063" t="s">
        <v>114</v>
      </c>
      <c r="D1063" t="s">
        <v>2</v>
      </c>
      <c r="E1063" t="str">
        <f>VLOOKUP(A1063,'[1]ED volume lookup'!$A$3:$C$47,3,FALSE)</f>
        <v>Medium</v>
      </c>
      <c r="F1063">
        <v>183</v>
      </c>
      <c r="G1063">
        <v>473</v>
      </c>
      <c r="H1063">
        <v>1873</v>
      </c>
      <c r="I1063">
        <v>519</v>
      </c>
      <c r="J1063" t="s">
        <v>120</v>
      </c>
    </row>
    <row r="1064" spans="1:10" hidden="1">
      <c r="A1064">
        <v>210049</v>
      </c>
      <c r="B1064" t="str">
        <f>VLOOKUP(A1064,'[1]ED volume lookup'!$A$3:$B$47,2,FALSE)</f>
        <v xml:space="preserve">UPPER CHESAPEAKE </v>
      </c>
      <c r="C1064" t="s">
        <v>115</v>
      </c>
      <c r="D1064" t="s">
        <v>2</v>
      </c>
      <c r="E1064" t="str">
        <f>VLOOKUP(A1064,'[1]ED volume lookup'!$A$3:$C$47,3,FALSE)</f>
        <v>Medium</v>
      </c>
      <c r="F1064">
        <v>530</v>
      </c>
      <c r="G1064">
        <v>599</v>
      </c>
      <c r="H1064">
        <v>6799</v>
      </c>
      <c r="I1064">
        <v>646</v>
      </c>
      <c r="J1064" t="s">
        <v>120</v>
      </c>
    </row>
    <row r="1065" spans="1:10" hidden="1">
      <c r="A1065">
        <v>210049</v>
      </c>
      <c r="B1065" t="str">
        <f>VLOOKUP(A1065,'[1]ED volume lookup'!$A$3:$B$47,2,FALSE)</f>
        <v xml:space="preserve">UPPER CHESAPEAKE </v>
      </c>
      <c r="C1065" t="s">
        <v>116</v>
      </c>
      <c r="D1065" t="s">
        <v>2</v>
      </c>
      <c r="E1065" t="str">
        <f>VLOOKUP(A1065,'[1]ED volume lookup'!$A$3:$C$47,3,FALSE)</f>
        <v>Medium</v>
      </c>
      <c r="F1065">
        <v>538</v>
      </c>
      <c r="G1065">
        <v>598</v>
      </c>
      <c r="H1065">
        <v>6981</v>
      </c>
      <c r="I1065">
        <v>650</v>
      </c>
      <c r="J1065" t="s">
        <v>120</v>
      </c>
    </row>
    <row r="1066" spans="1:10" hidden="1">
      <c r="A1066">
        <v>210049</v>
      </c>
      <c r="B1066" t="str">
        <f>VLOOKUP(A1066,'[1]ED volume lookup'!$A$3:$B$47,2,FALSE)</f>
        <v xml:space="preserve">UPPER CHESAPEAKE </v>
      </c>
      <c r="C1066" t="s">
        <v>117</v>
      </c>
      <c r="D1066" t="s">
        <v>2</v>
      </c>
      <c r="E1066" t="str">
        <f>VLOOKUP(A1066,'[1]ED volume lookup'!$A$3:$C$47,3,FALSE)</f>
        <v>Medium</v>
      </c>
      <c r="F1066">
        <v>3012</v>
      </c>
      <c r="G1066">
        <v>269</v>
      </c>
      <c r="H1066">
        <v>36154</v>
      </c>
      <c r="I1066">
        <v>275</v>
      </c>
      <c r="J1066" t="s">
        <v>120</v>
      </c>
    </row>
    <row r="1067" spans="1:10" hidden="1">
      <c r="A1067">
        <v>210049</v>
      </c>
      <c r="B1067" t="str">
        <f>VLOOKUP(A1067,'[1]ED volume lookup'!$A$3:$B$47,2,FALSE)</f>
        <v xml:space="preserve">UPPER CHESAPEAKE </v>
      </c>
      <c r="C1067" t="s">
        <v>118</v>
      </c>
      <c r="D1067" t="s">
        <v>2</v>
      </c>
      <c r="E1067" t="str">
        <f>VLOOKUP(A1067,'[1]ED volume lookup'!$A$3:$C$47,3,FALSE)</f>
        <v>Medium</v>
      </c>
      <c r="F1067">
        <v>3195</v>
      </c>
      <c r="G1067">
        <v>278</v>
      </c>
      <c r="H1067">
        <v>38027</v>
      </c>
      <c r="I1067">
        <v>280</v>
      </c>
      <c r="J1067" t="s">
        <v>120</v>
      </c>
    </row>
    <row r="1068" spans="1:10" hidden="1">
      <c r="A1068">
        <v>210049</v>
      </c>
      <c r="B1068" t="str">
        <f>VLOOKUP(A1068,'[1]ED volume lookup'!$A$3:$B$47,2,FALSE)</f>
        <v xml:space="preserve">UPPER CHESAPEAKE </v>
      </c>
      <c r="C1068" t="s">
        <v>112</v>
      </c>
      <c r="D1068" t="s">
        <v>6</v>
      </c>
      <c r="E1068" t="str">
        <f>VLOOKUP(A1068,'[1]ED volume lookup'!$A$3:$C$47,3,FALSE)</f>
        <v>Medium</v>
      </c>
      <c r="F1068">
        <v>14</v>
      </c>
      <c r="G1068">
        <v>948</v>
      </c>
      <c r="H1068">
        <v>179</v>
      </c>
      <c r="I1068">
        <v>885</v>
      </c>
    </row>
    <row r="1069" spans="1:10" hidden="1">
      <c r="A1069">
        <v>210049</v>
      </c>
      <c r="B1069" t="str">
        <f>VLOOKUP(A1069,'[1]ED volume lookup'!$A$3:$B$47,2,FALSE)</f>
        <v xml:space="preserve">UPPER CHESAPEAKE </v>
      </c>
      <c r="C1069" t="s">
        <v>114</v>
      </c>
      <c r="D1069" t="s">
        <v>6</v>
      </c>
      <c r="E1069" t="str">
        <f>VLOOKUP(A1069,'[1]ED volume lookup'!$A$3:$C$47,3,FALSE)</f>
        <v>Medium</v>
      </c>
      <c r="F1069">
        <v>176</v>
      </c>
      <c r="G1069">
        <v>482</v>
      </c>
      <c r="H1069">
        <v>2035</v>
      </c>
      <c r="I1069">
        <v>534</v>
      </c>
    </row>
    <row r="1070" spans="1:10" hidden="1">
      <c r="A1070">
        <v>210049</v>
      </c>
      <c r="B1070" t="str">
        <f>VLOOKUP(A1070,'[1]ED volume lookup'!$A$3:$B$47,2,FALSE)</f>
        <v xml:space="preserve">UPPER CHESAPEAKE </v>
      </c>
      <c r="C1070" t="s">
        <v>115</v>
      </c>
      <c r="D1070" t="s">
        <v>6</v>
      </c>
      <c r="E1070" t="str">
        <f>VLOOKUP(A1070,'[1]ED volume lookup'!$A$3:$C$47,3,FALSE)</f>
        <v>Medium</v>
      </c>
      <c r="F1070">
        <v>542</v>
      </c>
      <c r="G1070">
        <v>789.5</v>
      </c>
      <c r="H1070">
        <v>6757</v>
      </c>
      <c r="I1070">
        <v>697</v>
      </c>
    </row>
    <row r="1071" spans="1:10" hidden="1">
      <c r="A1071">
        <v>210049</v>
      </c>
      <c r="B1071" t="str">
        <f>VLOOKUP(A1071,'[1]ED volume lookup'!$A$3:$B$47,2,FALSE)</f>
        <v xml:space="preserve">UPPER CHESAPEAKE </v>
      </c>
      <c r="C1071" t="s">
        <v>116</v>
      </c>
      <c r="D1071" t="s">
        <v>6</v>
      </c>
      <c r="E1071" t="str">
        <f>VLOOKUP(A1071,'[1]ED volume lookup'!$A$3:$C$47,3,FALSE)</f>
        <v>Medium</v>
      </c>
      <c r="F1071">
        <v>556</v>
      </c>
      <c r="G1071">
        <v>801.5</v>
      </c>
      <c r="H1071">
        <v>6936</v>
      </c>
      <c r="I1071">
        <v>703</v>
      </c>
    </row>
    <row r="1072" spans="1:10" hidden="1">
      <c r="A1072">
        <v>210049</v>
      </c>
      <c r="B1072" t="str">
        <f>VLOOKUP(A1072,'[1]ED volume lookup'!$A$3:$B$47,2,FALSE)</f>
        <v xml:space="preserve">UPPER CHESAPEAKE </v>
      </c>
      <c r="C1072" t="s">
        <v>117</v>
      </c>
      <c r="D1072" t="s">
        <v>6</v>
      </c>
      <c r="E1072" t="str">
        <f>VLOOKUP(A1072,'[1]ED volume lookup'!$A$3:$C$47,3,FALSE)</f>
        <v>Medium</v>
      </c>
      <c r="F1072">
        <v>3099</v>
      </c>
      <c r="G1072">
        <v>275</v>
      </c>
      <c r="H1072">
        <v>36356</v>
      </c>
      <c r="I1072">
        <v>272</v>
      </c>
    </row>
    <row r="1073" spans="1:10" hidden="1">
      <c r="A1073">
        <v>210049</v>
      </c>
      <c r="B1073" t="str">
        <f>VLOOKUP(A1073,'[1]ED volume lookup'!$A$3:$B$47,2,FALSE)</f>
        <v xml:space="preserve">UPPER CHESAPEAKE </v>
      </c>
      <c r="C1073" t="s">
        <v>118</v>
      </c>
      <c r="D1073" t="s">
        <v>6</v>
      </c>
      <c r="E1073" t="str">
        <f>VLOOKUP(A1073,'[1]ED volume lookup'!$A$3:$C$47,3,FALSE)</f>
        <v>Medium</v>
      </c>
      <c r="F1073">
        <v>3275</v>
      </c>
      <c r="G1073">
        <v>280</v>
      </c>
      <c r="H1073">
        <v>38391</v>
      </c>
      <c r="I1073">
        <v>278</v>
      </c>
    </row>
    <row r="1074" spans="1:10" hidden="1">
      <c r="A1074">
        <v>210049</v>
      </c>
      <c r="B1074" t="str">
        <f>VLOOKUP(A1074,'[1]ED volume lookup'!$A$3:$B$47,2,FALSE)</f>
        <v xml:space="preserve">UPPER CHESAPEAKE </v>
      </c>
      <c r="C1074" s="14" t="s">
        <v>112</v>
      </c>
      <c r="D1074" t="s">
        <v>5</v>
      </c>
      <c r="E1074" t="str">
        <f>VLOOKUP(A1074,'[1]ED volume lookup'!$A$3:$C$47,3,FALSE)</f>
        <v>Medium</v>
      </c>
      <c r="F1074" t="s">
        <v>123</v>
      </c>
      <c r="G1074">
        <v>1513</v>
      </c>
      <c r="H1074">
        <v>180</v>
      </c>
      <c r="I1074">
        <v>830</v>
      </c>
    </row>
    <row r="1075" spans="1:10" hidden="1">
      <c r="A1075">
        <v>210049</v>
      </c>
      <c r="B1075" t="str">
        <f>VLOOKUP(A1075,'[1]ED volume lookup'!$A$3:$B$47,2,FALSE)</f>
        <v xml:space="preserve">UPPER CHESAPEAKE </v>
      </c>
      <c r="C1075" s="14" t="s">
        <v>114</v>
      </c>
      <c r="D1075" t="s">
        <v>5</v>
      </c>
      <c r="E1075" t="str">
        <f>VLOOKUP(A1075,'[1]ED volume lookup'!$A$3:$C$47,3,FALSE)</f>
        <v>Medium</v>
      </c>
      <c r="F1075" s="15">
        <v>127</v>
      </c>
      <c r="G1075">
        <v>495</v>
      </c>
      <c r="H1075">
        <v>2016</v>
      </c>
      <c r="I1075">
        <v>534</v>
      </c>
    </row>
    <row r="1076" spans="1:10" hidden="1">
      <c r="A1076">
        <v>210049</v>
      </c>
      <c r="B1076" t="str">
        <f>VLOOKUP(A1076,'[1]ED volume lookup'!$A$3:$B$47,2,FALSE)</f>
        <v xml:space="preserve">UPPER CHESAPEAKE </v>
      </c>
      <c r="C1076" s="14" t="s">
        <v>115</v>
      </c>
      <c r="D1076" t="s">
        <v>5</v>
      </c>
      <c r="E1076" t="str">
        <f>VLOOKUP(A1076,'[1]ED volume lookup'!$A$3:$C$47,3,FALSE)</f>
        <v>Medium</v>
      </c>
      <c r="F1076" s="15">
        <v>540</v>
      </c>
      <c r="G1076">
        <v>831</v>
      </c>
      <c r="H1076">
        <v>6752</v>
      </c>
      <c r="I1076">
        <v>675</v>
      </c>
    </row>
    <row r="1077" spans="1:10" hidden="1">
      <c r="A1077">
        <v>210049</v>
      </c>
      <c r="B1077" t="str">
        <f>VLOOKUP(A1077,'[1]ED volume lookup'!$A$3:$B$47,2,FALSE)</f>
        <v xml:space="preserve">UPPER CHESAPEAKE </v>
      </c>
      <c r="C1077" s="14" t="s">
        <v>116</v>
      </c>
      <c r="D1077" t="s">
        <v>5</v>
      </c>
      <c r="E1077" t="str">
        <f>VLOOKUP(A1077,'[1]ED volume lookup'!$A$3:$C$47,3,FALSE)</f>
        <v>Medium</v>
      </c>
      <c r="F1077" s="21">
        <v>547</v>
      </c>
      <c r="G1077">
        <v>834</v>
      </c>
      <c r="H1077">
        <v>6932</v>
      </c>
      <c r="I1077">
        <v>678.5</v>
      </c>
    </row>
    <row r="1078" spans="1:10" hidden="1">
      <c r="A1078">
        <v>210049</v>
      </c>
      <c r="B1078" t="str">
        <f>VLOOKUP(A1078,'[1]ED volume lookup'!$A$3:$B$47,2,FALSE)</f>
        <v xml:space="preserve">UPPER CHESAPEAKE </v>
      </c>
      <c r="C1078" s="14" t="s">
        <v>117</v>
      </c>
      <c r="D1078" t="s">
        <v>5</v>
      </c>
      <c r="E1078" t="str">
        <f>VLOOKUP(A1078,'[1]ED volume lookup'!$A$3:$C$47,3,FALSE)</f>
        <v>Medium</v>
      </c>
      <c r="F1078" s="21">
        <v>2995</v>
      </c>
      <c r="G1078">
        <v>265</v>
      </c>
      <c r="H1078">
        <v>36321</v>
      </c>
      <c r="I1078">
        <v>271</v>
      </c>
    </row>
    <row r="1079" spans="1:10" hidden="1">
      <c r="A1079">
        <v>210049</v>
      </c>
      <c r="B1079" t="str">
        <f>VLOOKUP(A1079,'[1]ED volume lookup'!$A$3:$B$47,2,FALSE)</f>
        <v xml:space="preserve">UPPER CHESAPEAKE </v>
      </c>
      <c r="C1079" s="14" t="s">
        <v>118</v>
      </c>
      <c r="D1079" t="s">
        <v>5</v>
      </c>
      <c r="E1079" t="str">
        <f>VLOOKUP(A1079,'[1]ED volume lookup'!$A$3:$C$47,3,FALSE)</f>
        <v>Medium</v>
      </c>
      <c r="F1079" s="21">
        <v>3122</v>
      </c>
      <c r="G1079">
        <v>270</v>
      </c>
      <c r="H1079">
        <v>38337</v>
      </c>
      <c r="I1079">
        <v>277</v>
      </c>
    </row>
    <row r="1080" spans="1:10" hidden="1">
      <c r="A1080">
        <v>210051</v>
      </c>
      <c r="B1080" t="str">
        <f>VLOOKUP(A1080,'[1]ED volume lookup'!$A$3:$B$47,2,FALSE)</f>
        <v>Doctors</v>
      </c>
      <c r="C1080" t="s">
        <v>112</v>
      </c>
      <c r="D1080" t="s">
        <v>4</v>
      </c>
      <c r="E1080" t="str">
        <f>VLOOKUP(A1080,'[1]ED volume lookup'!$A$3:$C$47,3,FALSE)</f>
        <v>Medium</v>
      </c>
      <c r="F1080">
        <v>56</v>
      </c>
      <c r="G1080">
        <v>1167</v>
      </c>
      <c r="H1080">
        <v>455</v>
      </c>
      <c r="I1080">
        <v>712</v>
      </c>
      <c r="J1080" t="s">
        <v>181</v>
      </c>
    </row>
    <row r="1081" spans="1:10" hidden="1">
      <c r="A1081">
        <v>210051</v>
      </c>
      <c r="B1081" t="str">
        <f>VLOOKUP(A1081,'[1]ED volume lookup'!$A$3:$B$47,2,FALSE)</f>
        <v>Doctors</v>
      </c>
      <c r="C1081" t="s">
        <v>114</v>
      </c>
      <c r="D1081" t="s">
        <v>4</v>
      </c>
      <c r="E1081" t="str">
        <f>VLOOKUP(A1081,'[1]ED volume lookup'!$A$3:$C$47,3,FALSE)</f>
        <v>Medium</v>
      </c>
      <c r="F1081">
        <v>110</v>
      </c>
      <c r="G1081">
        <v>389</v>
      </c>
      <c r="H1081">
        <v>1388</v>
      </c>
      <c r="I1081">
        <v>391</v>
      </c>
      <c r="J1081" t="s">
        <v>211</v>
      </c>
    </row>
    <row r="1082" spans="1:10" hidden="1">
      <c r="A1082">
        <v>210051</v>
      </c>
      <c r="B1082" t="str">
        <f>VLOOKUP(A1082,'[1]ED volume lookup'!$A$3:$B$47,2,FALSE)</f>
        <v>Doctors</v>
      </c>
      <c r="C1082" t="s">
        <v>115</v>
      </c>
      <c r="D1082" t="s">
        <v>4</v>
      </c>
      <c r="E1082" t="str">
        <f>VLOOKUP(A1082,'[1]ED volume lookup'!$A$3:$C$47,3,FALSE)</f>
        <v>Medium</v>
      </c>
      <c r="F1082">
        <v>1012</v>
      </c>
      <c r="G1082">
        <v>525</v>
      </c>
      <c r="H1082">
        <v>12077</v>
      </c>
      <c r="I1082">
        <v>524</v>
      </c>
      <c r="J1082" t="s">
        <v>183</v>
      </c>
    </row>
    <row r="1083" spans="1:10" hidden="1">
      <c r="A1083">
        <v>210051</v>
      </c>
      <c r="B1083" t="str">
        <f>VLOOKUP(A1083,'[1]ED volume lookup'!$A$3:$B$47,2,FALSE)</f>
        <v>Doctors</v>
      </c>
      <c r="C1083" t="s">
        <v>116</v>
      </c>
      <c r="D1083" t="s">
        <v>4</v>
      </c>
      <c r="E1083" t="str">
        <f>VLOOKUP(A1083,'[1]ED volume lookup'!$A$3:$C$47,3,FALSE)</f>
        <v>Medium</v>
      </c>
      <c r="F1083">
        <v>1078</v>
      </c>
      <c r="G1083">
        <v>537</v>
      </c>
      <c r="H1083">
        <v>12544</v>
      </c>
      <c r="I1083">
        <v>528</v>
      </c>
      <c r="J1083" t="s">
        <v>184</v>
      </c>
    </row>
    <row r="1084" spans="1:10" hidden="1">
      <c r="A1084">
        <v>210051</v>
      </c>
      <c r="B1084" t="str">
        <f>VLOOKUP(A1084,'[1]ED volume lookup'!$A$3:$B$47,2,FALSE)</f>
        <v>Doctors</v>
      </c>
      <c r="C1084" t="s">
        <v>117</v>
      </c>
      <c r="D1084" t="s">
        <v>4</v>
      </c>
      <c r="E1084" t="str">
        <f>VLOOKUP(A1084,'[1]ED volume lookup'!$A$3:$C$47,3,FALSE)</f>
        <v>Medium</v>
      </c>
      <c r="F1084">
        <v>2477</v>
      </c>
      <c r="G1084">
        <v>274</v>
      </c>
      <c r="H1084">
        <v>31696</v>
      </c>
      <c r="I1084">
        <v>283</v>
      </c>
      <c r="J1084" t="s">
        <v>185</v>
      </c>
    </row>
    <row r="1085" spans="1:10" hidden="1">
      <c r="A1085">
        <v>210051</v>
      </c>
      <c r="B1085" t="str">
        <f>VLOOKUP(A1085,'[1]ED volume lookup'!$A$3:$B$47,2,FALSE)</f>
        <v>Doctors</v>
      </c>
      <c r="C1085" t="s">
        <v>118</v>
      </c>
      <c r="D1085" t="s">
        <v>4</v>
      </c>
      <c r="E1085" t="str">
        <f>VLOOKUP(A1085,'[1]ED volume lookup'!$A$3:$C$47,3,FALSE)</f>
        <v>Medium</v>
      </c>
      <c r="F1085">
        <v>2946</v>
      </c>
      <c r="G1085">
        <v>280</v>
      </c>
      <c r="H1085">
        <v>35356</v>
      </c>
      <c r="I1085">
        <v>286</v>
      </c>
      <c r="J1085" t="s">
        <v>186</v>
      </c>
    </row>
    <row r="1086" spans="1:10" hidden="1">
      <c r="A1086">
        <v>210051</v>
      </c>
      <c r="B1086" t="str">
        <f>VLOOKUP(A1086,'[1]ED volume lookup'!$A$3:$B$47,2,FALSE)</f>
        <v>Doctors</v>
      </c>
      <c r="C1086" t="s">
        <v>112</v>
      </c>
      <c r="D1086" t="s">
        <v>3</v>
      </c>
      <c r="E1086" t="str">
        <f>VLOOKUP(A1086,'[1]ED volume lookup'!$A$3:$C$47,3,FALSE)</f>
        <v>Medium</v>
      </c>
      <c r="F1086">
        <v>55</v>
      </c>
      <c r="G1086">
        <v>1316</v>
      </c>
      <c r="H1086">
        <v>427</v>
      </c>
      <c r="I1086">
        <v>721</v>
      </c>
      <c r="J1086" t="s">
        <v>181</v>
      </c>
    </row>
    <row r="1087" spans="1:10" hidden="1">
      <c r="A1087">
        <v>210051</v>
      </c>
      <c r="B1087" t="str">
        <f>VLOOKUP(A1087,'[1]ED volume lookup'!$A$3:$B$47,2,FALSE)</f>
        <v>Doctors</v>
      </c>
      <c r="C1087" t="s">
        <v>114</v>
      </c>
      <c r="D1087" t="s">
        <v>3</v>
      </c>
      <c r="E1087" t="str">
        <f>VLOOKUP(A1087,'[1]ED volume lookup'!$A$3:$C$47,3,FALSE)</f>
        <v>Medium</v>
      </c>
      <c r="F1087">
        <v>90</v>
      </c>
      <c r="G1087">
        <v>363</v>
      </c>
      <c r="H1087">
        <v>1358</v>
      </c>
      <c r="I1087">
        <v>388</v>
      </c>
      <c r="J1087" t="s">
        <v>211</v>
      </c>
    </row>
    <row r="1088" spans="1:10" hidden="1">
      <c r="A1088">
        <v>210051</v>
      </c>
      <c r="B1088" t="str">
        <f>VLOOKUP(A1088,'[1]ED volume lookup'!$A$3:$B$47,2,FALSE)</f>
        <v>Doctors</v>
      </c>
      <c r="C1088" t="s">
        <v>115</v>
      </c>
      <c r="D1088" t="s">
        <v>3</v>
      </c>
      <c r="E1088" t="str">
        <f>VLOOKUP(A1088,'[1]ED volume lookup'!$A$3:$C$47,3,FALSE)</f>
        <v>Medium</v>
      </c>
      <c r="F1088">
        <v>907</v>
      </c>
      <c r="G1088">
        <v>503</v>
      </c>
      <c r="H1088">
        <v>12087</v>
      </c>
      <c r="I1088">
        <v>516</v>
      </c>
      <c r="J1088" t="s">
        <v>183</v>
      </c>
    </row>
    <row r="1089" spans="1:10" hidden="1">
      <c r="A1089">
        <v>210051</v>
      </c>
      <c r="B1089" t="str">
        <f>VLOOKUP(A1089,'[1]ED volume lookup'!$A$3:$B$47,2,FALSE)</f>
        <v>Doctors</v>
      </c>
      <c r="C1089" t="s">
        <v>116</v>
      </c>
      <c r="D1089" t="s">
        <v>3</v>
      </c>
      <c r="E1089" t="str">
        <f>VLOOKUP(A1089,'[1]ED volume lookup'!$A$3:$C$47,3,FALSE)</f>
        <v>Medium</v>
      </c>
      <c r="F1089">
        <v>1044</v>
      </c>
      <c r="G1089">
        <v>514</v>
      </c>
      <c r="H1089">
        <v>12611</v>
      </c>
      <c r="I1089">
        <v>520</v>
      </c>
      <c r="J1089" t="s">
        <v>184</v>
      </c>
    </row>
    <row r="1090" spans="1:10" hidden="1">
      <c r="A1090">
        <v>210051</v>
      </c>
      <c r="B1090" t="str">
        <f>VLOOKUP(A1090,'[1]ED volume lookup'!$A$3:$B$47,2,FALSE)</f>
        <v>Doctors</v>
      </c>
      <c r="C1090" t="s">
        <v>117</v>
      </c>
      <c r="D1090" t="s">
        <v>3</v>
      </c>
      <c r="E1090" t="str">
        <f>VLOOKUP(A1090,'[1]ED volume lookup'!$A$3:$C$47,3,FALSE)</f>
        <v>Medium</v>
      </c>
      <c r="F1090">
        <v>2148</v>
      </c>
      <c r="G1090">
        <v>272</v>
      </c>
      <c r="H1090">
        <v>31346</v>
      </c>
      <c r="I1090">
        <v>285</v>
      </c>
      <c r="J1090" t="s">
        <v>185</v>
      </c>
    </row>
    <row r="1091" spans="1:10" hidden="1">
      <c r="A1091">
        <v>210051</v>
      </c>
      <c r="B1091" t="str">
        <f>VLOOKUP(A1091,'[1]ED volume lookup'!$A$3:$B$47,2,FALSE)</f>
        <v>Doctors</v>
      </c>
      <c r="C1091" t="s">
        <v>118</v>
      </c>
      <c r="D1091" t="s">
        <v>3</v>
      </c>
      <c r="E1091" t="str">
        <f>VLOOKUP(A1091,'[1]ED volume lookup'!$A$3:$C$47,3,FALSE)</f>
        <v>Medium</v>
      </c>
      <c r="F1091">
        <v>2956</v>
      </c>
      <c r="G1091">
        <v>288</v>
      </c>
      <c r="H1091">
        <v>35397</v>
      </c>
      <c r="I1091">
        <v>288</v>
      </c>
      <c r="J1091" t="s">
        <v>186</v>
      </c>
    </row>
    <row r="1092" spans="1:10" hidden="1">
      <c r="A1092">
        <v>210051</v>
      </c>
      <c r="B1092" t="str">
        <f>VLOOKUP(A1092,'[1]ED volume lookup'!$A$3:$B$47,2,FALSE)</f>
        <v>Doctors</v>
      </c>
      <c r="C1092" t="s">
        <v>112</v>
      </c>
      <c r="D1092" t="s">
        <v>2</v>
      </c>
      <c r="E1092" t="str">
        <f>VLOOKUP(A1092,'[1]ED volume lookup'!$A$3:$C$47,3,FALSE)</f>
        <v>Medium</v>
      </c>
      <c r="F1092">
        <v>54</v>
      </c>
      <c r="G1092">
        <v>1414</v>
      </c>
      <c r="H1092">
        <v>396</v>
      </c>
      <c r="I1092">
        <v>655</v>
      </c>
      <c r="J1092" t="s">
        <v>181</v>
      </c>
    </row>
    <row r="1093" spans="1:10" hidden="1">
      <c r="A1093">
        <v>210051</v>
      </c>
      <c r="B1093" t="str">
        <f>VLOOKUP(A1093,'[1]ED volume lookup'!$A$3:$B$47,2,FALSE)</f>
        <v>Doctors</v>
      </c>
      <c r="C1093" t="s">
        <v>114</v>
      </c>
      <c r="D1093" t="s">
        <v>2</v>
      </c>
      <c r="E1093" t="str">
        <f>VLOOKUP(A1093,'[1]ED volume lookup'!$A$3:$C$47,3,FALSE)</f>
        <v>Medium</v>
      </c>
      <c r="F1093">
        <v>82</v>
      </c>
      <c r="G1093">
        <v>451</v>
      </c>
      <c r="H1093">
        <v>1319</v>
      </c>
      <c r="I1093">
        <v>389</v>
      </c>
      <c r="J1093" t="s">
        <v>187</v>
      </c>
    </row>
    <row r="1094" spans="1:10" hidden="1">
      <c r="A1094">
        <v>210051</v>
      </c>
      <c r="B1094" t="str">
        <f>VLOOKUP(A1094,'[1]ED volume lookup'!$A$3:$B$47,2,FALSE)</f>
        <v>Doctors</v>
      </c>
      <c r="C1094" t="s">
        <v>115</v>
      </c>
      <c r="D1094" t="s">
        <v>2</v>
      </c>
      <c r="E1094" t="str">
        <f>VLOOKUP(A1094,'[1]ED volume lookup'!$A$3:$C$47,3,FALSE)</f>
        <v>Medium</v>
      </c>
      <c r="F1094">
        <v>1012</v>
      </c>
      <c r="G1094">
        <v>541</v>
      </c>
      <c r="H1094">
        <v>12262</v>
      </c>
      <c r="I1094">
        <v>518</v>
      </c>
      <c r="J1094" t="s">
        <v>183</v>
      </c>
    </row>
    <row r="1095" spans="1:10" hidden="1">
      <c r="A1095">
        <v>210051</v>
      </c>
      <c r="B1095" t="str">
        <f>VLOOKUP(A1095,'[1]ED volume lookup'!$A$3:$B$47,2,FALSE)</f>
        <v>Doctors</v>
      </c>
      <c r="C1095" t="s">
        <v>116</v>
      </c>
      <c r="D1095" t="s">
        <v>2</v>
      </c>
      <c r="E1095" t="str">
        <f>VLOOKUP(A1095,'[1]ED volume lookup'!$A$3:$C$47,3,FALSE)</f>
        <v>Medium</v>
      </c>
      <c r="F1095">
        <v>1101</v>
      </c>
      <c r="G1095">
        <v>561</v>
      </c>
      <c r="H1095">
        <v>12712</v>
      </c>
      <c r="I1095">
        <v>522</v>
      </c>
      <c r="J1095" t="s">
        <v>184</v>
      </c>
    </row>
    <row r="1096" spans="1:10" hidden="1">
      <c r="A1096">
        <v>210051</v>
      </c>
      <c r="B1096" t="str">
        <f>VLOOKUP(A1096,'[1]ED volume lookup'!$A$3:$B$47,2,FALSE)</f>
        <v>Doctors</v>
      </c>
      <c r="C1096" t="s">
        <v>117</v>
      </c>
      <c r="D1096" t="s">
        <v>2</v>
      </c>
      <c r="E1096" t="str">
        <f>VLOOKUP(A1096,'[1]ED volume lookup'!$A$3:$C$47,3,FALSE)</f>
        <v>Medium</v>
      </c>
      <c r="F1096">
        <v>2266</v>
      </c>
      <c r="G1096">
        <v>302</v>
      </c>
      <c r="H1096">
        <v>31499</v>
      </c>
      <c r="I1096">
        <v>286</v>
      </c>
      <c r="J1096" t="s">
        <v>188</v>
      </c>
    </row>
    <row r="1097" spans="1:10" hidden="1">
      <c r="A1097">
        <v>210051</v>
      </c>
      <c r="B1097" t="str">
        <f>VLOOKUP(A1097,'[1]ED volume lookup'!$A$3:$B$47,2,FALSE)</f>
        <v>Doctors</v>
      </c>
      <c r="C1097" t="s">
        <v>118</v>
      </c>
      <c r="D1097" t="s">
        <v>2</v>
      </c>
      <c r="E1097" t="str">
        <f>VLOOKUP(A1097,'[1]ED volume lookup'!$A$3:$C$47,3,FALSE)</f>
        <v>Medium</v>
      </c>
      <c r="F1097">
        <v>2927</v>
      </c>
      <c r="G1097">
        <v>311</v>
      </c>
      <c r="H1097">
        <v>35436</v>
      </c>
      <c r="I1097">
        <v>289</v>
      </c>
      <c r="J1097" t="s">
        <v>189</v>
      </c>
    </row>
    <row r="1098" spans="1:10" hidden="1">
      <c r="A1098">
        <v>210051</v>
      </c>
      <c r="B1098" t="str">
        <f>VLOOKUP(A1098,'[1]ED volume lookup'!$A$3:$B$47,2,FALSE)</f>
        <v>Doctors</v>
      </c>
      <c r="C1098" t="s">
        <v>112</v>
      </c>
      <c r="D1098" t="s">
        <v>6</v>
      </c>
      <c r="E1098" t="str">
        <f>VLOOKUP(A1098,'[1]ED volume lookup'!$A$3:$C$47,3,FALSE)</f>
        <v>Medium</v>
      </c>
      <c r="F1098" s="9">
        <v>27</v>
      </c>
      <c r="G1098" s="9">
        <v>1418</v>
      </c>
      <c r="H1098" s="9">
        <v>463</v>
      </c>
      <c r="I1098" s="9">
        <v>791</v>
      </c>
      <c r="J1098" s="20" t="s">
        <v>190</v>
      </c>
    </row>
    <row r="1099" spans="1:10" hidden="1">
      <c r="A1099">
        <v>210051</v>
      </c>
      <c r="B1099" t="str">
        <f>VLOOKUP(A1099,'[1]ED volume lookup'!$A$3:$B$47,2,FALSE)</f>
        <v>Doctors</v>
      </c>
      <c r="C1099" t="s">
        <v>114</v>
      </c>
      <c r="D1099" t="s">
        <v>6</v>
      </c>
      <c r="E1099" t="str">
        <f>VLOOKUP(A1099,'[1]ED volume lookup'!$A$3:$C$47,3,FALSE)</f>
        <v>Medium</v>
      </c>
      <c r="F1099" s="9">
        <v>82</v>
      </c>
      <c r="G1099" s="9">
        <v>380</v>
      </c>
      <c r="H1099" s="9">
        <v>1420</v>
      </c>
      <c r="I1099" s="9">
        <v>385</v>
      </c>
      <c r="J1099" s="20" t="s">
        <v>211</v>
      </c>
    </row>
    <row r="1100" spans="1:10" hidden="1">
      <c r="A1100">
        <v>210051</v>
      </c>
      <c r="B1100" t="str">
        <f>VLOOKUP(A1100,'[1]ED volume lookup'!$A$3:$B$47,2,FALSE)</f>
        <v>Doctors</v>
      </c>
      <c r="C1100" t="s">
        <v>115</v>
      </c>
      <c r="D1100" t="s">
        <v>6</v>
      </c>
      <c r="E1100" t="str">
        <f>VLOOKUP(A1100,'[1]ED volume lookup'!$A$3:$C$47,3,FALSE)</f>
        <v>Medium</v>
      </c>
      <c r="F1100" s="9">
        <v>712</v>
      </c>
      <c r="G1100" s="9">
        <v>559</v>
      </c>
      <c r="H1100" s="9">
        <v>11773</v>
      </c>
      <c r="I1100" s="9">
        <v>523</v>
      </c>
      <c r="J1100" s="20" t="s">
        <v>183</v>
      </c>
    </row>
    <row r="1101" spans="1:10" hidden="1">
      <c r="A1101">
        <v>210051</v>
      </c>
      <c r="B1101" t="str">
        <f>VLOOKUP(A1101,'[1]ED volume lookup'!$A$3:$B$47,2,FALSE)</f>
        <v>Doctors</v>
      </c>
      <c r="C1101" t="s">
        <v>116</v>
      </c>
      <c r="D1101" t="s">
        <v>6</v>
      </c>
      <c r="E1101" t="str">
        <f>VLOOKUP(A1101,'[1]ED volume lookup'!$A$3:$C$47,3,FALSE)</f>
        <v>Medium</v>
      </c>
      <c r="F1101" s="9">
        <v>994</v>
      </c>
      <c r="G1101" s="9">
        <v>559</v>
      </c>
      <c r="H1101" s="9">
        <v>12492</v>
      </c>
      <c r="I1101" s="9">
        <v>527</v>
      </c>
      <c r="J1101" s="20" t="s">
        <v>184</v>
      </c>
    </row>
    <row r="1102" spans="1:10" hidden="1">
      <c r="A1102">
        <v>210051</v>
      </c>
      <c r="B1102" t="str">
        <f>VLOOKUP(A1102,'[1]ED volume lookup'!$A$3:$B$47,2,FALSE)</f>
        <v>Doctors</v>
      </c>
      <c r="C1102" t="s">
        <v>117</v>
      </c>
      <c r="D1102" t="s">
        <v>6</v>
      </c>
      <c r="E1102" t="str">
        <f>VLOOKUP(A1102,'[1]ED volume lookup'!$A$3:$C$47,3,FALSE)</f>
        <v>Medium</v>
      </c>
      <c r="F1102" s="9">
        <v>2318</v>
      </c>
      <c r="G1102" s="9">
        <v>285</v>
      </c>
      <c r="H1102" s="9">
        <v>31705</v>
      </c>
      <c r="I1102" s="9">
        <v>281</v>
      </c>
      <c r="J1102" s="20" t="s">
        <v>185</v>
      </c>
    </row>
    <row r="1103" spans="1:10" hidden="1">
      <c r="A1103">
        <v>210051</v>
      </c>
      <c r="B1103" t="str">
        <f>VLOOKUP(A1103,'[1]ED volume lookup'!$A$3:$B$47,2,FALSE)</f>
        <v>Doctors</v>
      </c>
      <c r="C1103" t="s">
        <v>118</v>
      </c>
      <c r="D1103" t="s">
        <v>6</v>
      </c>
      <c r="E1103" t="str">
        <f>VLOOKUP(A1103,'[1]ED volume lookup'!$A$3:$C$47,3,FALSE)</f>
        <v>Medium</v>
      </c>
      <c r="F1103" s="9">
        <v>3210</v>
      </c>
      <c r="G1103" s="9">
        <v>281</v>
      </c>
      <c r="H1103" s="9">
        <v>35768</v>
      </c>
      <c r="I1103" s="9">
        <v>283</v>
      </c>
      <c r="J1103" s="20" t="s">
        <v>186</v>
      </c>
    </row>
    <row r="1104" spans="1:10" hidden="1">
      <c r="A1104">
        <v>210051</v>
      </c>
      <c r="B1104" t="str">
        <f>VLOOKUP(A1104,'[1]ED volume lookup'!$A$3:$B$47,2,FALSE)</f>
        <v>Doctors</v>
      </c>
      <c r="C1104" t="s">
        <v>112</v>
      </c>
      <c r="D1104" t="s">
        <v>5</v>
      </c>
      <c r="E1104" t="str">
        <f>VLOOKUP(A1104,'[1]ED volume lookup'!$A$3:$C$47,3,FALSE)</f>
        <v>Medium</v>
      </c>
      <c r="F1104">
        <v>42</v>
      </c>
      <c r="G1104">
        <v>1019</v>
      </c>
      <c r="H1104">
        <v>467</v>
      </c>
      <c r="I1104">
        <v>736</v>
      </c>
      <c r="J1104" t="s">
        <v>190</v>
      </c>
    </row>
    <row r="1105" spans="1:11" hidden="1">
      <c r="A1105">
        <v>210051</v>
      </c>
      <c r="B1105" t="str">
        <f>VLOOKUP(A1105,'[1]ED volume lookup'!$A$3:$B$47,2,FALSE)</f>
        <v>Doctors</v>
      </c>
      <c r="C1105" t="s">
        <v>114</v>
      </c>
      <c r="D1105" t="s">
        <v>5</v>
      </c>
      <c r="E1105" t="str">
        <f>VLOOKUP(A1105,'[1]ED volume lookup'!$A$3:$C$47,3,FALSE)</f>
        <v>Medium</v>
      </c>
      <c r="F1105">
        <v>118</v>
      </c>
      <c r="G1105">
        <v>393</v>
      </c>
      <c r="H1105">
        <v>1411</v>
      </c>
      <c r="I1105">
        <v>393</v>
      </c>
      <c r="J1105" t="s">
        <v>211</v>
      </c>
    </row>
    <row r="1106" spans="1:11" hidden="1">
      <c r="A1106">
        <v>210051</v>
      </c>
      <c r="B1106" t="str">
        <f>VLOOKUP(A1106,'[1]ED volume lookup'!$A$3:$B$47,2,FALSE)</f>
        <v>Doctors</v>
      </c>
      <c r="C1106" t="s">
        <v>115</v>
      </c>
      <c r="D1106" t="s">
        <v>5</v>
      </c>
      <c r="E1106" t="str">
        <f>VLOOKUP(A1106,'[1]ED volume lookup'!$A$3:$C$47,3,FALSE)</f>
        <v>Medium</v>
      </c>
      <c r="F1106">
        <v>878</v>
      </c>
      <c r="G1106">
        <v>499</v>
      </c>
      <c r="H1106">
        <v>11959</v>
      </c>
      <c r="I1106">
        <v>522</v>
      </c>
      <c r="J1106" t="s">
        <v>183</v>
      </c>
    </row>
    <row r="1107" spans="1:11" hidden="1">
      <c r="A1107">
        <v>210051</v>
      </c>
      <c r="B1107" t="str">
        <f>VLOOKUP(A1107,'[1]ED volume lookup'!$A$3:$B$47,2,FALSE)</f>
        <v>Doctors</v>
      </c>
      <c r="C1107" t="s">
        <v>116</v>
      </c>
      <c r="D1107" t="s">
        <v>5</v>
      </c>
      <c r="E1107" t="str">
        <f>VLOOKUP(A1107,'[1]ED volume lookup'!$A$3:$C$47,3,FALSE)</f>
        <v>Medium</v>
      </c>
      <c r="F1107">
        <v>976</v>
      </c>
      <c r="G1107">
        <v>503</v>
      </c>
      <c r="H1107">
        <v>12484</v>
      </c>
      <c r="I1107">
        <v>526</v>
      </c>
      <c r="J1107" t="s">
        <v>184</v>
      </c>
    </row>
    <row r="1108" spans="1:11" hidden="1">
      <c r="A1108">
        <v>210051</v>
      </c>
      <c r="B1108" t="str">
        <f>VLOOKUP(A1108,'[1]ED volume lookup'!$A$3:$B$47,2,FALSE)</f>
        <v>Doctors</v>
      </c>
      <c r="C1108" t="s">
        <v>117</v>
      </c>
      <c r="D1108" t="s">
        <v>5</v>
      </c>
      <c r="E1108" t="str">
        <f>VLOOKUP(A1108,'[1]ED volume lookup'!$A$3:$C$47,3,FALSE)</f>
        <v>Medium</v>
      </c>
      <c r="F1108">
        <v>2429</v>
      </c>
      <c r="G1108">
        <v>260</v>
      </c>
      <c r="H1108">
        <v>31756</v>
      </c>
      <c r="I1108">
        <v>281</v>
      </c>
      <c r="J1108" t="s">
        <v>185</v>
      </c>
    </row>
    <row r="1109" spans="1:11" hidden="1">
      <c r="A1109">
        <v>210051</v>
      </c>
      <c r="B1109" t="str">
        <f>VLOOKUP(A1109,'[1]ED volume lookup'!$A$3:$B$47,2,FALSE)</f>
        <v>Doctors</v>
      </c>
      <c r="C1109" t="s">
        <v>118</v>
      </c>
      <c r="D1109" t="s">
        <v>5</v>
      </c>
      <c r="E1109" t="str">
        <f>VLOOKUP(A1109,'[1]ED volume lookup'!$A$3:$C$47,3,FALSE)</f>
        <v>Medium</v>
      </c>
      <c r="F1109">
        <v>3099</v>
      </c>
      <c r="G1109">
        <v>265</v>
      </c>
      <c r="H1109">
        <v>35536</v>
      </c>
      <c r="I1109">
        <v>284</v>
      </c>
      <c r="J1109" t="s">
        <v>186</v>
      </c>
    </row>
    <row r="1110" spans="1:11" hidden="1">
      <c r="A1110">
        <v>210056</v>
      </c>
      <c r="B1110" t="str">
        <f>VLOOKUP(A1110,'[1]ED volume lookup'!$A$3:$B$47,2,FALSE)</f>
        <v xml:space="preserve">MedStar Good Samaritan </v>
      </c>
      <c r="C1110" t="s">
        <v>112</v>
      </c>
      <c r="D1110" t="s">
        <v>4</v>
      </c>
      <c r="E1110" t="str">
        <f>VLOOKUP(A1110,'[1]ED volume lookup'!$A$3:$C$47,3,FALSE)</f>
        <v>Medium</v>
      </c>
      <c r="F1110">
        <v>52</v>
      </c>
      <c r="G1110">
        <v>590.5</v>
      </c>
      <c r="H1110">
        <v>521</v>
      </c>
      <c r="I1110">
        <v>536</v>
      </c>
      <c r="J1110" t="s">
        <v>151</v>
      </c>
    </row>
    <row r="1111" spans="1:11" hidden="1">
      <c r="A1111">
        <v>210056</v>
      </c>
      <c r="B1111" t="str">
        <f>VLOOKUP(A1111,'[1]ED volume lookup'!$A$3:$B$47,2,FALSE)</f>
        <v xml:space="preserve">MedStar Good Samaritan </v>
      </c>
      <c r="C1111" t="s">
        <v>114</v>
      </c>
      <c r="D1111" t="s">
        <v>4</v>
      </c>
      <c r="E1111" t="str">
        <f>VLOOKUP(A1111,'[1]ED volume lookup'!$A$3:$C$47,3,FALSE)</f>
        <v>Medium</v>
      </c>
      <c r="F1111">
        <v>118</v>
      </c>
      <c r="G1111">
        <v>292</v>
      </c>
      <c r="H1111">
        <v>1404</v>
      </c>
      <c r="I1111">
        <v>319.5</v>
      </c>
      <c r="J1111" t="s">
        <v>152</v>
      </c>
    </row>
    <row r="1112" spans="1:11" hidden="1">
      <c r="A1112">
        <v>210056</v>
      </c>
      <c r="B1112" t="str">
        <f>VLOOKUP(A1112,'[1]ED volume lookup'!$A$3:$B$47,2,FALSE)</f>
        <v xml:space="preserve">MedStar Good Samaritan </v>
      </c>
      <c r="C1112" t="s">
        <v>115</v>
      </c>
      <c r="D1112" t="s">
        <v>4</v>
      </c>
      <c r="E1112" t="str">
        <f>VLOOKUP(A1112,'[1]ED volume lookup'!$A$3:$C$47,3,FALSE)</f>
        <v>Medium</v>
      </c>
      <c r="F1112">
        <v>289</v>
      </c>
      <c r="G1112">
        <v>512</v>
      </c>
      <c r="H1112">
        <v>3277</v>
      </c>
      <c r="I1112">
        <v>497</v>
      </c>
      <c r="J1112" t="s">
        <v>153</v>
      </c>
    </row>
    <row r="1113" spans="1:11" hidden="1">
      <c r="A1113">
        <v>210056</v>
      </c>
      <c r="B1113" t="str">
        <f>VLOOKUP(A1113,'[1]ED volume lookup'!$A$3:$B$47,2,FALSE)</f>
        <v xml:space="preserve">MedStar Good Samaritan </v>
      </c>
      <c r="C1113" t="s">
        <v>116</v>
      </c>
      <c r="D1113" t="s">
        <v>4</v>
      </c>
      <c r="E1113" t="str">
        <f>VLOOKUP(A1113,'[1]ED volume lookup'!$A$3:$C$47,3,FALSE)</f>
        <v>Medium</v>
      </c>
      <c r="F1113">
        <v>341</v>
      </c>
      <c r="G1113">
        <v>522</v>
      </c>
      <c r="H1113">
        <v>3798</v>
      </c>
      <c r="I1113">
        <v>502</v>
      </c>
      <c r="J1113" t="s">
        <v>154</v>
      </c>
    </row>
    <row r="1114" spans="1:11" hidden="1">
      <c r="A1114">
        <v>210056</v>
      </c>
      <c r="B1114" t="str">
        <f>VLOOKUP(A1114,'[1]ED volume lookup'!$A$3:$B$47,2,FALSE)</f>
        <v xml:space="preserve">MedStar Good Samaritan </v>
      </c>
      <c r="C1114" t="s">
        <v>117</v>
      </c>
      <c r="D1114" t="s">
        <v>4</v>
      </c>
      <c r="E1114" t="str">
        <f>VLOOKUP(A1114,'[1]ED volume lookup'!$A$3:$C$47,3,FALSE)</f>
        <v>Medium</v>
      </c>
      <c r="F1114">
        <v>2129</v>
      </c>
      <c r="G1114">
        <v>239</v>
      </c>
      <c r="H1114">
        <v>26273</v>
      </c>
      <c r="I1114">
        <v>242</v>
      </c>
      <c r="J1114" t="s">
        <v>155</v>
      </c>
    </row>
    <row r="1115" spans="1:11" hidden="1">
      <c r="A1115">
        <v>210056</v>
      </c>
      <c r="B1115" t="str">
        <f>VLOOKUP(A1115,'[1]ED volume lookup'!$A$3:$B$47,2,FALSE)</f>
        <v xml:space="preserve">MedStar Good Samaritan </v>
      </c>
      <c r="C1115" t="s">
        <v>118</v>
      </c>
      <c r="D1115" t="s">
        <v>4</v>
      </c>
      <c r="E1115" t="str">
        <f>VLOOKUP(A1115,'[1]ED volume lookup'!$A$3:$C$47,3,FALSE)</f>
        <v>Medium</v>
      </c>
      <c r="F1115">
        <v>2247</v>
      </c>
      <c r="G1115">
        <v>244</v>
      </c>
      <c r="H1115">
        <v>27677</v>
      </c>
      <c r="I1115">
        <v>245</v>
      </c>
      <c r="J1115" t="s">
        <v>156</v>
      </c>
    </row>
    <row r="1116" spans="1:11" hidden="1">
      <c r="A1116">
        <v>210056</v>
      </c>
      <c r="B1116" t="str">
        <f>VLOOKUP(A1116,'[1]ED volume lookup'!$A$3:$B$47,2,FALSE)</f>
        <v xml:space="preserve">MedStar Good Samaritan </v>
      </c>
      <c r="C1116" t="s">
        <v>112</v>
      </c>
      <c r="D1116" t="s">
        <v>3</v>
      </c>
      <c r="E1116" t="str">
        <f>VLOOKUP(A1116,'[1]ED volume lookup'!$A$3:$C$47,3,FALSE)</f>
        <v>Medium</v>
      </c>
      <c r="F1116">
        <v>46</v>
      </c>
      <c r="G1116">
        <v>502</v>
      </c>
      <c r="H1116">
        <v>520</v>
      </c>
      <c r="I1116">
        <v>530</v>
      </c>
      <c r="J1116" t="s">
        <v>151</v>
      </c>
      <c r="K1116" t="s">
        <v>142</v>
      </c>
    </row>
    <row r="1117" spans="1:11" hidden="1">
      <c r="A1117">
        <v>210056</v>
      </c>
      <c r="B1117" t="str">
        <f>VLOOKUP(A1117,'[1]ED volume lookup'!$A$3:$B$47,2,FALSE)</f>
        <v xml:space="preserve">MedStar Good Samaritan </v>
      </c>
      <c r="C1117" t="s">
        <v>114</v>
      </c>
      <c r="D1117" t="s">
        <v>3</v>
      </c>
      <c r="E1117" t="str">
        <f>VLOOKUP(A1117,'[1]ED volume lookup'!$A$3:$C$47,3,FALSE)</f>
        <v>Medium</v>
      </c>
      <c r="F1117">
        <v>137</v>
      </c>
      <c r="G1117">
        <v>333</v>
      </c>
      <c r="H1117">
        <v>1405</v>
      </c>
      <c r="I1117">
        <v>326</v>
      </c>
      <c r="J1117" t="s">
        <v>152</v>
      </c>
      <c r="K1117" t="s">
        <v>142</v>
      </c>
    </row>
    <row r="1118" spans="1:11" hidden="1">
      <c r="A1118">
        <v>210056</v>
      </c>
      <c r="B1118" t="str">
        <f>VLOOKUP(A1118,'[1]ED volume lookup'!$A$3:$B$47,2,FALSE)</f>
        <v xml:space="preserve">MedStar Good Samaritan </v>
      </c>
      <c r="C1118" t="s">
        <v>115</v>
      </c>
      <c r="D1118" t="s">
        <v>3</v>
      </c>
      <c r="E1118" t="str">
        <f>VLOOKUP(A1118,'[1]ED volume lookup'!$A$3:$C$47,3,FALSE)</f>
        <v>Medium</v>
      </c>
      <c r="F1118">
        <v>284</v>
      </c>
      <c r="G1118">
        <v>474</v>
      </c>
      <c r="H1118">
        <v>3258</v>
      </c>
      <c r="I1118">
        <v>495</v>
      </c>
      <c r="J1118" t="s">
        <v>153</v>
      </c>
      <c r="K1118" t="s">
        <v>142</v>
      </c>
    </row>
    <row r="1119" spans="1:11" hidden="1">
      <c r="A1119">
        <v>210056</v>
      </c>
      <c r="B1119" t="str">
        <f>VLOOKUP(A1119,'[1]ED volume lookup'!$A$3:$B$47,2,FALSE)</f>
        <v xml:space="preserve">MedStar Good Samaritan </v>
      </c>
      <c r="C1119" t="s">
        <v>116</v>
      </c>
      <c r="D1119" t="s">
        <v>3</v>
      </c>
      <c r="E1119" t="str">
        <f>VLOOKUP(A1119,'[1]ED volume lookup'!$A$3:$C$47,3,FALSE)</f>
        <v>Medium</v>
      </c>
      <c r="F1119">
        <v>330</v>
      </c>
      <c r="G1119">
        <v>479</v>
      </c>
      <c r="H1119">
        <v>3778</v>
      </c>
      <c r="I1119">
        <v>497</v>
      </c>
      <c r="J1119" t="s">
        <v>154</v>
      </c>
      <c r="K1119" t="s">
        <v>142</v>
      </c>
    </row>
    <row r="1120" spans="1:11" hidden="1">
      <c r="A1120">
        <v>210056</v>
      </c>
      <c r="B1120" t="str">
        <f>VLOOKUP(A1120,'[1]ED volume lookup'!$A$3:$B$47,2,FALSE)</f>
        <v xml:space="preserve">MedStar Good Samaritan </v>
      </c>
      <c r="C1120" t="s">
        <v>117</v>
      </c>
      <c r="D1120" t="s">
        <v>3</v>
      </c>
      <c r="E1120" t="str">
        <f>VLOOKUP(A1120,'[1]ED volume lookup'!$A$3:$C$47,3,FALSE)</f>
        <v>Medium</v>
      </c>
      <c r="F1120">
        <v>2187</v>
      </c>
      <c r="G1120">
        <v>231</v>
      </c>
      <c r="H1120">
        <v>26394</v>
      </c>
      <c r="I1120">
        <v>241</v>
      </c>
      <c r="J1120" t="s">
        <v>155</v>
      </c>
      <c r="K1120" t="s">
        <v>142</v>
      </c>
    </row>
    <row r="1121" spans="1:12" hidden="1">
      <c r="A1121">
        <v>210056</v>
      </c>
      <c r="B1121" t="str">
        <f>VLOOKUP(A1121,'[1]ED volume lookup'!$A$3:$B$47,2,FALSE)</f>
        <v xml:space="preserve">MedStar Good Samaritan </v>
      </c>
      <c r="C1121" t="s">
        <v>118</v>
      </c>
      <c r="D1121" t="s">
        <v>3</v>
      </c>
      <c r="E1121" t="str">
        <f>VLOOKUP(A1121,'[1]ED volume lookup'!$A$3:$C$47,3,FALSE)</f>
        <v>Medium</v>
      </c>
      <c r="F1121">
        <v>2324</v>
      </c>
      <c r="G1121">
        <v>237</v>
      </c>
      <c r="H1121">
        <v>27799</v>
      </c>
      <c r="I1121">
        <v>245</v>
      </c>
      <c r="J1121" t="s">
        <v>156</v>
      </c>
      <c r="K1121" t="s">
        <v>142</v>
      </c>
    </row>
    <row r="1122" spans="1:12" hidden="1">
      <c r="A1122">
        <v>210056</v>
      </c>
      <c r="B1122" t="str">
        <f>VLOOKUP(A1122,'[1]ED volume lookup'!$A$3:$B$47,2,FALSE)</f>
        <v xml:space="preserve">MedStar Good Samaritan </v>
      </c>
      <c r="C1122" t="s">
        <v>112</v>
      </c>
      <c r="D1122" t="s">
        <v>2</v>
      </c>
      <c r="E1122" t="str">
        <f>VLOOKUP(A1122,'[1]ED volume lookup'!$A$3:$C$47,3,FALSE)</f>
        <v>Medium</v>
      </c>
      <c r="F1122">
        <v>46</v>
      </c>
      <c r="G1122">
        <v>446</v>
      </c>
      <c r="H1122">
        <v>517</v>
      </c>
      <c r="I1122">
        <v>548</v>
      </c>
      <c r="J1122" t="s">
        <v>151</v>
      </c>
      <c r="K1122" t="s">
        <v>142</v>
      </c>
    </row>
    <row r="1123" spans="1:12" hidden="1">
      <c r="A1123">
        <v>210056</v>
      </c>
      <c r="B1123" t="str">
        <f>VLOOKUP(A1123,'[1]ED volume lookup'!$A$3:$B$47,2,FALSE)</f>
        <v xml:space="preserve">MedStar Good Samaritan </v>
      </c>
      <c r="C1123" t="s">
        <v>114</v>
      </c>
      <c r="D1123" t="s">
        <v>2</v>
      </c>
      <c r="E1123" t="str">
        <f>VLOOKUP(A1123,'[1]ED volume lookup'!$A$3:$C$47,3,FALSE)</f>
        <v>Medium</v>
      </c>
      <c r="F1123">
        <v>127</v>
      </c>
      <c r="G1123">
        <v>324</v>
      </c>
      <c r="H1123">
        <v>1367</v>
      </c>
      <c r="I1123">
        <v>327</v>
      </c>
      <c r="J1123" t="s">
        <v>152</v>
      </c>
      <c r="L1123" t="s">
        <v>145</v>
      </c>
    </row>
    <row r="1124" spans="1:12" hidden="1">
      <c r="A1124">
        <v>210056</v>
      </c>
      <c r="B1124" t="str">
        <f>VLOOKUP(A1124,'[1]ED volume lookup'!$A$3:$B$47,2,FALSE)</f>
        <v xml:space="preserve">MedStar Good Samaritan </v>
      </c>
      <c r="C1124" t="s">
        <v>115</v>
      </c>
      <c r="D1124" t="s">
        <v>2</v>
      </c>
      <c r="E1124" t="str">
        <f>VLOOKUP(A1124,'[1]ED volume lookup'!$A$3:$C$47,3,FALSE)</f>
        <v>Medium</v>
      </c>
      <c r="F1124">
        <v>241</v>
      </c>
      <c r="G1124">
        <v>440</v>
      </c>
      <c r="H1124">
        <v>3203</v>
      </c>
      <c r="I1124">
        <v>497</v>
      </c>
      <c r="J1124" t="s">
        <v>153</v>
      </c>
      <c r="L1124" t="s">
        <v>145</v>
      </c>
    </row>
    <row r="1125" spans="1:12" hidden="1">
      <c r="A1125">
        <v>210056</v>
      </c>
      <c r="B1125" t="str">
        <f>VLOOKUP(A1125,'[1]ED volume lookup'!$A$3:$B$47,2,FALSE)</f>
        <v xml:space="preserve">MedStar Good Samaritan </v>
      </c>
      <c r="C1125" t="s">
        <v>116</v>
      </c>
      <c r="D1125" t="s">
        <v>2</v>
      </c>
      <c r="E1125" t="str">
        <f>VLOOKUP(A1125,'[1]ED volume lookup'!$A$3:$C$47,3,FALSE)</f>
        <v>Medium</v>
      </c>
      <c r="F1125">
        <v>287</v>
      </c>
      <c r="G1125">
        <v>441</v>
      </c>
      <c r="H1125">
        <v>3720</v>
      </c>
      <c r="I1125">
        <v>502</v>
      </c>
      <c r="J1125" t="s">
        <v>154</v>
      </c>
      <c r="L1125" t="s">
        <v>145</v>
      </c>
    </row>
    <row r="1126" spans="1:12" hidden="1">
      <c r="A1126">
        <v>210056</v>
      </c>
      <c r="B1126" t="str">
        <f>VLOOKUP(A1126,'[1]ED volume lookup'!$A$3:$B$47,2,FALSE)</f>
        <v xml:space="preserve">MedStar Good Samaritan </v>
      </c>
      <c r="C1126" t="s">
        <v>117</v>
      </c>
      <c r="D1126" t="s">
        <v>2</v>
      </c>
      <c r="E1126" t="str">
        <f>VLOOKUP(A1126,'[1]ED volume lookup'!$A$3:$C$47,3,FALSE)</f>
        <v>Medium</v>
      </c>
      <c r="F1126">
        <v>2205</v>
      </c>
      <c r="G1126">
        <v>234</v>
      </c>
      <c r="H1126">
        <v>26311</v>
      </c>
      <c r="I1126">
        <v>243</v>
      </c>
      <c r="J1126" t="s">
        <v>155</v>
      </c>
      <c r="L1126" t="s">
        <v>145</v>
      </c>
    </row>
    <row r="1127" spans="1:12" hidden="1">
      <c r="A1127">
        <v>210056</v>
      </c>
      <c r="B1127" t="str">
        <f>VLOOKUP(A1127,'[1]ED volume lookup'!$A$3:$B$47,2,FALSE)</f>
        <v xml:space="preserve">MedStar Good Samaritan </v>
      </c>
      <c r="C1127" t="s">
        <v>118</v>
      </c>
      <c r="D1127" t="s">
        <v>2</v>
      </c>
      <c r="E1127" t="str">
        <f>VLOOKUP(A1127,'[1]ED volume lookup'!$A$3:$C$47,3,FALSE)</f>
        <v>Medium</v>
      </c>
      <c r="F1127">
        <v>2332</v>
      </c>
      <c r="G1127">
        <v>239</v>
      </c>
      <c r="H1127">
        <v>27678</v>
      </c>
      <c r="I1127">
        <v>247</v>
      </c>
      <c r="J1127" t="s">
        <v>156</v>
      </c>
      <c r="L1127" t="s">
        <v>145</v>
      </c>
    </row>
    <row r="1128" spans="1:12" hidden="1">
      <c r="A1128">
        <v>210056</v>
      </c>
      <c r="B1128" t="str">
        <f>VLOOKUP(A1128,'[1]ED volume lookup'!$A$3:$B$47,2,FALSE)</f>
        <v xml:space="preserve">MedStar Good Samaritan </v>
      </c>
      <c r="C1128" t="s">
        <v>112</v>
      </c>
      <c r="D1128" t="s">
        <v>6</v>
      </c>
      <c r="E1128" t="str">
        <f>VLOOKUP(A1128,'[1]ED volume lookup'!$A$3:$C$47,3,FALSE)</f>
        <v>Medium</v>
      </c>
      <c r="F1128">
        <v>32</v>
      </c>
      <c r="G1128">
        <v>608.5</v>
      </c>
      <c r="H1128">
        <v>513</v>
      </c>
      <c r="I1128">
        <v>542</v>
      </c>
      <c r="J1128" t="s">
        <v>151</v>
      </c>
      <c r="L1128" t="s">
        <v>145</v>
      </c>
    </row>
    <row r="1129" spans="1:12" hidden="1">
      <c r="A1129">
        <v>210056</v>
      </c>
      <c r="B1129" t="str">
        <f>VLOOKUP(A1129,'[1]ED volume lookup'!$A$3:$B$47,2,FALSE)</f>
        <v xml:space="preserve">MedStar Good Samaritan </v>
      </c>
      <c r="C1129" t="s">
        <v>157</v>
      </c>
      <c r="D1129" t="s">
        <v>6</v>
      </c>
      <c r="E1129" t="str">
        <f>VLOOKUP(A1129,'[1]ED volume lookup'!$A$3:$C$47,3,FALSE)</f>
        <v>Medium</v>
      </c>
      <c r="F1129">
        <v>42</v>
      </c>
      <c r="G1129">
        <v>818.5</v>
      </c>
      <c r="H1129">
        <v>607</v>
      </c>
      <c r="I1129">
        <v>652</v>
      </c>
      <c r="J1129" t="s">
        <v>158</v>
      </c>
    </row>
    <row r="1130" spans="1:12" hidden="1">
      <c r="A1130">
        <v>210056</v>
      </c>
      <c r="B1130" t="str">
        <f>VLOOKUP(A1130,'[1]ED volume lookup'!$A$3:$B$47,2,FALSE)</f>
        <v xml:space="preserve">MedStar Good Samaritan </v>
      </c>
      <c r="C1130" t="s">
        <v>114</v>
      </c>
      <c r="D1130" t="s">
        <v>6</v>
      </c>
      <c r="E1130" t="str">
        <f>VLOOKUP(A1130,'[1]ED volume lookup'!$A$3:$C$47,3,FALSE)</f>
        <v>Medium</v>
      </c>
      <c r="F1130">
        <v>124</v>
      </c>
      <c r="G1130">
        <v>364.5</v>
      </c>
      <c r="H1130">
        <v>1444</v>
      </c>
      <c r="I1130">
        <v>320</v>
      </c>
      <c r="J1130" t="s">
        <v>152</v>
      </c>
    </row>
    <row r="1131" spans="1:12" hidden="1">
      <c r="A1131">
        <v>210056</v>
      </c>
      <c r="B1131" t="str">
        <f>VLOOKUP(A1131,'[1]ED volume lookup'!$A$3:$B$47,2,FALSE)</f>
        <v xml:space="preserve">MedStar Good Samaritan </v>
      </c>
      <c r="C1131" t="s">
        <v>115</v>
      </c>
      <c r="D1131" t="s">
        <v>6</v>
      </c>
      <c r="E1131" t="str">
        <f>VLOOKUP(A1131,'[1]ED volume lookup'!$A$3:$C$47,3,FALSE)</f>
        <v>Medium</v>
      </c>
      <c r="F1131">
        <v>267</v>
      </c>
      <c r="G1131">
        <v>556</v>
      </c>
      <c r="H1131">
        <v>3260</v>
      </c>
      <c r="I1131">
        <v>498</v>
      </c>
      <c r="J1131" t="s">
        <v>153</v>
      </c>
    </row>
    <row r="1132" spans="1:12" hidden="1">
      <c r="A1132">
        <v>210056</v>
      </c>
      <c r="B1132" t="str">
        <f>VLOOKUP(A1132,'[1]ED volume lookup'!$A$3:$B$47,2,FALSE)</f>
        <v xml:space="preserve">MedStar Good Samaritan </v>
      </c>
      <c r="C1132" t="s">
        <v>116</v>
      </c>
      <c r="D1132" t="s">
        <v>6</v>
      </c>
      <c r="E1132" t="str">
        <f>VLOOKUP(A1132,'[1]ED volume lookup'!$A$3:$C$47,3,FALSE)</f>
        <v>Medium</v>
      </c>
      <c r="F1132">
        <v>299</v>
      </c>
      <c r="G1132">
        <v>559</v>
      </c>
      <c r="H1132">
        <v>3773</v>
      </c>
      <c r="I1132">
        <v>504</v>
      </c>
      <c r="J1132" t="s">
        <v>154</v>
      </c>
    </row>
    <row r="1133" spans="1:12" hidden="1">
      <c r="A1133">
        <v>210056</v>
      </c>
      <c r="B1133" t="str">
        <f>VLOOKUP(A1133,'[1]ED volume lookup'!$A$3:$B$47,2,FALSE)</f>
        <v xml:space="preserve">MedStar Good Samaritan </v>
      </c>
      <c r="C1133" t="s">
        <v>159</v>
      </c>
      <c r="D1133" t="s">
        <v>6</v>
      </c>
      <c r="E1133" t="str">
        <f>VLOOKUP(A1133,'[1]ED volume lookup'!$A$3:$C$47,3,FALSE)</f>
        <v>Medium</v>
      </c>
      <c r="F1133">
        <v>459</v>
      </c>
      <c r="G1133">
        <v>627</v>
      </c>
      <c r="H1133">
        <v>5110</v>
      </c>
      <c r="I1133">
        <v>585</v>
      </c>
      <c r="J1133" t="s">
        <v>160</v>
      </c>
    </row>
    <row r="1134" spans="1:12" hidden="1">
      <c r="A1134">
        <v>210056</v>
      </c>
      <c r="B1134" t="str">
        <f>VLOOKUP(A1134,'[1]ED volume lookup'!$A$3:$B$47,2,FALSE)</f>
        <v xml:space="preserve">MedStar Good Samaritan </v>
      </c>
      <c r="C1134" t="s">
        <v>161</v>
      </c>
      <c r="D1134" t="s">
        <v>6</v>
      </c>
      <c r="E1134" t="str">
        <f>VLOOKUP(A1134,'[1]ED volume lookup'!$A$3:$C$47,3,FALSE)</f>
        <v>Medium</v>
      </c>
      <c r="F1134">
        <v>501</v>
      </c>
      <c r="G1134">
        <v>646</v>
      </c>
      <c r="H1134">
        <v>5717</v>
      </c>
      <c r="I1134">
        <v>591</v>
      </c>
      <c r="J1134" t="s">
        <v>162</v>
      </c>
    </row>
    <row r="1135" spans="1:12" hidden="1">
      <c r="A1135">
        <v>210056</v>
      </c>
      <c r="B1135" t="str">
        <f>VLOOKUP(A1135,'[1]ED volume lookup'!$A$3:$B$47,2,FALSE)</f>
        <v xml:space="preserve">MedStar Good Samaritan </v>
      </c>
      <c r="C1135" t="s">
        <v>117</v>
      </c>
      <c r="D1135" t="s">
        <v>6</v>
      </c>
      <c r="E1135" t="str">
        <f>VLOOKUP(A1135,'[1]ED volume lookup'!$A$3:$C$47,3,FALSE)</f>
        <v>Medium</v>
      </c>
      <c r="F1135">
        <v>2301</v>
      </c>
      <c r="G1135">
        <v>234.5</v>
      </c>
      <c r="H1135">
        <v>26302</v>
      </c>
      <c r="I1135">
        <v>240</v>
      </c>
      <c r="J1135" t="s">
        <v>155</v>
      </c>
    </row>
    <row r="1136" spans="1:12" hidden="1">
      <c r="A1136">
        <v>210056</v>
      </c>
      <c r="B1136" t="str">
        <f>VLOOKUP(A1136,'[1]ED volume lookup'!$A$3:$B$47,2,FALSE)</f>
        <v xml:space="preserve">MedStar Good Samaritan </v>
      </c>
      <c r="C1136" t="s">
        <v>118</v>
      </c>
      <c r="D1136" t="s">
        <v>6</v>
      </c>
      <c r="E1136" t="str">
        <f>VLOOKUP(A1136,'[1]ED volume lookup'!$A$3:$C$47,3,FALSE)</f>
        <v>Medium</v>
      </c>
      <c r="F1136">
        <v>2425</v>
      </c>
      <c r="G1136">
        <v>239</v>
      </c>
      <c r="H1136">
        <v>27746</v>
      </c>
      <c r="I1136">
        <v>243</v>
      </c>
      <c r="J1136" t="s">
        <v>156</v>
      </c>
      <c r="K1136" s="3" t="s">
        <v>212</v>
      </c>
    </row>
    <row r="1137" spans="1:11" hidden="1">
      <c r="A1137">
        <v>210056</v>
      </c>
      <c r="B1137" t="str">
        <f>VLOOKUP(A1137,'[1]ED volume lookup'!$A$3:$B$47,2,FALSE)</f>
        <v xml:space="preserve">MedStar Good Samaritan </v>
      </c>
      <c r="C1137" t="s">
        <v>112</v>
      </c>
      <c r="D1137" t="s">
        <v>5</v>
      </c>
      <c r="E1137" t="str">
        <f>VLOOKUP(A1137,'[1]ED volume lookup'!$A$3:$C$47,3,FALSE)</f>
        <v>Medium</v>
      </c>
      <c r="F1137">
        <v>28</v>
      </c>
      <c r="G1137">
        <v>549.5</v>
      </c>
      <c r="H1137">
        <v>519</v>
      </c>
      <c r="I1137">
        <v>548</v>
      </c>
      <c r="J1137" t="s">
        <v>151</v>
      </c>
      <c r="K1137" s="3" t="s">
        <v>212</v>
      </c>
    </row>
    <row r="1138" spans="1:11" hidden="1">
      <c r="A1138">
        <v>210056</v>
      </c>
      <c r="B1138" t="str">
        <f>VLOOKUP(A1138,'[1]ED volume lookup'!$A$3:$B$47,2,FALSE)</f>
        <v xml:space="preserve">MedStar Good Samaritan </v>
      </c>
      <c r="C1138" t="s">
        <v>157</v>
      </c>
      <c r="D1138" t="s">
        <v>5</v>
      </c>
      <c r="E1138" t="str">
        <f>VLOOKUP(A1138,'[1]ED volume lookup'!$A$3:$C$47,3,FALSE)</f>
        <v>Medium</v>
      </c>
      <c r="F1138">
        <v>59</v>
      </c>
      <c r="G1138">
        <v>585</v>
      </c>
      <c r="H1138">
        <v>628</v>
      </c>
      <c r="I1138">
        <v>656</v>
      </c>
      <c r="J1138" t="s">
        <v>158</v>
      </c>
      <c r="K1138" s="3" t="s">
        <v>212</v>
      </c>
    </row>
    <row r="1139" spans="1:11" hidden="1">
      <c r="A1139">
        <v>210056</v>
      </c>
      <c r="B1139" t="str">
        <f>VLOOKUP(A1139,'[1]ED volume lookup'!$A$3:$B$47,2,FALSE)</f>
        <v xml:space="preserve">MedStar Good Samaritan </v>
      </c>
      <c r="C1139" t="s">
        <v>114</v>
      </c>
      <c r="D1139" t="s">
        <v>5</v>
      </c>
      <c r="E1139" t="str">
        <f>VLOOKUP(A1139,'[1]ED volume lookup'!$A$3:$C$47,3,FALSE)</f>
        <v>Medium</v>
      </c>
      <c r="F1139">
        <v>143</v>
      </c>
      <c r="G1139">
        <v>314</v>
      </c>
      <c r="H1139">
        <v>1423</v>
      </c>
      <c r="I1139">
        <v>319</v>
      </c>
      <c r="J1139" t="s">
        <v>152</v>
      </c>
      <c r="K1139" s="3" t="s">
        <v>212</v>
      </c>
    </row>
    <row r="1140" spans="1:11" hidden="1">
      <c r="A1140">
        <v>210056</v>
      </c>
      <c r="B1140" t="str">
        <f>VLOOKUP(A1140,'[1]ED volume lookup'!$A$3:$B$47,2,FALSE)</f>
        <v xml:space="preserve">MedStar Good Samaritan </v>
      </c>
      <c r="C1140" t="s">
        <v>115</v>
      </c>
      <c r="D1140" t="s">
        <v>5</v>
      </c>
      <c r="E1140" t="str">
        <f>VLOOKUP(A1140,'[1]ED volume lookup'!$A$3:$C$47,3,FALSE)</f>
        <v>Medium</v>
      </c>
      <c r="F1140">
        <v>239</v>
      </c>
      <c r="G1140">
        <v>449</v>
      </c>
      <c r="H1140">
        <v>3268</v>
      </c>
      <c r="I1140">
        <v>496.5</v>
      </c>
      <c r="J1140" t="s">
        <v>153</v>
      </c>
      <c r="K1140" s="3" t="s">
        <v>212</v>
      </c>
    </row>
    <row r="1141" spans="1:11" hidden="1">
      <c r="A1141">
        <v>210056</v>
      </c>
      <c r="B1141" t="str">
        <f>VLOOKUP(A1141,'[1]ED volume lookup'!$A$3:$B$47,2,FALSE)</f>
        <v xml:space="preserve">MedStar Good Samaritan </v>
      </c>
      <c r="C1141" t="s">
        <v>116</v>
      </c>
      <c r="D1141" t="s">
        <v>5</v>
      </c>
      <c r="E1141" t="str">
        <f>VLOOKUP(A1141,'[1]ED volume lookup'!$A$3:$C$47,3,FALSE)</f>
        <v>Medium</v>
      </c>
      <c r="F1141">
        <v>267</v>
      </c>
      <c r="G1141">
        <v>456</v>
      </c>
      <c r="H1141">
        <v>3787</v>
      </c>
      <c r="I1141">
        <v>504</v>
      </c>
      <c r="J1141" t="s">
        <v>154</v>
      </c>
      <c r="K1141" s="3" t="s">
        <v>212</v>
      </c>
    </row>
    <row r="1142" spans="1:11" hidden="1">
      <c r="A1142">
        <v>210056</v>
      </c>
      <c r="B1142" t="str">
        <f>VLOOKUP(A1142,'[1]ED volume lookup'!$A$3:$B$47,2,FALSE)</f>
        <v xml:space="preserve">MedStar Good Samaritan </v>
      </c>
      <c r="C1142" t="s">
        <v>159</v>
      </c>
      <c r="D1142" t="s">
        <v>5</v>
      </c>
      <c r="E1142" t="str">
        <f>VLOOKUP(A1142,'[1]ED volume lookup'!$A$3:$C$47,3,FALSE)</f>
        <v>Medium</v>
      </c>
      <c r="F1142">
        <v>422</v>
      </c>
      <c r="G1142">
        <v>527.5</v>
      </c>
      <c r="H1142">
        <v>5047</v>
      </c>
      <c r="I1142">
        <v>588</v>
      </c>
      <c r="J1142" t="s">
        <v>160</v>
      </c>
    </row>
    <row r="1143" spans="1:11" hidden="1">
      <c r="A1143">
        <v>210056</v>
      </c>
      <c r="B1143" t="str">
        <f>VLOOKUP(A1143,'[1]ED volume lookup'!$A$3:$B$47,2,FALSE)</f>
        <v xml:space="preserve">MedStar Good Samaritan </v>
      </c>
      <c r="C1143" t="s">
        <v>161</v>
      </c>
      <c r="D1143" t="s">
        <v>5</v>
      </c>
      <c r="E1143" t="str">
        <f>VLOOKUP(A1143,'[1]ED volume lookup'!$A$3:$C$47,3,FALSE)</f>
        <v>Medium</v>
      </c>
      <c r="F1143">
        <v>481</v>
      </c>
      <c r="G1143">
        <v>536</v>
      </c>
      <c r="H1143">
        <v>5675</v>
      </c>
      <c r="I1143">
        <v>593</v>
      </c>
      <c r="J1143" t="s">
        <v>162</v>
      </c>
    </row>
    <row r="1144" spans="1:11" hidden="1">
      <c r="A1144">
        <v>210056</v>
      </c>
      <c r="B1144" t="str">
        <f>VLOOKUP(A1144,'[1]ED volume lookup'!$A$3:$B$47,2,FALSE)</f>
        <v xml:space="preserve">MedStar Good Samaritan </v>
      </c>
      <c r="C1144" t="s">
        <v>117</v>
      </c>
      <c r="D1144" t="s">
        <v>5</v>
      </c>
      <c r="E1144" t="str">
        <f>VLOOKUP(A1144,'[1]ED volume lookup'!$A$3:$C$47,3,FALSE)</f>
        <v>Medium</v>
      </c>
      <c r="F1144">
        <v>2244</v>
      </c>
      <c r="G1144">
        <v>225</v>
      </c>
      <c r="H1144">
        <v>26239</v>
      </c>
      <c r="I1144">
        <v>240</v>
      </c>
      <c r="J1144" t="s">
        <v>155</v>
      </c>
    </row>
    <row r="1145" spans="1:11" hidden="1">
      <c r="A1145">
        <v>210056</v>
      </c>
      <c r="B1145" t="str">
        <f>VLOOKUP(A1145,'[1]ED volume lookup'!$A$3:$B$47,2,FALSE)</f>
        <v xml:space="preserve">MedStar Good Samaritan </v>
      </c>
      <c r="C1145" t="s">
        <v>118</v>
      </c>
      <c r="D1145" t="s">
        <v>5</v>
      </c>
      <c r="E1145" t="str">
        <f>VLOOKUP(A1145,'[1]ED volume lookup'!$A$3:$C$47,3,FALSE)</f>
        <v>Medium</v>
      </c>
      <c r="F1145">
        <v>2387</v>
      </c>
      <c r="G1145">
        <v>228</v>
      </c>
      <c r="H1145">
        <v>27662</v>
      </c>
      <c r="I1145">
        <v>244</v>
      </c>
      <c r="J1145" t="s">
        <v>156</v>
      </c>
    </row>
    <row r="1146" spans="1:11" hidden="1">
      <c r="A1146">
        <v>210057</v>
      </c>
      <c r="B1146" t="str">
        <f>VLOOKUP(A1146,'[1]ED volume lookup'!$A$3:$B$47,2,FALSE)</f>
        <v xml:space="preserve">Shady Grove </v>
      </c>
      <c r="C1146" t="s">
        <v>112</v>
      </c>
      <c r="D1146" t="s">
        <v>4</v>
      </c>
      <c r="E1146" t="str">
        <f>VLOOKUP(A1146,'[1]ED volume lookup'!$A$3:$C$47,3,FALSE)</f>
        <v>Very High</v>
      </c>
      <c r="F1146" t="s">
        <v>123</v>
      </c>
      <c r="G1146">
        <v>526</v>
      </c>
      <c r="H1146">
        <v>129</v>
      </c>
      <c r="I1146">
        <v>656</v>
      </c>
      <c r="J1146" t="s">
        <v>213</v>
      </c>
    </row>
    <row r="1147" spans="1:11" hidden="1">
      <c r="A1147">
        <v>210057</v>
      </c>
      <c r="B1147" t="str">
        <f>VLOOKUP(A1147,'[1]ED volume lookup'!$A$3:$B$47,2,FALSE)</f>
        <v xml:space="preserve">Shady Grove </v>
      </c>
      <c r="C1147" t="s">
        <v>114</v>
      </c>
      <c r="D1147" t="s">
        <v>4</v>
      </c>
      <c r="E1147" t="str">
        <f>VLOOKUP(A1147,'[1]ED volume lookup'!$A$3:$C$47,3,FALSE)</f>
        <v>Very High</v>
      </c>
      <c r="F1147" s="16">
        <v>14</v>
      </c>
      <c r="G1147" s="16">
        <v>741</v>
      </c>
      <c r="H1147" s="16">
        <v>178</v>
      </c>
      <c r="I1147" s="16">
        <v>392</v>
      </c>
    </row>
    <row r="1148" spans="1:11" hidden="1">
      <c r="A1148">
        <v>210057</v>
      </c>
      <c r="B1148" t="str">
        <f>VLOOKUP(A1148,'[1]ED volume lookup'!$A$3:$B$47,2,FALSE)</f>
        <v xml:space="preserve">Shady Grove </v>
      </c>
      <c r="C1148" t="s">
        <v>115</v>
      </c>
      <c r="D1148" t="s">
        <v>4</v>
      </c>
      <c r="E1148" t="str">
        <f>VLOOKUP(A1148,'[1]ED volume lookup'!$A$3:$C$47,3,FALSE)</f>
        <v>Very High</v>
      </c>
      <c r="F1148">
        <v>928</v>
      </c>
      <c r="G1148">
        <v>446</v>
      </c>
      <c r="H1148">
        <v>10487</v>
      </c>
      <c r="I1148">
        <v>427</v>
      </c>
      <c r="J1148" t="s">
        <v>213</v>
      </c>
    </row>
    <row r="1149" spans="1:11" hidden="1">
      <c r="A1149">
        <v>210057</v>
      </c>
      <c r="B1149" t="str">
        <f>VLOOKUP(A1149,'[1]ED volume lookup'!$A$3:$B$47,2,FALSE)</f>
        <v xml:space="preserve">Shady Grove </v>
      </c>
      <c r="C1149" t="s">
        <v>116</v>
      </c>
      <c r="D1149" t="s">
        <v>4</v>
      </c>
      <c r="E1149" t="str">
        <f>VLOOKUP(A1149,'[1]ED volume lookup'!$A$3:$C$47,3,FALSE)</f>
        <v>Very High</v>
      </c>
      <c r="F1149">
        <v>932</v>
      </c>
      <c r="G1149">
        <v>446</v>
      </c>
      <c r="H1149">
        <v>10616</v>
      </c>
      <c r="I1149">
        <v>429</v>
      </c>
      <c r="J1149" t="s">
        <v>213</v>
      </c>
    </row>
    <row r="1150" spans="1:11" hidden="1">
      <c r="A1150">
        <v>210057</v>
      </c>
      <c r="B1150" t="str">
        <f>VLOOKUP(A1150,'[1]ED volume lookup'!$A$3:$B$47,2,FALSE)</f>
        <v xml:space="preserve">Shady Grove </v>
      </c>
      <c r="C1150" t="s">
        <v>117</v>
      </c>
      <c r="D1150" t="s">
        <v>4</v>
      </c>
      <c r="E1150" t="str">
        <f>VLOOKUP(A1150,'[1]ED volume lookup'!$A$3:$C$47,3,FALSE)</f>
        <v>Very High</v>
      </c>
      <c r="F1150" s="16">
        <v>4304</v>
      </c>
      <c r="G1150" s="16">
        <v>252</v>
      </c>
      <c r="H1150" s="16">
        <v>52416</v>
      </c>
      <c r="I1150" s="16">
        <v>266</v>
      </c>
    </row>
    <row r="1151" spans="1:11" hidden="1">
      <c r="A1151">
        <v>210057</v>
      </c>
      <c r="B1151" t="str">
        <f>VLOOKUP(A1151,'[1]ED volume lookup'!$A$3:$B$47,2,FALSE)</f>
        <v xml:space="preserve">Shady Grove </v>
      </c>
      <c r="C1151" t="s">
        <v>118</v>
      </c>
      <c r="D1151" t="s">
        <v>4</v>
      </c>
      <c r="E1151" t="str">
        <f>VLOOKUP(A1151,'[1]ED volume lookup'!$A$3:$C$47,3,FALSE)</f>
        <v>Very High</v>
      </c>
      <c r="F1151" s="16">
        <v>4318</v>
      </c>
      <c r="G1151" s="16">
        <v>252</v>
      </c>
      <c r="H1151" s="16">
        <v>52594</v>
      </c>
      <c r="I1151" s="16">
        <v>266</v>
      </c>
    </row>
    <row r="1152" spans="1:11" hidden="1">
      <c r="A1152">
        <v>210057</v>
      </c>
      <c r="B1152" t="str">
        <f>VLOOKUP(A1152,'[1]ED volume lookup'!$A$3:$B$47,2,FALSE)</f>
        <v xml:space="preserve">Shady Grove </v>
      </c>
      <c r="C1152" t="s">
        <v>112</v>
      </c>
      <c r="D1152" t="s">
        <v>3</v>
      </c>
      <c r="E1152" t="str">
        <f>VLOOKUP(A1152,'[1]ED volume lookup'!$A$3:$C$47,3,FALSE)</f>
        <v>Very High</v>
      </c>
      <c r="F1152" t="s">
        <v>123</v>
      </c>
      <c r="G1152">
        <v>805</v>
      </c>
      <c r="H1152">
        <v>129</v>
      </c>
      <c r="I1152">
        <v>677</v>
      </c>
      <c r="J1152" t="s">
        <v>213</v>
      </c>
    </row>
    <row r="1153" spans="1:10" hidden="1">
      <c r="A1153">
        <v>210057</v>
      </c>
      <c r="B1153" t="str">
        <f>VLOOKUP(A1153,'[1]ED volume lookup'!$A$3:$B$47,2,FALSE)</f>
        <v xml:space="preserve">Shady Grove </v>
      </c>
      <c r="C1153" t="s">
        <v>114</v>
      </c>
      <c r="D1153" t="s">
        <v>3</v>
      </c>
      <c r="E1153" t="str">
        <f>VLOOKUP(A1153,'[1]ED volume lookup'!$A$3:$C$47,3,FALSE)</f>
        <v>Very High</v>
      </c>
      <c r="F1153" s="16">
        <v>15</v>
      </c>
      <c r="G1153" s="16">
        <v>294</v>
      </c>
      <c r="H1153" s="16">
        <v>174</v>
      </c>
      <c r="I1153" s="16">
        <v>373</v>
      </c>
    </row>
    <row r="1154" spans="1:10" hidden="1">
      <c r="A1154">
        <v>210057</v>
      </c>
      <c r="B1154" t="str">
        <f>VLOOKUP(A1154,'[1]ED volume lookup'!$A$3:$B$47,2,FALSE)</f>
        <v xml:space="preserve">Shady Grove </v>
      </c>
      <c r="C1154" t="s">
        <v>115</v>
      </c>
      <c r="D1154" t="s">
        <v>3</v>
      </c>
      <c r="E1154" t="str">
        <f>VLOOKUP(A1154,'[1]ED volume lookup'!$A$3:$C$47,3,FALSE)</f>
        <v>Very High</v>
      </c>
      <c r="F1154">
        <v>854</v>
      </c>
      <c r="G1154">
        <v>424</v>
      </c>
      <c r="H1154">
        <v>10463</v>
      </c>
      <c r="I1154">
        <v>424</v>
      </c>
      <c r="J1154" t="s">
        <v>213</v>
      </c>
    </row>
    <row r="1155" spans="1:10" hidden="1">
      <c r="A1155">
        <v>210057</v>
      </c>
      <c r="B1155" t="str">
        <f>VLOOKUP(A1155,'[1]ED volume lookup'!$A$3:$B$47,2,FALSE)</f>
        <v xml:space="preserve">Shady Grove </v>
      </c>
      <c r="C1155" t="s">
        <v>116</v>
      </c>
      <c r="D1155" t="s">
        <v>3</v>
      </c>
      <c r="E1155" t="str">
        <f>VLOOKUP(A1155,'[1]ED volume lookup'!$A$3:$C$47,3,FALSE)</f>
        <v>Very High</v>
      </c>
      <c r="F1155">
        <v>864</v>
      </c>
      <c r="G1155">
        <v>427</v>
      </c>
      <c r="H1155">
        <v>10592</v>
      </c>
      <c r="I1155">
        <v>426</v>
      </c>
      <c r="J1155" t="s">
        <v>213</v>
      </c>
    </row>
    <row r="1156" spans="1:10" hidden="1">
      <c r="A1156">
        <v>210057</v>
      </c>
      <c r="B1156" t="str">
        <f>VLOOKUP(A1156,'[1]ED volume lookup'!$A$3:$B$47,2,FALSE)</f>
        <v xml:space="preserve">Shady Grove </v>
      </c>
      <c r="C1156" t="s">
        <v>117</v>
      </c>
      <c r="D1156" t="s">
        <v>3</v>
      </c>
      <c r="E1156" t="str">
        <f>VLOOKUP(A1156,'[1]ED volume lookup'!$A$3:$C$47,3,FALSE)</f>
        <v>Very High</v>
      </c>
      <c r="F1156" s="16">
        <v>4300</v>
      </c>
      <c r="G1156" s="16">
        <v>256</v>
      </c>
      <c r="H1156" s="16">
        <v>52336</v>
      </c>
      <c r="I1156" s="16">
        <v>268</v>
      </c>
    </row>
    <row r="1157" spans="1:10" hidden="1">
      <c r="A1157">
        <v>210057</v>
      </c>
      <c r="B1157" t="str">
        <f>VLOOKUP(A1157,'[1]ED volume lookup'!$A$3:$B$47,2,FALSE)</f>
        <v xml:space="preserve">Shady Grove </v>
      </c>
      <c r="C1157" t="s">
        <v>118</v>
      </c>
      <c r="D1157" t="s">
        <v>3</v>
      </c>
      <c r="E1157" t="str">
        <f>VLOOKUP(A1157,'[1]ED volume lookup'!$A$3:$C$47,3,FALSE)</f>
        <v>Very High</v>
      </c>
      <c r="F1157" s="16">
        <v>4315</v>
      </c>
      <c r="G1157" s="16">
        <v>256</v>
      </c>
      <c r="H1157" s="16">
        <v>52510</v>
      </c>
      <c r="I1157" s="16">
        <v>269</v>
      </c>
    </row>
    <row r="1158" spans="1:10" hidden="1">
      <c r="A1158">
        <v>210057</v>
      </c>
      <c r="B1158" t="str">
        <f>VLOOKUP(A1158,'[1]ED volume lookup'!$A$3:$B$47,2,FALSE)</f>
        <v xml:space="preserve">Shady Grove </v>
      </c>
      <c r="C1158" t="s">
        <v>112</v>
      </c>
      <c r="D1158" t="s">
        <v>2</v>
      </c>
      <c r="E1158" t="str">
        <f>VLOOKUP(A1158,'[1]ED volume lookup'!$A$3:$C$47,3,FALSE)</f>
        <v>Very High</v>
      </c>
      <c r="F1158" t="s">
        <v>123</v>
      </c>
      <c r="G1158">
        <v>633</v>
      </c>
      <c r="H1158">
        <v>133</v>
      </c>
      <c r="I1158">
        <v>673</v>
      </c>
      <c r="J1158" t="s">
        <v>213</v>
      </c>
    </row>
    <row r="1159" spans="1:10" hidden="1">
      <c r="A1159">
        <v>210057</v>
      </c>
      <c r="B1159" t="str">
        <f>VLOOKUP(A1159,'[1]ED volume lookup'!$A$3:$B$47,2,FALSE)</f>
        <v xml:space="preserve">Shady Grove </v>
      </c>
      <c r="C1159" t="s">
        <v>114</v>
      </c>
      <c r="D1159" t="s">
        <v>2</v>
      </c>
      <c r="E1159" t="str">
        <f>VLOOKUP(A1159,'[1]ED volume lookup'!$A$3:$C$47,3,FALSE)</f>
        <v>Very High</v>
      </c>
      <c r="F1159">
        <v>23</v>
      </c>
      <c r="G1159">
        <v>574</v>
      </c>
      <c r="H1159">
        <v>313</v>
      </c>
      <c r="I1159">
        <v>519</v>
      </c>
    </row>
    <row r="1160" spans="1:10" hidden="1">
      <c r="A1160">
        <v>210057</v>
      </c>
      <c r="B1160" t="str">
        <f>VLOOKUP(A1160,'[1]ED volume lookup'!$A$3:$B$47,2,FALSE)</f>
        <v xml:space="preserve">Shady Grove </v>
      </c>
      <c r="C1160" t="s">
        <v>115</v>
      </c>
      <c r="D1160" t="s">
        <v>2</v>
      </c>
      <c r="E1160" t="str">
        <f>VLOOKUP(A1160,'[1]ED volume lookup'!$A$3:$C$47,3,FALSE)</f>
        <v>Very High</v>
      </c>
      <c r="F1160">
        <v>847</v>
      </c>
      <c r="G1160">
        <v>408</v>
      </c>
      <c r="H1160">
        <v>10435</v>
      </c>
      <c r="I1160">
        <v>423</v>
      </c>
      <c r="J1160" t="s">
        <v>213</v>
      </c>
    </row>
    <row r="1161" spans="1:10" hidden="1">
      <c r="A1161">
        <v>210057</v>
      </c>
      <c r="B1161" t="str">
        <f>VLOOKUP(A1161,'[1]ED volume lookup'!$A$3:$B$47,2,FALSE)</f>
        <v xml:space="preserve">Shady Grove </v>
      </c>
      <c r="C1161" t="s">
        <v>116</v>
      </c>
      <c r="D1161" t="s">
        <v>2</v>
      </c>
      <c r="E1161" t="str">
        <f>VLOOKUP(A1161,'[1]ED volume lookup'!$A$3:$C$47,3,FALSE)</f>
        <v>Very High</v>
      </c>
      <c r="F1161">
        <v>854</v>
      </c>
      <c r="G1161">
        <v>408</v>
      </c>
      <c r="H1161">
        <v>10568</v>
      </c>
      <c r="I1161">
        <v>425</v>
      </c>
      <c r="J1161" t="s">
        <v>213</v>
      </c>
    </row>
    <row r="1162" spans="1:10" hidden="1">
      <c r="A1162">
        <v>210057</v>
      </c>
      <c r="B1162" t="str">
        <f>VLOOKUP(A1162,'[1]ED volume lookup'!$A$3:$B$47,2,FALSE)</f>
        <v xml:space="preserve">Shady Grove </v>
      </c>
      <c r="C1162" t="s">
        <v>117</v>
      </c>
      <c r="D1162" t="s">
        <v>2</v>
      </c>
      <c r="E1162" t="str">
        <f>VLOOKUP(A1162,'[1]ED volume lookup'!$A$3:$C$47,3,FALSE)</f>
        <v>Very High</v>
      </c>
      <c r="F1162">
        <v>5207</v>
      </c>
      <c r="G1162">
        <v>282</v>
      </c>
      <c r="H1162">
        <v>63037</v>
      </c>
      <c r="I1162">
        <v>294</v>
      </c>
    </row>
    <row r="1163" spans="1:10" hidden="1">
      <c r="A1163">
        <v>210057</v>
      </c>
      <c r="B1163" t="str">
        <f>VLOOKUP(A1163,'[1]ED volume lookup'!$A$3:$B$47,2,FALSE)</f>
        <v xml:space="preserve">Shady Grove </v>
      </c>
      <c r="C1163" t="s">
        <v>118</v>
      </c>
      <c r="D1163" t="s">
        <v>2</v>
      </c>
      <c r="E1163" t="str">
        <f>VLOOKUP(A1163,'[1]ED volume lookup'!$A$3:$C$47,3,FALSE)</f>
        <v>Very High</v>
      </c>
      <c r="F1163">
        <v>5230</v>
      </c>
      <c r="G1163">
        <v>282</v>
      </c>
      <c r="H1163">
        <v>63350</v>
      </c>
      <c r="I1163">
        <v>295</v>
      </c>
    </row>
    <row r="1164" spans="1:10" hidden="1">
      <c r="A1164">
        <v>210057</v>
      </c>
      <c r="B1164" t="str">
        <f>VLOOKUP(A1164,'[1]ED volume lookup'!$A$3:$B$47,2,FALSE)</f>
        <v xml:space="preserve">Shady Grove </v>
      </c>
      <c r="C1164" t="s">
        <v>112</v>
      </c>
      <c r="D1164" t="s">
        <v>6</v>
      </c>
      <c r="E1164" t="str">
        <f>VLOOKUP(A1164,'[1]ED volume lookup'!$A$3:$C$47,3,FALSE)</f>
        <v>Very High</v>
      </c>
      <c r="F1164" t="s">
        <v>123</v>
      </c>
      <c r="G1164">
        <v>450</v>
      </c>
      <c r="H1164">
        <v>144</v>
      </c>
      <c r="I1164">
        <v>697</v>
      </c>
    </row>
    <row r="1165" spans="1:10" hidden="1">
      <c r="A1165">
        <v>210057</v>
      </c>
      <c r="B1165" t="str">
        <f>VLOOKUP(A1165,'[1]ED volume lookup'!$A$3:$B$47,2,FALSE)</f>
        <v xml:space="preserve">Shady Grove </v>
      </c>
      <c r="C1165" t="s">
        <v>114</v>
      </c>
      <c r="D1165" t="s">
        <v>6</v>
      </c>
      <c r="E1165" t="str">
        <f>VLOOKUP(A1165,'[1]ED volume lookup'!$A$3:$C$47,3,FALSE)</f>
        <v>Very High</v>
      </c>
      <c r="F1165">
        <v>11</v>
      </c>
      <c r="G1165">
        <v>466</v>
      </c>
      <c r="H1165">
        <v>171</v>
      </c>
      <c r="I1165">
        <v>415</v>
      </c>
    </row>
    <row r="1166" spans="1:10" hidden="1">
      <c r="A1166">
        <v>210057</v>
      </c>
      <c r="B1166" t="str">
        <f>VLOOKUP(A1166,'[1]ED volume lookup'!$A$3:$B$47,2,FALSE)</f>
        <v xml:space="preserve">Shady Grove </v>
      </c>
      <c r="C1166" t="s">
        <v>115</v>
      </c>
      <c r="D1166" t="s">
        <v>6</v>
      </c>
      <c r="E1166" t="str">
        <f>VLOOKUP(A1166,'[1]ED volume lookup'!$A$3:$C$47,3,FALSE)</f>
        <v>Very High</v>
      </c>
      <c r="F1166">
        <v>941</v>
      </c>
      <c r="G1166">
        <v>546</v>
      </c>
      <c r="H1166">
        <v>10520</v>
      </c>
      <c r="I1166">
        <v>436</v>
      </c>
    </row>
    <row r="1167" spans="1:10" hidden="1">
      <c r="A1167">
        <v>210057</v>
      </c>
      <c r="B1167" t="str">
        <f>VLOOKUP(A1167,'[1]ED volume lookup'!$A$3:$B$47,2,FALSE)</f>
        <v xml:space="preserve">Shady Grove </v>
      </c>
      <c r="C1167" t="s">
        <v>116</v>
      </c>
      <c r="D1167" t="s">
        <v>6</v>
      </c>
      <c r="E1167" t="str">
        <f>VLOOKUP(A1167,'[1]ED volume lookup'!$A$3:$C$47,3,FALSE)</f>
        <v>Very High</v>
      </c>
      <c r="F1167">
        <v>949</v>
      </c>
      <c r="G1167">
        <v>545</v>
      </c>
      <c r="H1167">
        <v>10664</v>
      </c>
      <c r="I1167">
        <v>439</v>
      </c>
    </row>
    <row r="1168" spans="1:10" hidden="1">
      <c r="A1168">
        <v>210057</v>
      </c>
      <c r="B1168" t="str">
        <f>VLOOKUP(A1168,'[1]ED volume lookup'!$A$3:$B$47,2,FALSE)</f>
        <v xml:space="preserve">Shady Grove </v>
      </c>
      <c r="C1168" t="s">
        <v>117</v>
      </c>
      <c r="D1168" t="s">
        <v>6</v>
      </c>
      <c r="E1168" t="str">
        <f>VLOOKUP(A1168,'[1]ED volume lookup'!$A$3:$C$47,3,FALSE)</f>
        <v>Very High</v>
      </c>
      <c r="F1168">
        <v>4468</v>
      </c>
      <c r="G1168">
        <v>247</v>
      </c>
      <c r="H1168">
        <v>52061</v>
      </c>
      <c r="I1168">
        <v>257</v>
      </c>
    </row>
    <row r="1169" spans="1:10" hidden="1">
      <c r="A1169">
        <v>210057</v>
      </c>
      <c r="B1169" t="str">
        <f>VLOOKUP(A1169,'[1]ED volume lookup'!$A$3:$B$47,2,FALSE)</f>
        <v xml:space="preserve">Shady Grove </v>
      </c>
      <c r="C1169" t="s">
        <v>118</v>
      </c>
      <c r="D1169" t="s">
        <v>6</v>
      </c>
      <c r="E1169" t="str">
        <f>VLOOKUP(A1169,'[1]ED volume lookup'!$A$3:$C$47,3,FALSE)</f>
        <v>Very High</v>
      </c>
      <c r="F1169">
        <v>4479</v>
      </c>
      <c r="G1169">
        <v>247</v>
      </c>
      <c r="H1169">
        <v>52232</v>
      </c>
      <c r="I1169">
        <v>257</v>
      </c>
    </row>
    <row r="1170" spans="1:10" hidden="1">
      <c r="A1170">
        <v>210057</v>
      </c>
      <c r="B1170" t="str">
        <f>VLOOKUP(A1170,'[1]ED volume lookup'!$A$3:$B$47,2,FALSE)</f>
        <v xml:space="preserve">Shady Grove </v>
      </c>
      <c r="C1170" t="s">
        <v>112</v>
      </c>
      <c r="D1170" t="s">
        <v>5</v>
      </c>
      <c r="E1170" t="str">
        <f>VLOOKUP(A1170,'[1]ED volume lookup'!$A$3:$C$47,3,FALSE)</f>
        <v>Very High</v>
      </c>
      <c r="F1170" t="s">
        <v>123</v>
      </c>
      <c r="G1170">
        <v>760</v>
      </c>
      <c r="H1170">
        <v>142</v>
      </c>
      <c r="I1170">
        <v>697</v>
      </c>
    </row>
    <row r="1171" spans="1:10" hidden="1">
      <c r="A1171">
        <v>210057</v>
      </c>
      <c r="B1171" t="str">
        <f>VLOOKUP(A1171,'[1]ED volume lookup'!$A$3:$B$47,2,FALSE)</f>
        <v xml:space="preserve">Shady Grove </v>
      </c>
      <c r="C1171" t="s">
        <v>114</v>
      </c>
      <c r="D1171" t="s">
        <v>5</v>
      </c>
      <c r="E1171" t="str">
        <f>VLOOKUP(A1171,'[1]ED volume lookup'!$A$3:$C$47,3,FALSE)</f>
        <v>Very High</v>
      </c>
      <c r="F1171" t="s">
        <v>123</v>
      </c>
      <c r="G1171">
        <v>1323</v>
      </c>
      <c r="H1171">
        <v>168</v>
      </c>
      <c r="I1171">
        <v>402</v>
      </c>
    </row>
    <row r="1172" spans="1:10" hidden="1">
      <c r="A1172">
        <v>210057</v>
      </c>
      <c r="B1172" t="str">
        <f>VLOOKUP(A1172,'[1]ED volume lookup'!$A$3:$B$47,2,FALSE)</f>
        <v xml:space="preserve">Shady Grove </v>
      </c>
      <c r="C1172" t="s">
        <v>115</v>
      </c>
      <c r="D1172" t="s">
        <v>5</v>
      </c>
      <c r="E1172" t="str">
        <f>VLOOKUP(A1172,'[1]ED volume lookup'!$A$3:$C$47,3,FALSE)</f>
        <v>Very High</v>
      </c>
      <c r="F1172">
        <v>892</v>
      </c>
      <c r="G1172">
        <v>434</v>
      </c>
      <c r="H1172">
        <v>10540</v>
      </c>
      <c r="I1172">
        <v>428</v>
      </c>
    </row>
    <row r="1173" spans="1:10" hidden="1">
      <c r="A1173">
        <v>210057</v>
      </c>
      <c r="B1173" t="str">
        <f>VLOOKUP(A1173,'[1]ED volume lookup'!$A$3:$B$47,2,FALSE)</f>
        <v xml:space="preserve">Shady Grove </v>
      </c>
      <c r="C1173" t="s">
        <v>116</v>
      </c>
      <c r="D1173" t="s">
        <v>5</v>
      </c>
      <c r="E1173" t="str">
        <f>VLOOKUP(A1173,'[1]ED volume lookup'!$A$3:$C$47,3,FALSE)</f>
        <v>Very High</v>
      </c>
      <c r="F1173">
        <v>901</v>
      </c>
      <c r="G1173">
        <v>435</v>
      </c>
      <c r="H1173">
        <v>10682</v>
      </c>
      <c r="I1173">
        <v>431</v>
      </c>
    </row>
    <row r="1174" spans="1:10" hidden="1">
      <c r="A1174">
        <v>210057</v>
      </c>
      <c r="B1174" t="str">
        <f>VLOOKUP(A1174,'[1]ED volume lookup'!$A$3:$B$47,2,FALSE)</f>
        <v xml:space="preserve">Shady Grove </v>
      </c>
      <c r="C1174" t="s">
        <v>117</v>
      </c>
      <c r="D1174" t="s">
        <v>5</v>
      </c>
      <c r="E1174" t="str">
        <f>VLOOKUP(A1174,'[1]ED volume lookup'!$A$3:$C$47,3,FALSE)</f>
        <v>Very High</v>
      </c>
      <c r="F1174">
        <v>4355</v>
      </c>
      <c r="G1174">
        <v>241</v>
      </c>
      <c r="H1174">
        <v>52275</v>
      </c>
      <c r="I1174">
        <v>262</v>
      </c>
    </row>
    <row r="1175" spans="1:10" hidden="1">
      <c r="A1175">
        <v>210057</v>
      </c>
      <c r="B1175" t="str">
        <f>VLOOKUP(A1175,'[1]ED volume lookup'!$A$3:$B$47,2,FALSE)</f>
        <v xml:space="preserve">Shady Grove </v>
      </c>
      <c r="C1175" t="s">
        <v>118</v>
      </c>
      <c r="D1175" t="s">
        <v>5</v>
      </c>
      <c r="E1175" t="str">
        <f>VLOOKUP(A1175,'[1]ED volume lookup'!$A$3:$C$47,3,FALSE)</f>
        <v>Very High</v>
      </c>
      <c r="F1175">
        <v>4365</v>
      </c>
      <c r="G1175">
        <v>242</v>
      </c>
      <c r="H1175">
        <v>52443</v>
      </c>
      <c r="I1175">
        <v>262</v>
      </c>
    </row>
    <row r="1176" spans="1:10">
      <c r="A1176">
        <v>210060</v>
      </c>
      <c r="B1176" t="str">
        <f>VLOOKUP(A1176,'[1]ED volume lookup'!$A$3:$B$47,2,FALSE)</f>
        <v>Ft Washington</v>
      </c>
      <c r="C1176" t="s">
        <v>112</v>
      </c>
      <c r="D1176" t="s">
        <v>4</v>
      </c>
      <c r="E1176" t="str">
        <f>VLOOKUP(A1176,'[1]ED volume lookup'!$A$3:$C$47,3,FALSE)</f>
        <v>Medium</v>
      </c>
      <c r="F1176">
        <v>0</v>
      </c>
      <c r="G1176">
        <v>0</v>
      </c>
      <c r="H1176">
        <v>0</v>
      </c>
      <c r="I1176">
        <v>0</v>
      </c>
      <c r="J1176" t="s">
        <v>213</v>
      </c>
    </row>
    <row r="1177" spans="1:10" hidden="1">
      <c r="A1177">
        <v>210060</v>
      </c>
      <c r="B1177" t="str">
        <f>VLOOKUP(A1177,'[1]ED volume lookup'!$A$3:$B$47,2,FALSE)</f>
        <v>Ft Washington</v>
      </c>
      <c r="C1177" t="s">
        <v>114</v>
      </c>
      <c r="D1177" t="s">
        <v>4</v>
      </c>
      <c r="E1177" t="str">
        <f>VLOOKUP(A1177,'[1]ED volume lookup'!$A$3:$C$47,3,FALSE)</f>
        <v>Medium</v>
      </c>
      <c r="F1177" t="s">
        <v>123</v>
      </c>
      <c r="G1177">
        <v>1078</v>
      </c>
      <c r="H1177">
        <v>11</v>
      </c>
      <c r="I1177">
        <v>875</v>
      </c>
    </row>
    <row r="1178" spans="1:10" hidden="1">
      <c r="A1178">
        <v>210060</v>
      </c>
      <c r="B1178" t="str">
        <f>VLOOKUP(A1178,'[1]ED volume lookup'!$A$3:$B$47,2,FALSE)</f>
        <v>Ft Washington</v>
      </c>
      <c r="C1178" t="s">
        <v>116</v>
      </c>
      <c r="D1178" t="s">
        <v>4</v>
      </c>
      <c r="E1178" t="str">
        <f>VLOOKUP(A1178,'[1]ED volume lookup'!$A$3:$C$47,3,FALSE)</f>
        <v>Medium</v>
      </c>
      <c r="F1178">
        <v>138</v>
      </c>
      <c r="G1178">
        <v>488</v>
      </c>
      <c r="H1178">
        <v>1774</v>
      </c>
      <c r="I1178">
        <v>545</v>
      </c>
      <c r="J1178" t="s">
        <v>213</v>
      </c>
    </row>
    <row r="1179" spans="1:10" hidden="1">
      <c r="A1179">
        <v>210060</v>
      </c>
      <c r="B1179" t="str">
        <f>VLOOKUP(A1179,'[1]ED volume lookup'!$A$3:$B$47,2,FALSE)</f>
        <v>Ft Washington</v>
      </c>
      <c r="C1179" t="s">
        <v>115</v>
      </c>
      <c r="D1179" t="s">
        <v>4</v>
      </c>
      <c r="E1179" t="str">
        <f>VLOOKUP(A1179,'[1]ED volume lookup'!$A$3:$C$47,3,FALSE)</f>
        <v>Medium</v>
      </c>
      <c r="F1179">
        <v>138</v>
      </c>
      <c r="G1179">
        <v>488</v>
      </c>
      <c r="H1179">
        <v>1774</v>
      </c>
      <c r="I1179">
        <v>545</v>
      </c>
      <c r="J1179" t="s">
        <v>213</v>
      </c>
    </row>
    <row r="1180" spans="1:10" hidden="1">
      <c r="A1180">
        <v>210060</v>
      </c>
      <c r="B1180" t="str">
        <f>VLOOKUP(A1180,'[1]ED volume lookup'!$A$3:$B$47,2,FALSE)</f>
        <v>Ft Washington</v>
      </c>
      <c r="C1180" t="s">
        <v>117</v>
      </c>
      <c r="D1180" t="s">
        <v>4</v>
      </c>
      <c r="E1180" t="str">
        <f>VLOOKUP(A1180,'[1]ED volume lookup'!$A$3:$C$47,3,FALSE)</f>
        <v>Medium</v>
      </c>
      <c r="F1180" s="16">
        <v>1891</v>
      </c>
      <c r="G1180" s="16">
        <v>261</v>
      </c>
      <c r="H1180" s="16">
        <v>21896</v>
      </c>
      <c r="I1180" s="16">
        <v>277</v>
      </c>
    </row>
    <row r="1181" spans="1:10" hidden="1">
      <c r="A1181">
        <v>210060</v>
      </c>
      <c r="B1181" t="str">
        <f>VLOOKUP(A1181,'[1]ED volume lookup'!$A$3:$B$47,2,FALSE)</f>
        <v>Ft Washington</v>
      </c>
      <c r="C1181" t="s">
        <v>118</v>
      </c>
      <c r="D1181" t="s">
        <v>4</v>
      </c>
      <c r="E1181" t="str">
        <f>VLOOKUP(A1181,'[1]ED volume lookup'!$A$3:$C$47,3,FALSE)</f>
        <v>Medium</v>
      </c>
      <c r="F1181" s="16">
        <v>1893</v>
      </c>
      <c r="G1181" s="16">
        <v>262</v>
      </c>
      <c r="H1181" s="16">
        <v>21907</v>
      </c>
      <c r="I1181" s="16">
        <v>277</v>
      </c>
    </row>
    <row r="1182" spans="1:10">
      <c r="A1182">
        <v>210060</v>
      </c>
      <c r="B1182" t="str">
        <f>VLOOKUP(A1182,'[1]ED volume lookup'!$A$3:$B$47,2,FALSE)</f>
        <v>Ft Washington</v>
      </c>
      <c r="C1182" t="s">
        <v>112</v>
      </c>
      <c r="D1182" t="s">
        <v>3</v>
      </c>
      <c r="E1182" t="str">
        <f>VLOOKUP(A1182,'[1]ED volume lookup'!$A$3:$C$47,3,FALSE)</f>
        <v>Medium</v>
      </c>
      <c r="F1182">
        <v>0</v>
      </c>
      <c r="G1182">
        <v>0</v>
      </c>
      <c r="H1182">
        <v>0</v>
      </c>
      <c r="I1182">
        <v>0</v>
      </c>
      <c r="J1182" t="s">
        <v>213</v>
      </c>
    </row>
    <row r="1183" spans="1:10" hidden="1">
      <c r="A1183">
        <v>210060</v>
      </c>
      <c r="B1183" t="str">
        <f>VLOOKUP(A1183,'[1]ED volume lookup'!$A$3:$B$47,2,FALSE)</f>
        <v>Ft Washington</v>
      </c>
      <c r="C1183" t="s">
        <v>116</v>
      </c>
      <c r="D1183" t="s">
        <v>3</v>
      </c>
      <c r="E1183" t="str">
        <f>VLOOKUP(A1183,'[1]ED volume lookup'!$A$3:$C$47,3,FALSE)</f>
        <v>Medium</v>
      </c>
      <c r="F1183">
        <v>152</v>
      </c>
      <c r="G1183">
        <v>434</v>
      </c>
      <c r="H1183">
        <v>1788</v>
      </c>
      <c r="I1183">
        <v>545</v>
      </c>
      <c r="J1183" t="s">
        <v>213</v>
      </c>
    </row>
    <row r="1184" spans="1:10" hidden="1">
      <c r="A1184">
        <v>210060</v>
      </c>
      <c r="B1184" t="str">
        <f>VLOOKUP(A1184,'[1]ED volume lookup'!$A$3:$B$47,2,FALSE)</f>
        <v>Ft Washington</v>
      </c>
      <c r="C1184" t="s">
        <v>115</v>
      </c>
      <c r="D1184" t="s">
        <v>3</v>
      </c>
      <c r="E1184" t="str">
        <f>VLOOKUP(A1184,'[1]ED volume lookup'!$A$3:$C$47,3,FALSE)</f>
        <v>Medium</v>
      </c>
      <c r="F1184">
        <v>152</v>
      </c>
      <c r="G1184">
        <v>434</v>
      </c>
      <c r="H1184">
        <v>1788</v>
      </c>
      <c r="I1184">
        <v>545</v>
      </c>
      <c r="J1184" t="s">
        <v>213</v>
      </c>
    </row>
    <row r="1185" spans="1:10" hidden="1">
      <c r="A1185">
        <v>210060</v>
      </c>
      <c r="B1185" t="str">
        <f>VLOOKUP(A1185,'[1]ED volume lookup'!$A$3:$B$47,2,FALSE)</f>
        <v>Ft Washington</v>
      </c>
      <c r="C1185" t="s">
        <v>117</v>
      </c>
      <c r="D1185" t="s">
        <v>3</v>
      </c>
      <c r="E1185" t="str">
        <f>VLOOKUP(A1185,'[1]ED volume lookup'!$A$3:$C$47,3,FALSE)</f>
        <v>Medium</v>
      </c>
      <c r="F1185" s="16">
        <v>1820</v>
      </c>
      <c r="G1185" s="16">
        <v>238</v>
      </c>
      <c r="H1185" s="16">
        <v>21958</v>
      </c>
      <c r="I1185" s="16">
        <v>280</v>
      </c>
    </row>
    <row r="1186" spans="1:10" hidden="1">
      <c r="A1186">
        <v>210060</v>
      </c>
      <c r="B1186" t="str">
        <f>VLOOKUP(A1186,'[1]ED volume lookup'!$A$3:$B$47,2,FALSE)</f>
        <v>Ft Washington</v>
      </c>
      <c r="C1186" t="s">
        <v>118</v>
      </c>
      <c r="D1186" t="s">
        <v>3</v>
      </c>
      <c r="E1186" t="str">
        <f>VLOOKUP(A1186,'[1]ED volume lookup'!$A$3:$C$47,3,FALSE)</f>
        <v>Medium</v>
      </c>
      <c r="F1186" s="16">
        <v>1821</v>
      </c>
      <c r="G1186" s="16">
        <v>238</v>
      </c>
      <c r="H1186" s="16">
        <v>21967</v>
      </c>
      <c r="I1186" s="16">
        <v>280</v>
      </c>
    </row>
    <row r="1187" spans="1:10" hidden="1">
      <c r="A1187">
        <v>210060</v>
      </c>
      <c r="B1187" t="str">
        <f>VLOOKUP(A1187,'[1]ED volume lookup'!$A$3:$B$47,2,FALSE)</f>
        <v>Ft Washington</v>
      </c>
      <c r="C1187" t="s">
        <v>114</v>
      </c>
      <c r="D1187" t="s">
        <v>3</v>
      </c>
      <c r="E1187" t="str">
        <f>VLOOKUP(A1187,'[1]ED volume lookup'!$A$3:$C$47,3,FALSE)</f>
        <v>Medium</v>
      </c>
      <c r="F1187" t="s">
        <v>123</v>
      </c>
      <c r="G1187">
        <v>847</v>
      </c>
      <c r="H1187" t="s">
        <v>123</v>
      </c>
      <c r="I1187">
        <v>847</v>
      </c>
    </row>
    <row r="1188" spans="1:10">
      <c r="A1188">
        <v>210060</v>
      </c>
      <c r="B1188" t="str">
        <f>VLOOKUP(A1188,'[1]ED volume lookup'!$A$3:$B$47,2,FALSE)</f>
        <v>Ft Washington</v>
      </c>
      <c r="C1188" t="s">
        <v>112</v>
      </c>
      <c r="D1188" t="s">
        <v>2</v>
      </c>
      <c r="E1188" t="str">
        <f>VLOOKUP(A1188,'[1]ED volume lookup'!$A$3:$C$47,3,FALSE)</f>
        <v>Medium</v>
      </c>
      <c r="F1188">
        <v>0</v>
      </c>
      <c r="G1188">
        <v>0</v>
      </c>
      <c r="H1188">
        <v>0</v>
      </c>
      <c r="I1188">
        <v>0</v>
      </c>
      <c r="J1188" t="s">
        <v>213</v>
      </c>
    </row>
    <row r="1189" spans="1:10" hidden="1">
      <c r="A1189">
        <v>210060</v>
      </c>
      <c r="B1189" t="str">
        <f>VLOOKUP(A1189,'[1]ED volume lookup'!$A$3:$B$47,2,FALSE)</f>
        <v>Ft Washington</v>
      </c>
      <c r="C1189" t="s">
        <v>116</v>
      </c>
      <c r="D1189" t="s">
        <v>2</v>
      </c>
      <c r="E1189" t="str">
        <f>VLOOKUP(A1189,'[1]ED volume lookup'!$A$3:$C$47,3,FALSE)</f>
        <v>Medium</v>
      </c>
      <c r="F1189">
        <v>155</v>
      </c>
      <c r="G1189">
        <v>503</v>
      </c>
      <c r="H1189">
        <v>1787</v>
      </c>
      <c r="I1189">
        <v>558</v>
      </c>
      <c r="J1189" t="s">
        <v>213</v>
      </c>
    </row>
    <row r="1190" spans="1:10" hidden="1">
      <c r="A1190">
        <v>210060</v>
      </c>
      <c r="B1190" t="str">
        <f>VLOOKUP(A1190,'[1]ED volume lookup'!$A$3:$B$47,2,FALSE)</f>
        <v>Ft Washington</v>
      </c>
      <c r="C1190" t="s">
        <v>115</v>
      </c>
      <c r="D1190" t="s">
        <v>2</v>
      </c>
      <c r="E1190" t="str">
        <f>VLOOKUP(A1190,'[1]ED volume lookup'!$A$3:$C$47,3,FALSE)</f>
        <v>Medium</v>
      </c>
      <c r="F1190">
        <v>155</v>
      </c>
      <c r="G1190">
        <v>503</v>
      </c>
      <c r="H1190">
        <v>1787</v>
      </c>
      <c r="I1190">
        <v>558</v>
      </c>
      <c r="J1190" t="s">
        <v>213</v>
      </c>
    </row>
    <row r="1191" spans="1:10" hidden="1">
      <c r="A1191">
        <v>210060</v>
      </c>
      <c r="B1191" t="str">
        <f>VLOOKUP(A1191,'[1]ED volume lookup'!$A$3:$B$47,2,FALSE)</f>
        <v>Ft Washington</v>
      </c>
      <c r="C1191" t="s">
        <v>117</v>
      </c>
      <c r="D1191" t="s">
        <v>2</v>
      </c>
      <c r="E1191" t="str">
        <f>VLOOKUP(A1191,'[1]ED volume lookup'!$A$3:$C$47,3,FALSE)</f>
        <v>Medium</v>
      </c>
      <c r="F1191">
        <v>2000</v>
      </c>
      <c r="G1191">
        <v>268</v>
      </c>
      <c r="H1191">
        <v>23854</v>
      </c>
      <c r="I1191">
        <v>299</v>
      </c>
    </row>
    <row r="1192" spans="1:10" hidden="1">
      <c r="A1192">
        <v>210060</v>
      </c>
      <c r="B1192" t="str">
        <f>VLOOKUP(A1192,'[1]ED volume lookup'!$A$3:$B$47,2,FALSE)</f>
        <v>Ft Washington</v>
      </c>
      <c r="C1192" t="s">
        <v>118</v>
      </c>
      <c r="D1192" t="s">
        <v>2</v>
      </c>
      <c r="E1192" t="str">
        <f>VLOOKUP(A1192,'[1]ED volume lookup'!$A$3:$C$47,3,FALSE)</f>
        <v>Medium</v>
      </c>
      <c r="F1192">
        <v>2001</v>
      </c>
      <c r="G1192">
        <v>268</v>
      </c>
      <c r="H1192">
        <v>23862</v>
      </c>
      <c r="I1192">
        <v>299</v>
      </c>
    </row>
    <row r="1193" spans="1:10" hidden="1">
      <c r="A1193">
        <v>210060</v>
      </c>
      <c r="B1193" t="str">
        <f>VLOOKUP(A1193,'[1]ED volume lookup'!$A$3:$B$47,2,FALSE)</f>
        <v>Ft Washington</v>
      </c>
      <c r="C1193" t="s">
        <v>114</v>
      </c>
      <c r="D1193" t="s">
        <v>2</v>
      </c>
      <c r="E1193" t="str">
        <f>VLOOKUP(A1193,'[1]ED volume lookup'!$A$3:$C$47,3,FALSE)</f>
        <v>Medium</v>
      </c>
      <c r="F1193" t="s">
        <v>123</v>
      </c>
      <c r="G1193">
        <v>729</v>
      </c>
      <c r="H1193" t="s">
        <v>123</v>
      </c>
      <c r="I1193">
        <v>806</v>
      </c>
    </row>
    <row r="1194" spans="1:10">
      <c r="A1194">
        <v>210060</v>
      </c>
      <c r="B1194" t="str">
        <f>VLOOKUP(A1194,'[1]ED volume lookup'!$A$3:$B$47,2,FALSE)</f>
        <v>Ft Washington</v>
      </c>
      <c r="C1194" t="s">
        <v>112</v>
      </c>
      <c r="D1194" t="s">
        <v>6</v>
      </c>
      <c r="E1194" t="str">
        <f>VLOOKUP(A1194,'[1]ED volume lookup'!$A$3:$C$47,3,FALSE)</f>
        <v>Medium</v>
      </c>
      <c r="F1194">
        <v>0</v>
      </c>
      <c r="G1194">
        <v>0</v>
      </c>
      <c r="H1194">
        <v>0</v>
      </c>
      <c r="I1194">
        <v>0</v>
      </c>
    </row>
    <row r="1195" spans="1:10" hidden="1">
      <c r="A1195">
        <v>210060</v>
      </c>
      <c r="B1195" t="str">
        <f>VLOOKUP(A1195,'[1]ED volume lookup'!$A$3:$B$47,2,FALSE)</f>
        <v>Ft Washington</v>
      </c>
      <c r="C1195" t="s">
        <v>114</v>
      </c>
      <c r="D1195" t="s">
        <v>6</v>
      </c>
      <c r="E1195" t="str">
        <f>VLOOKUP(A1195,'[1]ED volume lookup'!$A$3:$C$47,3,FALSE)</f>
        <v>Medium</v>
      </c>
      <c r="F1195">
        <v>0</v>
      </c>
      <c r="G1195">
        <v>0</v>
      </c>
      <c r="H1195" t="s">
        <v>123</v>
      </c>
      <c r="I1195">
        <v>861</v>
      </c>
    </row>
    <row r="1196" spans="1:10" hidden="1">
      <c r="A1196">
        <v>210060</v>
      </c>
      <c r="B1196" t="str">
        <f>VLOOKUP(A1196,'[1]ED volume lookup'!$A$3:$B$47,2,FALSE)</f>
        <v>Ft Washington</v>
      </c>
      <c r="C1196" t="s">
        <v>116</v>
      </c>
      <c r="D1196" t="s">
        <v>6</v>
      </c>
      <c r="E1196" t="str">
        <f>VLOOKUP(A1196,'[1]ED volume lookup'!$A$3:$C$47,3,FALSE)</f>
        <v>Medium</v>
      </c>
      <c r="F1196">
        <v>154</v>
      </c>
      <c r="G1196">
        <v>550</v>
      </c>
      <c r="H1196">
        <v>1754</v>
      </c>
      <c r="I1196">
        <v>540</v>
      </c>
    </row>
    <row r="1197" spans="1:10" hidden="1">
      <c r="A1197">
        <v>210060</v>
      </c>
      <c r="B1197" t="str">
        <f>VLOOKUP(A1197,'[1]ED volume lookup'!$A$3:$B$47,2,FALSE)</f>
        <v>Ft Washington</v>
      </c>
      <c r="C1197" t="s">
        <v>115</v>
      </c>
      <c r="D1197" t="s">
        <v>6</v>
      </c>
      <c r="E1197" t="str">
        <f>VLOOKUP(A1197,'[1]ED volume lookup'!$A$3:$C$47,3,FALSE)</f>
        <v>Medium</v>
      </c>
      <c r="F1197">
        <v>154</v>
      </c>
      <c r="G1197">
        <v>550</v>
      </c>
      <c r="H1197">
        <v>1754</v>
      </c>
      <c r="I1197">
        <v>540</v>
      </c>
    </row>
    <row r="1198" spans="1:10" hidden="1">
      <c r="A1198">
        <v>210060</v>
      </c>
      <c r="B1198" t="str">
        <f>VLOOKUP(A1198,'[1]ED volume lookup'!$A$3:$B$47,2,FALSE)</f>
        <v>Ft Washington</v>
      </c>
      <c r="C1198" t="s">
        <v>117</v>
      </c>
      <c r="D1198" t="s">
        <v>6</v>
      </c>
      <c r="E1198" t="str">
        <f>VLOOKUP(A1198,'[1]ED volume lookup'!$A$3:$C$47,3,FALSE)</f>
        <v>Medium</v>
      </c>
      <c r="F1198">
        <v>1754</v>
      </c>
      <c r="G1198">
        <v>260</v>
      </c>
      <c r="H1198">
        <v>21583</v>
      </c>
      <c r="I1198">
        <v>267</v>
      </c>
    </row>
    <row r="1199" spans="1:10" hidden="1">
      <c r="A1199">
        <v>210060</v>
      </c>
      <c r="B1199" t="str">
        <f>VLOOKUP(A1199,'[1]ED volume lookup'!$A$3:$B$47,2,FALSE)</f>
        <v>Ft Washington</v>
      </c>
      <c r="C1199" t="s">
        <v>118</v>
      </c>
      <c r="D1199" t="s">
        <v>6</v>
      </c>
      <c r="E1199" t="str">
        <f>VLOOKUP(A1199,'[1]ED volume lookup'!$A$3:$C$47,3,FALSE)</f>
        <v>Medium</v>
      </c>
      <c r="F1199">
        <v>1754</v>
      </c>
      <c r="G1199">
        <v>260</v>
      </c>
      <c r="H1199">
        <v>21593</v>
      </c>
      <c r="I1199">
        <v>267</v>
      </c>
    </row>
    <row r="1200" spans="1:10">
      <c r="A1200">
        <v>210060</v>
      </c>
      <c r="B1200" t="str">
        <f>VLOOKUP(A1200,'[1]ED volume lookup'!$A$3:$B$47,2,FALSE)</f>
        <v>Ft Washington</v>
      </c>
      <c r="C1200" t="s">
        <v>112</v>
      </c>
      <c r="D1200" t="s">
        <v>5</v>
      </c>
      <c r="E1200" t="str">
        <f>VLOOKUP(A1200,'[1]ED volume lookup'!$A$3:$C$47,3,FALSE)</f>
        <v>Medium</v>
      </c>
      <c r="F1200">
        <v>0</v>
      </c>
      <c r="G1200">
        <v>0</v>
      </c>
      <c r="H1200">
        <v>0</v>
      </c>
      <c r="I1200">
        <v>0</v>
      </c>
    </row>
    <row r="1201" spans="1:10" hidden="1">
      <c r="A1201">
        <v>210060</v>
      </c>
      <c r="B1201" t="str">
        <f>VLOOKUP(A1201,'[1]ED volume lookup'!$A$3:$B$47,2,FALSE)</f>
        <v>Ft Washington</v>
      </c>
      <c r="C1201" t="s">
        <v>116</v>
      </c>
      <c r="D1201" t="s">
        <v>5</v>
      </c>
      <c r="E1201" t="str">
        <f>VLOOKUP(A1201,'[1]ED volume lookup'!$A$3:$C$47,3,FALSE)</f>
        <v>Medium</v>
      </c>
      <c r="F1201">
        <v>148</v>
      </c>
      <c r="G1201">
        <v>493</v>
      </c>
      <c r="H1201">
        <v>1780</v>
      </c>
      <c r="I1201">
        <v>540</v>
      </c>
    </row>
    <row r="1202" spans="1:10" hidden="1">
      <c r="A1202">
        <v>210060</v>
      </c>
      <c r="B1202" t="str">
        <f>VLOOKUP(A1202,'[1]ED volume lookup'!$A$3:$B$47,2,FALSE)</f>
        <v>Ft Washington</v>
      </c>
      <c r="C1202" t="s">
        <v>115</v>
      </c>
      <c r="D1202" t="s">
        <v>5</v>
      </c>
      <c r="E1202" t="str">
        <f>VLOOKUP(A1202,'[1]ED volume lookup'!$A$3:$C$47,3,FALSE)</f>
        <v>Medium</v>
      </c>
      <c r="F1202">
        <v>148</v>
      </c>
      <c r="G1202">
        <v>493</v>
      </c>
      <c r="H1202">
        <v>1780</v>
      </c>
      <c r="I1202">
        <v>540</v>
      </c>
    </row>
    <row r="1203" spans="1:10" hidden="1">
      <c r="A1203">
        <v>210060</v>
      </c>
      <c r="B1203" t="str">
        <f>VLOOKUP(A1203,'[1]ED volume lookup'!$A$3:$B$47,2,FALSE)</f>
        <v>Ft Washington</v>
      </c>
      <c r="C1203" t="s">
        <v>117</v>
      </c>
      <c r="D1203" t="s">
        <v>5</v>
      </c>
      <c r="E1203" t="str">
        <f>VLOOKUP(A1203,'[1]ED volume lookup'!$A$3:$C$47,3,FALSE)</f>
        <v>Medium</v>
      </c>
      <c r="F1203">
        <v>1843</v>
      </c>
      <c r="G1203">
        <v>247</v>
      </c>
      <c r="H1203">
        <v>21853</v>
      </c>
      <c r="I1203">
        <v>271</v>
      </c>
    </row>
    <row r="1204" spans="1:10" hidden="1">
      <c r="A1204">
        <v>210060</v>
      </c>
      <c r="B1204" t="str">
        <f>VLOOKUP(A1204,'[1]ED volume lookup'!$A$3:$B$47,2,FALSE)</f>
        <v>Ft Washington</v>
      </c>
      <c r="C1204" t="s">
        <v>118</v>
      </c>
      <c r="D1204" t="s">
        <v>5</v>
      </c>
      <c r="E1204" t="str">
        <f>VLOOKUP(A1204,'[1]ED volume lookup'!$A$3:$C$47,3,FALSE)</f>
        <v>Medium</v>
      </c>
      <c r="F1204">
        <v>1843</v>
      </c>
      <c r="G1204">
        <v>247</v>
      </c>
      <c r="H1204">
        <v>21863</v>
      </c>
      <c r="I1204">
        <v>271</v>
      </c>
    </row>
    <row r="1205" spans="1:10" hidden="1">
      <c r="A1205">
        <v>210060</v>
      </c>
      <c r="B1205" t="str">
        <f>VLOOKUP(A1205,'[1]ED volume lookup'!$A$3:$B$47,2,FALSE)</f>
        <v>Ft Washington</v>
      </c>
      <c r="C1205" t="s">
        <v>114</v>
      </c>
      <c r="D1205" t="s">
        <v>5</v>
      </c>
      <c r="E1205" t="str">
        <f>VLOOKUP(A1205,'[1]ED volume lookup'!$A$3:$C$47,3,FALSE)</f>
        <v>Medium</v>
      </c>
      <c r="F1205">
        <v>0</v>
      </c>
      <c r="G1205">
        <v>0</v>
      </c>
      <c r="H1205" t="s">
        <v>123</v>
      </c>
      <c r="I1205">
        <v>861</v>
      </c>
    </row>
    <row r="1206" spans="1:10" hidden="1">
      <c r="A1206">
        <v>210061</v>
      </c>
      <c r="B1206" t="str">
        <f>VLOOKUP(A1206,'[1]ED volume lookup'!$A$3:$B$47,2,FALSE)</f>
        <v xml:space="preserve">Atlantic General </v>
      </c>
      <c r="C1206" t="s">
        <v>114</v>
      </c>
      <c r="D1206" t="s">
        <v>4</v>
      </c>
      <c r="E1206" t="str">
        <f>VLOOKUP(A1206,'[1]ED volume lookup'!$A$3:$C$47,3,FALSE)</f>
        <v>Medium</v>
      </c>
      <c r="F1206">
        <v>73</v>
      </c>
      <c r="G1206">
        <v>175</v>
      </c>
      <c r="H1206">
        <v>830</v>
      </c>
      <c r="I1206">
        <v>162</v>
      </c>
      <c r="J1206" t="s">
        <v>214</v>
      </c>
    </row>
    <row r="1207" spans="1:10" hidden="1">
      <c r="A1207">
        <v>210061</v>
      </c>
      <c r="B1207" t="str">
        <f>VLOOKUP(A1207,'[1]ED volume lookup'!$A$3:$B$47,2,FALSE)</f>
        <v xml:space="preserve">Atlantic General </v>
      </c>
      <c r="C1207" t="s">
        <v>115</v>
      </c>
      <c r="D1207" t="s">
        <v>4</v>
      </c>
      <c r="E1207" t="str">
        <f>VLOOKUP(A1207,'[1]ED volume lookup'!$A$3:$C$47,3,FALSE)</f>
        <v>Medium</v>
      </c>
      <c r="F1207">
        <v>392</v>
      </c>
      <c r="G1207">
        <v>222</v>
      </c>
      <c r="H1207">
        <v>4564</v>
      </c>
      <c r="I1207">
        <v>205</v>
      </c>
      <c r="J1207" t="s">
        <v>215</v>
      </c>
    </row>
    <row r="1208" spans="1:10" hidden="1">
      <c r="A1208">
        <v>210061</v>
      </c>
      <c r="B1208" t="str">
        <f>VLOOKUP(A1208,'[1]ED volume lookup'!$A$3:$B$47,2,FALSE)</f>
        <v xml:space="preserve">Atlantic General </v>
      </c>
      <c r="C1208" t="s">
        <v>116</v>
      </c>
      <c r="D1208" t="s">
        <v>4</v>
      </c>
      <c r="E1208" t="str">
        <f>VLOOKUP(A1208,'[1]ED volume lookup'!$A$3:$C$47,3,FALSE)</f>
        <v>Medium</v>
      </c>
      <c r="F1208">
        <v>394</v>
      </c>
      <c r="G1208">
        <v>221</v>
      </c>
      <c r="H1208">
        <v>4571</v>
      </c>
      <c r="I1208">
        <v>205</v>
      </c>
      <c r="J1208" t="s">
        <v>216</v>
      </c>
    </row>
    <row r="1209" spans="1:10" hidden="1">
      <c r="A1209">
        <v>210061</v>
      </c>
      <c r="B1209" t="str">
        <f>VLOOKUP(A1209,'[1]ED volume lookup'!$A$3:$B$47,2,FALSE)</f>
        <v xml:space="preserve">Atlantic General </v>
      </c>
      <c r="C1209" t="s">
        <v>117</v>
      </c>
      <c r="D1209" t="s">
        <v>4</v>
      </c>
      <c r="E1209" t="str">
        <f>VLOOKUP(A1209,'[1]ED volume lookup'!$A$3:$C$47,3,FALSE)</f>
        <v>Medium</v>
      </c>
      <c r="F1209">
        <v>2982</v>
      </c>
      <c r="G1209">
        <v>130</v>
      </c>
      <c r="H1209">
        <v>31497</v>
      </c>
      <c r="I1209">
        <v>127</v>
      </c>
      <c r="J1209" t="s">
        <v>217</v>
      </c>
    </row>
    <row r="1210" spans="1:10" hidden="1">
      <c r="A1210">
        <v>210061</v>
      </c>
      <c r="B1210" t="str">
        <f>VLOOKUP(A1210,'[1]ED volume lookup'!$A$3:$B$47,2,FALSE)</f>
        <v xml:space="preserve">Atlantic General </v>
      </c>
      <c r="C1210" t="s">
        <v>118</v>
      </c>
      <c r="D1210" t="s">
        <v>4</v>
      </c>
      <c r="E1210" t="str">
        <f>VLOOKUP(A1210,'[1]ED volume lookup'!$A$3:$C$47,3,FALSE)</f>
        <v>Medium</v>
      </c>
      <c r="F1210">
        <v>3055</v>
      </c>
      <c r="G1210">
        <v>131</v>
      </c>
      <c r="H1210">
        <v>32327</v>
      </c>
      <c r="I1210">
        <v>128</v>
      </c>
      <c r="J1210" t="s">
        <v>218</v>
      </c>
    </row>
    <row r="1211" spans="1:10" hidden="1">
      <c r="A1211">
        <v>210061</v>
      </c>
      <c r="B1211" t="str">
        <f>VLOOKUP(A1211,'[1]ED volume lookup'!$A$3:$B$47,2,FALSE)</f>
        <v xml:space="preserve">Atlantic General </v>
      </c>
      <c r="C1211" t="s">
        <v>112</v>
      </c>
      <c r="D1211" t="s">
        <v>4</v>
      </c>
      <c r="E1211" t="str">
        <f>VLOOKUP(A1211,'[1]ED volume lookup'!$A$3:$C$47,3,FALSE)</f>
        <v>Medium</v>
      </c>
      <c r="F1211" t="s">
        <v>123</v>
      </c>
      <c r="G1211">
        <v>160</v>
      </c>
      <c r="H1211" t="s">
        <v>123</v>
      </c>
      <c r="I1211">
        <v>170</v>
      </c>
      <c r="J1211" t="s">
        <v>219</v>
      </c>
    </row>
    <row r="1212" spans="1:10" hidden="1">
      <c r="A1212">
        <v>210061</v>
      </c>
      <c r="B1212" t="str">
        <f>VLOOKUP(A1212,'[1]ED volume lookup'!$A$3:$B$47,2,FALSE)</f>
        <v xml:space="preserve">Atlantic General </v>
      </c>
      <c r="C1212" t="s">
        <v>114</v>
      </c>
      <c r="D1212" t="s">
        <v>3</v>
      </c>
      <c r="E1212" t="str">
        <f>VLOOKUP(A1212,'[1]ED volume lookup'!$A$3:$C$47,3,FALSE)</f>
        <v>Medium</v>
      </c>
      <c r="F1212">
        <v>77</v>
      </c>
      <c r="G1212">
        <v>179</v>
      </c>
      <c r="H1212">
        <v>736</v>
      </c>
      <c r="I1212">
        <v>162</v>
      </c>
      <c r="J1212" t="s">
        <v>214</v>
      </c>
    </row>
    <row r="1213" spans="1:10" hidden="1">
      <c r="A1213">
        <v>210061</v>
      </c>
      <c r="B1213" t="str">
        <f>VLOOKUP(A1213,'[1]ED volume lookup'!$A$3:$B$47,2,FALSE)</f>
        <v xml:space="preserve">Atlantic General </v>
      </c>
      <c r="C1213" t="s">
        <v>115</v>
      </c>
      <c r="D1213" t="s">
        <v>3</v>
      </c>
      <c r="E1213" t="str">
        <f>VLOOKUP(A1213,'[1]ED volume lookup'!$A$3:$C$47,3,FALSE)</f>
        <v>Medium</v>
      </c>
      <c r="F1213">
        <v>150</v>
      </c>
      <c r="G1213">
        <v>203</v>
      </c>
      <c r="H1213">
        <v>1630</v>
      </c>
      <c r="I1213">
        <v>207</v>
      </c>
      <c r="J1213" t="s">
        <v>220</v>
      </c>
    </row>
    <row r="1214" spans="1:10" hidden="1">
      <c r="A1214">
        <v>210061</v>
      </c>
      <c r="B1214" t="str">
        <f>VLOOKUP(A1214,'[1]ED volume lookup'!$A$3:$B$47,2,FALSE)</f>
        <v xml:space="preserve">Atlantic General </v>
      </c>
      <c r="C1214" t="s">
        <v>116</v>
      </c>
      <c r="D1214" t="s">
        <v>3</v>
      </c>
      <c r="E1214" t="str">
        <f>VLOOKUP(A1214,'[1]ED volume lookup'!$A$3:$C$47,3,FALSE)</f>
        <v>Medium</v>
      </c>
      <c r="F1214">
        <v>197</v>
      </c>
      <c r="G1214">
        <v>218</v>
      </c>
      <c r="H1214">
        <v>2503</v>
      </c>
      <c r="I1214">
        <v>200</v>
      </c>
      <c r="J1214" t="s">
        <v>221</v>
      </c>
    </row>
    <row r="1215" spans="1:10" hidden="1">
      <c r="A1215">
        <v>210061</v>
      </c>
      <c r="B1215" t="str">
        <f>VLOOKUP(A1215,'[1]ED volume lookup'!$A$3:$B$47,2,FALSE)</f>
        <v xml:space="preserve">Atlantic General </v>
      </c>
      <c r="C1215" t="s">
        <v>117</v>
      </c>
      <c r="D1215" t="s">
        <v>3</v>
      </c>
      <c r="E1215" t="str">
        <f>VLOOKUP(A1215,'[1]ED volume lookup'!$A$3:$C$47,3,FALSE)</f>
        <v>Medium</v>
      </c>
      <c r="F1215">
        <v>3382</v>
      </c>
      <c r="G1215">
        <v>126</v>
      </c>
      <c r="H1215">
        <v>28536</v>
      </c>
      <c r="I1215">
        <v>126</v>
      </c>
      <c r="J1215" t="s">
        <v>217</v>
      </c>
    </row>
    <row r="1216" spans="1:10" hidden="1">
      <c r="A1216">
        <v>210061</v>
      </c>
      <c r="B1216" t="str">
        <f>VLOOKUP(A1216,'[1]ED volume lookup'!$A$3:$B$47,2,FALSE)</f>
        <v xml:space="preserve">Atlantic General </v>
      </c>
      <c r="C1216" t="s">
        <v>118</v>
      </c>
      <c r="D1216" t="s">
        <v>3</v>
      </c>
      <c r="E1216" t="str">
        <f>VLOOKUP(A1216,'[1]ED volume lookup'!$A$3:$C$47,3,FALSE)</f>
        <v>Medium</v>
      </c>
      <c r="F1216">
        <v>3459</v>
      </c>
      <c r="G1216">
        <v>127</v>
      </c>
      <c r="H1216">
        <v>29272</v>
      </c>
      <c r="I1216">
        <v>127</v>
      </c>
      <c r="J1216" t="s">
        <v>218</v>
      </c>
    </row>
    <row r="1217" spans="1:10" hidden="1">
      <c r="A1217">
        <v>210061</v>
      </c>
      <c r="B1217" t="str">
        <f>VLOOKUP(A1217,'[1]ED volume lookup'!$A$3:$B$47,2,FALSE)</f>
        <v xml:space="preserve">Atlantic General </v>
      </c>
      <c r="C1217" t="s">
        <v>112</v>
      </c>
      <c r="D1217" t="s">
        <v>3</v>
      </c>
      <c r="E1217" t="str">
        <f>VLOOKUP(A1217,'[1]ED volume lookup'!$A$3:$C$47,3,FALSE)</f>
        <v>Medium</v>
      </c>
      <c r="F1217" t="s">
        <v>123</v>
      </c>
      <c r="G1217">
        <v>345</v>
      </c>
      <c r="H1217" t="s">
        <v>123</v>
      </c>
      <c r="I1217">
        <v>140</v>
      </c>
      <c r="J1217" t="s">
        <v>222</v>
      </c>
    </row>
    <row r="1218" spans="1:10" hidden="1">
      <c r="A1218">
        <v>210061</v>
      </c>
      <c r="B1218" t="str">
        <f>VLOOKUP(A1218,'[1]ED volume lookup'!$A$3:$B$47,2,FALSE)</f>
        <v xml:space="preserve">Atlantic General </v>
      </c>
      <c r="C1218" t="s">
        <v>112</v>
      </c>
      <c r="D1218" t="s">
        <v>2</v>
      </c>
      <c r="E1218" t="str">
        <f>VLOOKUP(A1218,'[1]ED volume lookup'!$A$3:$C$47,3,FALSE)</f>
        <v>Medium</v>
      </c>
      <c r="F1218" t="s">
        <v>123</v>
      </c>
      <c r="G1218" s="49" t="s">
        <v>223</v>
      </c>
      <c r="H1218">
        <v>14</v>
      </c>
      <c r="I1218">
        <v>273</v>
      </c>
      <c r="J1218" t="s">
        <v>222</v>
      </c>
    </row>
    <row r="1219" spans="1:10" hidden="1">
      <c r="A1219">
        <v>210061</v>
      </c>
      <c r="B1219" t="str">
        <f>VLOOKUP(A1219,'[1]ED volume lookup'!$A$3:$B$47,2,FALSE)</f>
        <v xml:space="preserve">Atlantic General </v>
      </c>
      <c r="C1219" t="s">
        <v>114</v>
      </c>
      <c r="D1219" t="s">
        <v>2</v>
      </c>
      <c r="E1219" t="str">
        <f>VLOOKUP(A1219,'[1]ED volume lookup'!$A$3:$C$47,3,FALSE)</f>
        <v>Medium</v>
      </c>
      <c r="F1219">
        <v>90</v>
      </c>
      <c r="G1219">
        <v>164</v>
      </c>
      <c r="H1219">
        <v>771</v>
      </c>
      <c r="I1219">
        <v>155</v>
      </c>
      <c r="J1219" t="s">
        <v>214</v>
      </c>
    </row>
    <row r="1220" spans="1:10" hidden="1">
      <c r="A1220">
        <v>210061</v>
      </c>
      <c r="B1220" t="str">
        <f>VLOOKUP(A1220,'[1]ED volume lookup'!$A$3:$B$47,2,FALSE)</f>
        <v xml:space="preserve">Atlantic General </v>
      </c>
      <c r="C1220" t="s">
        <v>115</v>
      </c>
      <c r="D1220" t="s">
        <v>2</v>
      </c>
      <c r="E1220" t="str">
        <f>VLOOKUP(A1220,'[1]ED volume lookup'!$A$3:$C$47,3,FALSE)</f>
        <v>Medium</v>
      </c>
      <c r="F1220">
        <v>148</v>
      </c>
      <c r="G1220">
        <v>209.5</v>
      </c>
      <c r="H1220">
        <v>1641</v>
      </c>
      <c r="I1220">
        <v>208</v>
      </c>
      <c r="J1220" t="s">
        <v>220</v>
      </c>
    </row>
    <row r="1221" spans="1:10" hidden="1">
      <c r="A1221">
        <v>210061</v>
      </c>
      <c r="B1221" t="str">
        <f>VLOOKUP(A1221,'[1]ED volume lookup'!$A$3:$B$47,2,FALSE)</f>
        <v xml:space="preserve">Atlantic General </v>
      </c>
      <c r="C1221" t="s">
        <v>116</v>
      </c>
      <c r="D1221" t="s">
        <v>2</v>
      </c>
      <c r="E1221" t="str">
        <f>VLOOKUP(A1221,'[1]ED volume lookup'!$A$3:$C$47,3,FALSE)</f>
        <v>Medium</v>
      </c>
      <c r="F1221">
        <v>213</v>
      </c>
      <c r="G1221">
        <v>210</v>
      </c>
      <c r="H1221">
        <v>2544</v>
      </c>
      <c r="I1221">
        <v>206</v>
      </c>
      <c r="J1221" t="s">
        <v>221</v>
      </c>
    </row>
    <row r="1222" spans="1:10" hidden="1">
      <c r="A1222">
        <v>210061</v>
      </c>
      <c r="B1222" t="str">
        <f>VLOOKUP(A1222,'[1]ED volume lookup'!$A$3:$B$47,2,FALSE)</f>
        <v xml:space="preserve">Atlantic General </v>
      </c>
      <c r="C1222" t="s">
        <v>117</v>
      </c>
      <c r="D1222" t="s">
        <v>2</v>
      </c>
      <c r="E1222" t="str">
        <f>VLOOKUP(A1222,'[1]ED volume lookup'!$A$3:$C$47,3,FALSE)</f>
        <v>Medium</v>
      </c>
      <c r="F1222">
        <v>2709</v>
      </c>
      <c r="G1222">
        <v>123</v>
      </c>
      <c r="H1222">
        <v>28597</v>
      </c>
      <c r="I1222">
        <v>127</v>
      </c>
      <c r="J1222" t="s">
        <v>217</v>
      </c>
    </row>
    <row r="1223" spans="1:10" hidden="1">
      <c r="A1223">
        <v>210061</v>
      </c>
      <c r="B1223" t="str">
        <f>VLOOKUP(A1223,'[1]ED volume lookup'!$A$3:$B$47,2,FALSE)</f>
        <v xml:space="preserve">Atlantic General </v>
      </c>
      <c r="C1223" t="s">
        <v>118</v>
      </c>
      <c r="D1223" t="s">
        <v>2</v>
      </c>
      <c r="E1223" t="str">
        <f>VLOOKUP(A1223,'[1]ED volume lookup'!$A$3:$C$47,3,FALSE)</f>
        <v>Medium</v>
      </c>
      <c r="F1223">
        <v>2799</v>
      </c>
      <c r="G1223">
        <v>124</v>
      </c>
      <c r="H1223">
        <v>29368</v>
      </c>
      <c r="I1223">
        <v>128</v>
      </c>
      <c r="J1223" t="s">
        <v>218</v>
      </c>
    </row>
    <row r="1224" spans="1:10" ht="64" hidden="1">
      <c r="A1224">
        <v>210061</v>
      </c>
      <c r="B1224" t="str">
        <f>VLOOKUP(A1224,'[1]ED volume lookup'!$A$3:$B$47,2,FALSE)</f>
        <v xml:space="preserve">Atlantic General </v>
      </c>
      <c r="C1224" s="9" t="s">
        <v>112</v>
      </c>
      <c r="D1224" t="s">
        <v>6</v>
      </c>
      <c r="E1224" t="str">
        <f>VLOOKUP(A1224,'[1]ED volume lookup'!$A$3:$C$47,3,FALSE)</f>
        <v>Medium</v>
      </c>
      <c r="F1224" s="16" t="s">
        <v>123</v>
      </c>
      <c r="G1224" s="16">
        <v>286</v>
      </c>
      <c r="H1224" s="16">
        <v>21</v>
      </c>
      <c r="I1224" s="16">
        <v>215</v>
      </c>
      <c r="J1224" s="9" t="s">
        <v>219</v>
      </c>
    </row>
    <row r="1225" spans="1:10" ht="64" hidden="1">
      <c r="A1225">
        <v>210061</v>
      </c>
      <c r="B1225" t="str">
        <f>VLOOKUP(A1225,'[1]ED volume lookup'!$A$3:$B$47,2,FALSE)</f>
        <v xml:space="preserve">Atlantic General </v>
      </c>
      <c r="C1225" s="9" t="s">
        <v>114</v>
      </c>
      <c r="D1225" t="s">
        <v>6</v>
      </c>
      <c r="E1225" t="str">
        <f>VLOOKUP(A1225,'[1]ED volume lookup'!$A$3:$C$47,3,FALSE)</f>
        <v>Medium</v>
      </c>
      <c r="F1225" s="16">
        <v>41</v>
      </c>
      <c r="G1225" s="16">
        <v>156</v>
      </c>
      <c r="H1225" s="16">
        <v>770</v>
      </c>
      <c r="I1225" s="16">
        <v>163</v>
      </c>
      <c r="J1225" s="9" t="s">
        <v>214</v>
      </c>
    </row>
    <row r="1226" spans="1:10" ht="48" hidden="1">
      <c r="A1226">
        <v>210061</v>
      </c>
      <c r="B1226" t="str">
        <f>VLOOKUP(A1226,'[1]ED volume lookup'!$A$3:$B$47,2,FALSE)</f>
        <v xml:space="preserve">Atlantic General </v>
      </c>
      <c r="C1226" s="9" t="s">
        <v>115</v>
      </c>
      <c r="D1226" t="s">
        <v>6</v>
      </c>
      <c r="E1226" t="str">
        <f>VLOOKUP(A1226,'[1]ED volume lookup'!$A$3:$C$47,3,FALSE)</f>
        <v>Medium</v>
      </c>
      <c r="F1226" s="16">
        <v>328</v>
      </c>
      <c r="G1226" s="16">
        <v>195</v>
      </c>
      <c r="H1226" s="16">
        <v>4471</v>
      </c>
      <c r="I1226" s="16">
        <v>203</v>
      </c>
      <c r="J1226" s="9" t="s">
        <v>215</v>
      </c>
    </row>
    <row r="1227" spans="1:10" ht="48" hidden="1">
      <c r="A1227">
        <v>210061</v>
      </c>
      <c r="B1227" t="str">
        <f>VLOOKUP(A1227,'[1]ED volume lookup'!$A$3:$B$47,2,FALSE)</f>
        <v xml:space="preserve">Atlantic General </v>
      </c>
      <c r="C1227" s="9" t="s">
        <v>116</v>
      </c>
      <c r="D1227" t="s">
        <v>6</v>
      </c>
      <c r="E1227" t="str">
        <f>VLOOKUP(A1227,'[1]ED volume lookup'!$A$3:$C$47,3,FALSE)</f>
        <v>Medium</v>
      </c>
      <c r="F1227" s="16">
        <v>330</v>
      </c>
      <c r="G1227" s="16">
        <v>195</v>
      </c>
      <c r="H1227" s="16">
        <v>4492</v>
      </c>
      <c r="I1227" s="16">
        <v>203</v>
      </c>
      <c r="J1227" s="9" t="s">
        <v>216</v>
      </c>
    </row>
    <row r="1228" spans="1:10" ht="64" hidden="1">
      <c r="A1228">
        <v>210061</v>
      </c>
      <c r="B1228" t="str">
        <f>VLOOKUP(A1228,'[1]ED volume lookup'!$A$3:$B$47,2,FALSE)</f>
        <v xml:space="preserve">Atlantic General </v>
      </c>
      <c r="C1228" s="9" t="s">
        <v>117</v>
      </c>
      <c r="D1228" t="s">
        <v>6</v>
      </c>
      <c r="E1228" t="str">
        <f>VLOOKUP(A1228,'[1]ED volume lookup'!$A$3:$C$47,3,FALSE)</f>
        <v>Medium</v>
      </c>
      <c r="F1228" s="16">
        <v>2211</v>
      </c>
      <c r="G1228" s="16">
        <v>127</v>
      </c>
      <c r="H1228" s="16">
        <v>30538</v>
      </c>
      <c r="I1228" s="16">
        <v>127</v>
      </c>
      <c r="J1228" s="9" t="s">
        <v>217</v>
      </c>
    </row>
    <row r="1229" spans="1:10" ht="48" hidden="1">
      <c r="A1229">
        <v>210061</v>
      </c>
      <c r="B1229" t="str">
        <f>VLOOKUP(A1229,'[1]ED volume lookup'!$A$3:$B$47,2,FALSE)</f>
        <v xml:space="preserve">Atlantic General </v>
      </c>
      <c r="C1229" s="9" t="s">
        <v>118</v>
      </c>
      <c r="D1229" t="s">
        <v>6</v>
      </c>
      <c r="E1229" t="str">
        <f>VLOOKUP(A1229,'[1]ED volume lookup'!$A$3:$C$47,3,FALSE)</f>
        <v>Medium</v>
      </c>
      <c r="F1229" s="16">
        <v>2252</v>
      </c>
      <c r="G1229" s="16">
        <v>128</v>
      </c>
      <c r="H1229" s="16">
        <v>31308</v>
      </c>
      <c r="I1229" s="16">
        <v>127</v>
      </c>
      <c r="J1229" s="9" t="s">
        <v>218</v>
      </c>
    </row>
    <row r="1230" spans="1:10" hidden="1">
      <c r="A1230">
        <v>210061</v>
      </c>
      <c r="B1230" t="str">
        <f>VLOOKUP(A1230,'[1]ED volume lookup'!$A$3:$B$47,2,FALSE)</f>
        <v xml:space="preserve">Atlantic General </v>
      </c>
      <c r="C1230" t="s">
        <v>112</v>
      </c>
      <c r="D1230" t="s">
        <v>5</v>
      </c>
      <c r="E1230" t="str">
        <f>VLOOKUP(A1230,'[1]ED volume lookup'!$A$3:$C$47,3,FALSE)</f>
        <v>Medium</v>
      </c>
      <c r="F1230" t="s">
        <v>123</v>
      </c>
      <c r="G1230">
        <v>262</v>
      </c>
      <c r="H1230">
        <v>12</v>
      </c>
      <c r="I1230">
        <v>253</v>
      </c>
      <c r="J1230" t="s">
        <v>219</v>
      </c>
    </row>
    <row r="1231" spans="1:10" hidden="1">
      <c r="A1231">
        <v>210061</v>
      </c>
      <c r="B1231" t="str">
        <f>VLOOKUP(A1231,'[1]ED volume lookup'!$A$3:$B$47,2,FALSE)</f>
        <v xml:space="preserve">Atlantic General </v>
      </c>
      <c r="C1231" t="s">
        <v>114</v>
      </c>
      <c r="D1231" t="s">
        <v>5</v>
      </c>
      <c r="E1231" t="str">
        <f>VLOOKUP(A1231,'[1]ED volume lookup'!$A$3:$C$47,3,FALSE)</f>
        <v>Medium</v>
      </c>
      <c r="F1231">
        <v>48</v>
      </c>
      <c r="G1231">
        <v>151</v>
      </c>
      <c r="H1231">
        <v>782</v>
      </c>
      <c r="I1231">
        <v>165</v>
      </c>
      <c r="J1231" t="s">
        <v>214</v>
      </c>
    </row>
    <row r="1232" spans="1:10" hidden="1">
      <c r="A1232">
        <v>210061</v>
      </c>
      <c r="B1232" t="str">
        <f>VLOOKUP(A1232,'[1]ED volume lookup'!$A$3:$B$47,2,FALSE)</f>
        <v xml:space="preserve">Atlantic General </v>
      </c>
      <c r="C1232" t="s">
        <v>115</v>
      </c>
      <c r="D1232" t="s">
        <v>5</v>
      </c>
      <c r="E1232" t="str">
        <f>VLOOKUP(A1232,'[1]ED volume lookup'!$A$3:$C$47,3,FALSE)</f>
        <v>Medium</v>
      </c>
      <c r="F1232">
        <v>354</v>
      </c>
      <c r="G1232">
        <v>212</v>
      </c>
      <c r="H1232">
        <v>4506</v>
      </c>
      <c r="I1232">
        <v>206</v>
      </c>
      <c r="J1232" t="s">
        <v>215</v>
      </c>
    </row>
    <row r="1233" spans="1:10" hidden="1">
      <c r="A1233">
        <v>210061</v>
      </c>
      <c r="B1233" t="str">
        <f>VLOOKUP(A1233,'[1]ED volume lookup'!$A$3:$B$47,2,FALSE)</f>
        <v xml:space="preserve">Atlantic General </v>
      </c>
      <c r="C1233" t="s">
        <v>116</v>
      </c>
      <c r="D1233" t="s">
        <v>5</v>
      </c>
      <c r="E1233" t="str">
        <f>VLOOKUP(A1233,'[1]ED volume lookup'!$A$3:$C$47,3,FALSE)</f>
        <v>Medium</v>
      </c>
      <c r="F1233">
        <v>355</v>
      </c>
      <c r="G1233">
        <v>212</v>
      </c>
      <c r="H1233">
        <v>4518</v>
      </c>
      <c r="I1233">
        <v>206</v>
      </c>
      <c r="J1233" t="s">
        <v>216</v>
      </c>
    </row>
    <row r="1234" spans="1:10" hidden="1">
      <c r="A1234">
        <v>210061</v>
      </c>
      <c r="B1234" t="str">
        <f>VLOOKUP(A1234,'[1]ED volume lookup'!$A$3:$B$47,2,FALSE)</f>
        <v xml:space="preserve">Atlantic General </v>
      </c>
      <c r="C1234" t="s">
        <v>117</v>
      </c>
      <c r="D1234" t="s">
        <v>5</v>
      </c>
      <c r="E1234" t="str">
        <f>VLOOKUP(A1234,'[1]ED volume lookup'!$A$3:$C$47,3,FALSE)</f>
        <v>Medium</v>
      </c>
      <c r="F1234">
        <v>2486</v>
      </c>
      <c r="G1234">
        <v>132</v>
      </c>
      <c r="H1234">
        <v>30847</v>
      </c>
      <c r="I1234">
        <v>127</v>
      </c>
      <c r="J1234" t="s">
        <v>217</v>
      </c>
    </row>
    <row r="1235" spans="1:10" hidden="1">
      <c r="A1235">
        <v>210061</v>
      </c>
      <c r="B1235" t="str">
        <f>VLOOKUP(A1235,'[1]ED volume lookup'!$A$3:$B$47,2,FALSE)</f>
        <v xml:space="preserve">Atlantic General </v>
      </c>
      <c r="C1235" t="s">
        <v>118</v>
      </c>
      <c r="D1235" t="s">
        <v>5</v>
      </c>
      <c r="E1235" t="str">
        <f>VLOOKUP(A1235,'[1]ED volume lookup'!$A$3:$C$47,3,FALSE)</f>
        <v>Medium</v>
      </c>
      <c r="F1235">
        <v>2534</v>
      </c>
      <c r="G1235">
        <v>133</v>
      </c>
      <c r="H1235">
        <v>31629</v>
      </c>
      <c r="I1235">
        <v>128</v>
      </c>
      <c r="J1235" t="s">
        <v>218</v>
      </c>
    </row>
    <row r="1236" spans="1:10" hidden="1">
      <c r="A1236">
        <v>210062</v>
      </c>
      <c r="B1236" t="str">
        <f>VLOOKUP(A1236,'[1]ED volume lookup'!$A$3:$B$47,2,FALSE)</f>
        <v>MedStar Southern Maryland</v>
      </c>
      <c r="C1236" t="s">
        <v>112</v>
      </c>
      <c r="D1236" t="s">
        <v>4</v>
      </c>
      <c r="E1236" t="str">
        <f>VLOOKUP(A1236,'[1]ED volume lookup'!$A$3:$C$47,3,FALSE)</f>
        <v>High</v>
      </c>
      <c r="F1236">
        <v>90</v>
      </c>
      <c r="G1236">
        <v>586.5</v>
      </c>
      <c r="H1236">
        <v>929</v>
      </c>
      <c r="I1236">
        <v>655</v>
      </c>
      <c r="J1236" t="s">
        <v>151</v>
      </c>
    </row>
    <row r="1237" spans="1:10" hidden="1">
      <c r="A1237">
        <v>210062</v>
      </c>
      <c r="B1237" t="str">
        <f>VLOOKUP(A1237,'[1]ED volume lookup'!$A$3:$B$47,2,FALSE)</f>
        <v>MedStar Southern Maryland</v>
      </c>
      <c r="C1237" t="s">
        <v>114</v>
      </c>
      <c r="D1237" t="s">
        <v>4</v>
      </c>
      <c r="E1237" t="str">
        <f>VLOOKUP(A1237,'[1]ED volume lookup'!$A$3:$C$47,3,FALSE)</f>
        <v>High</v>
      </c>
      <c r="F1237">
        <v>140</v>
      </c>
      <c r="G1237">
        <v>422.5</v>
      </c>
      <c r="H1237">
        <v>1320</v>
      </c>
      <c r="I1237">
        <v>414</v>
      </c>
      <c r="J1237" t="s">
        <v>152</v>
      </c>
    </row>
    <row r="1238" spans="1:10" hidden="1">
      <c r="A1238">
        <v>210062</v>
      </c>
      <c r="B1238" t="str">
        <f>VLOOKUP(A1238,'[1]ED volume lookup'!$A$3:$B$47,2,FALSE)</f>
        <v>MedStar Southern Maryland</v>
      </c>
      <c r="C1238" t="s">
        <v>115</v>
      </c>
      <c r="D1238" t="s">
        <v>4</v>
      </c>
      <c r="E1238" t="str">
        <f>VLOOKUP(A1238,'[1]ED volume lookup'!$A$3:$C$47,3,FALSE)</f>
        <v>High</v>
      </c>
      <c r="F1238">
        <v>522</v>
      </c>
      <c r="G1238">
        <v>536.5</v>
      </c>
      <c r="H1238">
        <v>6425</v>
      </c>
      <c r="I1238">
        <v>595</v>
      </c>
      <c r="J1238" t="s">
        <v>153</v>
      </c>
    </row>
    <row r="1239" spans="1:10" hidden="1">
      <c r="A1239">
        <v>210062</v>
      </c>
      <c r="B1239" t="str">
        <f>VLOOKUP(A1239,'[1]ED volume lookup'!$A$3:$B$47,2,FALSE)</f>
        <v>MedStar Southern Maryland</v>
      </c>
      <c r="C1239" t="s">
        <v>116</v>
      </c>
      <c r="D1239" t="s">
        <v>4</v>
      </c>
      <c r="E1239" t="str">
        <f>VLOOKUP(A1239,'[1]ED volume lookup'!$A$3:$C$47,3,FALSE)</f>
        <v>High</v>
      </c>
      <c r="F1239">
        <v>612</v>
      </c>
      <c r="G1239">
        <v>539.5</v>
      </c>
      <c r="H1239">
        <v>7354</v>
      </c>
      <c r="I1239">
        <v>603</v>
      </c>
      <c r="J1239" t="s">
        <v>154</v>
      </c>
    </row>
    <row r="1240" spans="1:10" hidden="1">
      <c r="A1240">
        <v>210062</v>
      </c>
      <c r="B1240" t="str">
        <f>VLOOKUP(A1240,'[1]ED volume lookup'!$A$3:$B$47,2,FALSE)</f>
        <v>MedStar Southern Maryland</v>
      </c>
      <c r="C1240" t="s">
        <v>117</v>
      </c>
      <c r="D1240" t="s">
        <v>4</v>
      </c>
      <c r="E1240" t="str">
        <f>VLOOKUP(A1240,'[1]ED volume lookup'!$A$3:$C$47,3,FALSE)</f>
        <v>High</v>
      </c>
      <c r="F1240">
        <v>2385</v>
      </c>
      <c r="G1240">
        <v>328</v>
      </c>
      <c r="H1240">
        <v>27429</v>
      </c>
      <c r="I1240">
        <v>333</v>
      </c>
      <c r="J1240" t="s">
        <v>155</v>
      </c>
    </row>
    <row r="1241" spans="1:10" hidden="1">
      <c r="A1241">
        <v>210062</v>
      </c>
      <c r="B1241" t="str">
        <f>VLOOKUP(A1241,'[1]ED volume lookup'!$A$3:$B$47,2,FALSE)</f>
        <v>MedStar Southern Maryland</v>
      </c>
      <c r="C1241" t="s">
        <v>118</v>
      </c>
      <c r="D1241" t="s">
        <v>4</v>
      </c>
      <c r="E1241" t="str">
        <f>VLOOKUP(A1241,'[1]ED volume lookup'!$A$3:$C$47,3,FALSE)</f>
        <v>High</v>
      </c>
      <c r="F1241">
        <v>2525</v>
      </c>
      <c r="G1241">
        <v>331</v>
      </c>
      <c r="H1241">
        <v>28749</v>
      </c>
      <c r="I1241">
        <v>336</v>
      </c>
      <c r="J1241" t="s">
        <v>156</v>
      </c>
    </row>
    <row r="1242" spans="1:10" hidden="1">
      <c r="A1242">
        <v>210062</v>
      </c>
      <c r="B1242" t="str">
        <f>VLOOKUP(A1242,'[1]ED volume lookup'!$A$3:$B$47,2,FALSE)</f>
        <v>MedStar Southern Maryland</v>
      </c>
      <c r="C1242" t="s">
        <v>112</v>
      </c>
      <c r="D1242" t="s">
        <v>3</v>
      </c>
      <c r="E1242" t="str">
        <f>VLOOKUP(A1242,'[1]ED volume lookup'!$A$3:$C$47,3,FALSE)</f>
        <v>High</v>
      </c>
      <c r="F1242">
        <v>80</v>
      </c>
      <c r="G1242">
        <v>575</v>
      </c>
      <c r="H1242">
        <v>924</v>
      </c>
      <c r="I1242">
        <v>659.5</v>
      </c>
      <c r="J1242" t="s">
        <v>151</v>
      </c>
    </row>
    <row r="1243" spans="1:10" hidden="1">
      <c r="A1243">
        <v>210062</v>
      </c>
      <c r="B1243" t="str">
        <f>VLOOKUP(A1243,'[1]ED volume lookup'!$A$3:$B$47,2,FALSE)</f>
        <v>MedStar Southern Maryland</v>
      </c>
      <c r="C1243" t="s">
        <v>114</v>
      </c>
      <c r="D1243" t="s">
        <v>3</v>
      </c>
      <c r="E1243" t="str">
        <f>VLOOKUP(A1243,'[1]ED volume lookup'!$A$3:$C$47,3,FALSE)</f>
        <v>High</v>
      </c>
      <c r="F1243">
        <v>133</v>
      </c>
      <c r="G1243">
        <v>426</v>
      </c>
      <c r="H1243">
        <v>1294</v>
      </c>
      <c r="I1243">
        <v>411</v>
      </c>
      <c r="J1243" t="s">
        <v>152</v>
      </c>
    </row>
    <row r="1244" spans="1:10" hidden="1">
      <c r="A1244">
        <v>210062</v>
      </c>
      <c r="B1244" t="str">
        <f>VLOOKUP(A1244,'[1]ED volume lookup'!$A$3:$B$47,2,FALSE)</f>
        <v>MedStar Southern Maryland</v>
      </c>
      <c r="C1244" t="s">
        <v>115</v>
      </c>
      <c r="D1244" t="s">
        <v>3</v>
      </c>
      <c r="E1244" t="str">
        <f>VLOOKUP(A1244,'[1]ED volume lookup'!$A$3:$C$47,3,FALSE)</f>
        <v>High</v>
      </c>
      <c r="F1244">
        <v>526</v>
      </c>
      <c r="G1244">
        <v>542</v>
      </c>
      <c r="H1244">
        <v>6386</v>
      </c>
      <c r="I1244">
        <v>604.5</v>
      </c>
      <c r="J1244" t="s">
        <v>153</v>
      </c>
    </row>
    <row r="1245" spans="1:10" hidden="1">
      <c r="A1245">
        <v>210062</v>
      </c>
      <c r="B1245" t="str">
        <f>VLOOKUP(A1245,'[1]ED volume lookup'!$A$3:$B$47,2,FALSE)</f>
        <v>MedStar Southern Maryland</v>
      </c>
      <c r="C1245" t="s">
        <v>116</v>
      </c>
      <c r="D1245" t="s">
        <v>3</v>
      </c>
      <c r="E1245" t="str">
        <f>VLOOKUP(A1245,'[1]ED volume lookup'!$A$3:$C$47,3,FALSE)</f>
        <v>High</v>
      </c>
      <c r="F1245">
        <v>606</v>
      </c>
      <c r="G1245">
        <v>544.5</v>
      </c>
      <c r="H1245">
        <v>7310</v>
      </c>
      <c r="I1245">
        <v>610.5</v>
      </c>
      <c r="J1245" t="s">
        <v>154</v>
      </c>
    </row>
    <row r="1246" spans="1:10" hidden="1">
      <c r="A1246">
        <v>210062</v>
      </c>
      <c r="B1246" t="str">
        <f>VLOOKUP(A1246,'[1]ED volume lookup'!$A$3:$B$47,2,FALSE)</f>
        <v>MedStar Southern Maryland</v>
      </c>
      <c r="C1246" t="s">
        <v>117</v>
      </c>
      <c r="D1246" t="s">
        <v>3</v>
      </c>
      <c r="E1246" t="str">
        <f>VLOOKUP(A1246,'[1]ED volume lookup'!$A$3:$C$47,3,FALSE)</f>
        <v>High</v>
      </c>
      <c r="F1246">
        <v>2382</v>
      </c>
      <c r="G1246">
        <v>342</v>
      </c>
      <c r="H1246">
        <v>27145</v>
      </c>
      <c r="I1246">
        <v>334</v>
      </c>
      <c r="J1246" t="s">
        <v>155</v>
      </c>
    </row>
    <row r="1247" spans="1:10" hidden="1">
      <c r="A1247">
        <v>210062</v>
      </c>
      <c r="B1247" t="str">
        <f>VLOOKUP(A1247,'[1]ED volume lookup'!$A$3:$B$47,2,FALSE)</f>
        <v>MedStar Southern Maryland</v>
      </c>
      <c r="C1247" t="s">
        <v>118</v>
      </c>
      <c r="D1247" t="s">
        <v>3</v>
      </c>
      <c r="E1247" t="str">
        <f>VLOOKUP(A1247,'[1]ED volume lookup'!$A$3:$C$47,3,FALSE)</f>
        <v>High</v>
      </c>
      <c r="F1247">
        <v>2515</v>
      </c>
      <c r="G1247">
        <v>344</v>
      </c>
      <c r="H1247">
        <v>28439</v>
      </c>
      <c r="I1247">
        <v>337</v>
      </c>
      <c r="J1247" t="s">
        <v>156</v>
      </c>
    </row>
    <row r="1248" spans="1:10" hidden="1">
      <c r="A1248">
        <v>210062</v>
      </c>
      <c r="B1248" t="str">
        <f>VLOOKUP(A1248,'[1]ED volume lookup'!$A$3:$B$47,2,FALSE)</f>
        <v>MedStar Southern Maryland</v>
      </c>
      <c r="C1248" t="s">
        <v>112</v>
      </c>
      <c r="D1248" t="s">
        <v>2</v>
      </c>
      <c r="E1248" t="str">
        <f>VLOOKUP(A1248,'[1]ED volume lookup'!$A$3:$C$47,3,FALSE)</f>
        <v>High</v>
      </c>
      <c r="F1248">
        <v>72</v>
      </c>
      <c r="G1248">
        <v>609</v>
      </c>
      <c r="H1248">
        <v>911</v>
      </c>
      <c r="I1248">
        <v>667</v>
      </c>
      <c r="J1248" t="s">
        <v>151</v>
      </c>
    </row>
    <row r="1249" spans="1:10" hidden="1">
      <c r="A1249">
        <v>210062</v>
      </c>
      <c r="B1249" t="str">
        <f>VLOOKUP(A1249,'[1]ED volume lookup'!$A$3:$B$47,2,FALSE)</f>
        <v>MedStar Southern Maryland</v>
      </c>
      <c r="C1249" t="s">
        <v>114</v>
      </c>
      <c r="D1249" t="s">
        <v>2</v>
      </c>
      <c r="E1249" t="str">
        <f>VLOOKUP(A1249,'[1]ED volume lookup'!$A$3:$C$47,3,FALSE)</f>
        <v>High</v>
      </c>
      <c r="F1249">
        <v>128</v>
      </c>
      <c r="G1249">
        <v>390.5</v>
      </c>
      <c r="H1249">
        <v>1273</v>
      </c>
      <c r="I1249">
        <v>413.5</v>
      </c>
      <c r="J1249" t="s">
        <v>152</v>
      </c>
    </row>
    <row r="1250" spans="1:10" hidden="1">
      <c r="A1250">
        <v>210062</v>
      </c>
      <c r="B1250" t="str">
        <f>VLOOKUP(A1250,'[1]ED volume lookup'!$A$3:$B$47,2,FALSE)</f>
        <v>MedStar Southern Maryland</v>
      </c>
      <c r="C1250" t="s">
        <v>115</v>
      </c>
      <c r="D1250" t="s">
        <v>2</v>
      </c>
      <c r="E1250" t="str">
        <f>VLOOKUP(A1250,'[1]ED volume lookup'!$A$3:$C$47,3,FALSE)</f>
        <v>High</v>
      </c>
      <c r="F1250">
        <v>529</v>
      </c>
      <c r="G1250">
        <v>584</v>
      </c>
      <c r="H1250">
        <v>6289</v>
      </c>
      <c r="I1250">
        <v>604</v>
      </c>
      <c r="J1250" t="s">
        <v>153</v>
      </c>
    </row>
    <row r="1251" spans="1:10" hidden="1">
      <c r="A1251">
        <v>210062</v>
      </c>
      <c r="B1251" t="str">
        <f>VLOOKUP(A1251,'[1]ED volume lookup'!$A$3:$B$47,2,FALSE)</f>
        <v>MedStar Southern Maryland</v>
      </c>
      <c r="C1251" t="s">
        <v>116</v>
      </c>
      <c r="D1251" t="s">
        <v>2</v>
      </c>
      <c r="E1251" t="str">
        <f>VLOOKUP(A1251,'[1]ED volume lookup'!$A$3:$C$47,3,FALSE)</f>
        <v>High</v>
      </c>
      <c r="F1251">
        <v>601</v>
      </c>
      <c r="G1251">
        <v>585</v>
      </c>
      <c r="H1251">
        <v>7200</v>
      </c>
      <c r="I1251">
        <v>611</v>
      </c>
      <c r="J1251" t="s">
        <v>154</v>
      </c>
    </row>
    <row r="1252" spans="1:10" hidden="1">
      <c r="A1252">
        <v>210062</v>
      </c>
      <c r="B1252" t="str">
        <f>VLOOKUP(A1252,'[1]ED volume lookup'!$A$3:$B$47,2,FALSE)</f>
        <v>MedStar Southern Maryland</v>
      </c>
      <c r="C1252" t="s">
        <v>117</v>
      </c>
      <c r="D1252" t="s">
        <v>2</v>
      </c>
      <c r="E1252" t="str">
        <f>VLOOKUP(A1252,'[1]ED volume lookup'!$A$3:$C$47,3,FALSE)</f>
        <v>High</v>
      </c>
      <c r="F1252">
        <v>2091</v>
      </c>
      <c r="G1252">
        <v>366</v>
      </c>
      <c r="H1252">
        <v>26977</v>
      </c>
      <c r="I1252">
        <v>334</v>
      </c>
      <c r="J1252" t="s">
        <v>155</v>
      </c>
    </row>
    <row r="1253" spans="1:10" hidden="1">
      <c r="A1253">
        <v>210062</v>
      </c>
      <c r="B1253" t="str">
        <f>VLOOKUP(A1253,'[1]ED volume lookup'!$A$3:$B$47,2,FALSE)</f>
        <v>MedStar Southern Maryland</v>
      </c>
      <c r="C1253" t="s">
        <v>118</v>
      </c>
      <c r="D1253" t="s">
        <v>2</v>
      </c>
      <c r="E1253" t="str">
        <f>VLOOKUP(A1253,'[1]ED volume lookup'!$A$3:$C$47,3,FALSE)</f>
        <v>High</v>
      </c>
      <c r="F1253">
        <v>2219</v>
      </c>
      <c r="G1253">
        <v>367</v>
      </c>
      <c r="H1253">
        <v>28250</v>
      </c>
      <c r="I1253">
        <v>337</v>
      </c>
      <c r="J1253" t="s">
        <v>156</v>
      </c>
    </row>
    <row r="1254" spans="1:10" hidden="1">
      <c r="A1254">
        <v>210062</v>
      </c>
      <c r="B1254" t="str">
        <f>VLOOKUP(A1254,'[1]ED volume lookup'!$A$3:$B$47,2,FALSE)</f>
        <v>MedStar Southern Maryland</v>
      </c>
      <c r="C1254" t="s">
        <v>157</v>
      </c>
      <c r="D1254" t="s">
        <v>6</v>
      </c>
      <c r="E1254" t="str">
        <f>VLOOKUP(A1254,'[1]ED volume lookup'!$A$3:$C$47,3,FALSE)</f>
        <v>High</v>
      </c>
      <c r="F1254">
        <v>25</v>
      </c>
      <c r="G1254">
        <v>516</v>
      </c>
      <c r="H1254">
        <v>293</v>
      </c>
      <c r="I1254">
        <v>621</v>
      </c>
      <c r="J1254" t="s">
        <v>158</v>
      </c>
    </row>
    <row r="1255" spans="1:10" hidden="1">
      <c r="A1255">
        <v>210062</v>
      </c>
      <c r="B1255" t="str">
        <f>VLOOKUP(A1255,'[1]ED volume lookup'!$A$3:$B$47,2,FALSE)</f>
        <v>MedStar Southern Maryland</v>
      </c>
      <c r="C1255" t="s">
        <v>112</v>
      </c>
      <c r="D1255" t="s">
        <v>6</v>
      </c>
      <c r="E1255" t="str">
        <f>VLOOKUP(A1255,'[1]ED volume lookup'!$A$3:$C$47,3,FALSE)</f>
        <v>High</v>
      </c>
      <c r="F1255">
        <v>64</v>
      </c>
      <c r="G1255">
        <v>601</v>
      </c>
      <c r="H1255">
        <v>933</v>
      </c>
      <c r="I1255">
        <v>644</v>
      </c>
      <c r="J1255" t="s">
        <v>151</v>
      </c>
    </row>
    <row r="1256" spans="1:10" hidden="1">
      <c r="A1256">
        <v>210062</v>
      </c>
      <c r="B1256" t="str">
        <f>VLOOKUP(A1256,'[1]ED volume lookup'!$A$3:$B$47,2,FALSE)</f>
        <v>MedStar Southern Maryland</v>
      </c>
      <c r="C1256" t="s">
        <v>114</v>
      </c>
      <c r="D1256" t="s">
        <v>6</v>
      </c>
      <c r="E1256" t="str">
        <f>VLOOKUP(A1256,'[1]ED volume lookup'!$A$3:$C$47,3,FALSE)</f>
        <v>High</v>
      </c>
      <c r="F1256">
        <v>141</v>
      </c>
      <c r="G1256">
        <v>467.5</v>
      </c>
      <c r="H1256">
        <v>1368</v>
      </c>
      <c r="I1256">
        <v>416</v>
      </c>
      <c r="J1256" t="s">
        <v>152</v>
      </c>
    </row>
    <row r="1257" spans="1:10" hidden="1">
      <c r="A1257">
        <v>210062</v>
      </c>
      <c r="B1257" t="str">
        <f>VLOOKUP(A1257,'[1]ED volume lookup'!$A$3:$B$47,2,FALSE)</f>
        <v>MedStar Southern Maryland</v>
      </c>
      <c r="C1257" t="s">
        <v>159</v>
      </c>
      <c r="D1257" t="s">
        <v>6</v>
      </c>
      <c r="E1257" t="str">
        <f>VLOOKUP(A1257,'[1]ED volume lookup'!$A$3:$C$47,3,FALSE)</f>
        <v>High</v>
      </c>
      <c r="F1257">
        <v>450</v>
      </c>
      <c r="G1257">
        <v>543</v>
      </c>
      <c r="H1257">
        <v>3699</v>
      </c>
      <c r="I1257">
        <v>589</v>
      </c>
      <c r="J1257" t="s">
        <v>160</v>
      </c>
    </row>
    <row r="1258" spans="1:10" hidden="1">
      <c r="A1258">
        <v>210062</v>
      </c>
      <c r="B1258" t="str">
        <f>VLOOKUP(A1258,'[1]ED volume lookup'!$A$3:$B$47,2,FALSE)</f>
        <v>MedStar Southern Maryland</v>
      </c>
      <c r="C1258" t="s">
        <v>161</v>
      </c>
      <c r="D1258" t="s">
        <v>6</v>
      </c>
      <c r="E1258" t="str">
        <f>VLOOKUP(A1258,'[1]ED volume lookup'!$A$3:$C$47,3,FALSE)</f>
        <v>High</v>
      </c>
      <c r="F1258">
        <v>475</v>
      </c>
      <c r="G1258">
        <v>542</v>
      </c>
      <c r="H1258">
        <v>3992</v>
      </c>
      <c r="I1258">
        <v>593</v>
      </c>
      <c r="J1258" t="s">
        <v>162</v>
      </c>
    </row>
    <row r="1259" spans="1:10" hidden="1">
      <c r="A1259">
        <v>210062</v>
      </c>
      <c r="B1259" t="str">
        <f>VLOOKUP(A1259,'[1]ED volume lookup'!$A$3:$B$47,2,FALSE)</f>
        <v>MedStar Southern Maryland</v>
      </c>
      <c r="C1259" t="s">
        <v>115</v>
      </c>
      <c r="D1259" t="s">
        <v>6</v>
      </c>
      <c r="E1259" t="str">
        <f>VLOOKUP(A1259,'[1]ED volume lookup'!$A$3:$C$47,3,FALSE)</f>
        <v>High</v>
      </c>
      <c r="F1259">
        <v>434</v>
      </c>
      <c r="G1259">
        <v>540.5</v>
      </c>
      <c r="H1259">
        <v>6258</v>
      </c>
      <c r="I1259">
        <v>588</v>
      </c>
      <c r="J1259" t="s">
        <v>153</v>
      </c>
    </row>
    <row r="1260" spans="1:10" hidden="1">
      <c r="A1260">
        <v>210062</v>
      </c>
      <c r="B1260" t="str">
        <f>VLOOKUP(A1260,'[1]ED volume lookup'!$A$3:$B$47,2,FALSE)</f>
        <v>MedStar Southern Maryland</v>
      </c>
      <c r="C1260" t="s">
        <v>116</v>
      </c>
      <c r="D1260" t="s">
        <v>6</v>
      </c>
      <c r="E1260" t="str">
        <f>VLOOKUP(A1260,'[1]ED volume lookup'!$A$3:$C$47,3,FALSE)</f>
        <v>High</v>
      </c>
      <c r="F1260">
        <v>498</v>
      </c>
      <c r="G1260">
        <v>542</v>
      </c>
      <c r="H1260">
        <v>7191</v>
      </c>
      <c r="I1260">
        <v>594</v>
      </c>
      <c r="J1260" t="s">
        <v>154</v>
      </c>
    </row>
    <row r="1261" spans="1:10" hidden="1">
      <c r="A1261">
        <v>210062</v>
      </c>
      <c r="B1261" t="str">
        <f>VLOOKUP(A1261,'[1]ED volume lookup'!$A$3:$B$47,2,FALSE)</f>
        <v>MedStar Southern Maryland</v>
      </c>
      <c r="C1261" t="s">
        <v>117</v>
      </c>
      <c r="D1261" t="s">
        <v>6</v>
      </c>
      <c r="E1261" t="str">
        <f>VLOOKUP(A1261,'[1]ED volume lookup'!$A$3:$C$47,3,FALSE)</f>
        <v>High</v>
      </c>
      <c r="F1261">
        <v>2430</v>
      </c>
      <c r="G1261">
        <v>335</v>
      </c>
      <c r="H1261">
        <v>27476</v>
      </c>
      <c r="I1261">
        <v>334</v>
      </c>
      <c r="J1261" t="s">
        <v>155</v>
      </c>
    </row>
    <row r="1262" spans="1:10" hidden="1">
      <c r="A1262">
        <v>210062</v>
      </c>
      <c r="B1262" t="str">
        <f>VLOOKUP(A1262,'[1]ED volume lookup'!$A$3:$B$47,2,FALSE)</f>
        <v>MedStar Southern Maryland</v>
      </c>
      <c r="C1262" t="s">
        <v>118</v>
      </c>
      <c r="D1262" t="s">
        <v>6</v>
      </c>
      <c r="E1262" t="str">
        <f>VLOOKUP(A1262,'[1]ED volume lookup'!$A$3:$C$47,3,FALSE)</f>
        <v>High</v>
      </c>
      <c r="F1262">
        <v>2571</v>
      </c>
      <c r="G1262">
        <v>340.5</v>
      </c>
      <c r="H1262">
        <v>28844</v>
      </c>
      <c r="I1262">
        <v>337</v>
      </c>
      <c r="J1262" t="s">
        <v>156</v>
      </c>
    </row>
    <row r="1263" spans="1:10" hidden="1">
      <c r="A1263">
        <v>210062</v>
      </c>
      <c r="B1263" t="str">
        <f>VLOOKUP(A1263,'[1]ED volume lookup'!$A$3:$B$47,2,FALSE)</f>
        <v>MedStar Southern Maryland</v>
      </c>
      <c r="C1263" t="s">
        <v>157</v>
      </c>
      <c r="D1263" t="s">
        <v>5</v>
      </c>
      <c r="E1263" t="str">
        <f>VLOOKUP(A1263,'[1]ED volume lookup'!$A$3:$C$47,3,FALSE)</f>
        <v>High</v>
      </c>
      <c r="F1263">
        <v>32</v>
      </c>
      <c r="G1263">
        <v>527</v>
      </c>
      <c r="H1263">
        <v>291</v>
      </c>
      <c r="I1263">
        <v>634</v>
      </c>
      <c r="J1263" t="s">
        <v>158</v>
      </c>
    </row>
    <row r="1264" spans="1:10" hidden="1">
      <c r="A1264">
        <v>210062</v>
      </c>
      <c r="B1264" t="str">
        <f>VLOOKUP(A1264,'[1]ED volume lookup'!$A$3:$B$47,2,FALSE)</f>
        <v>MedStar Southern Maryland</v>
      </c>
      <c r="C1264" t="s">
        <v>112</v>
      </c>
      <c r="D1264" t="s">
        <v>5</v>
      </c>
      <c r="E1264" t="str">
        <f>VLOOKUP(A1264,'[1]ED volume lookup'!$A$3:$C$47,3,FALSE)</f>
        <v>High</v>
      </c>
      <c r="F1264">
        <v>99</v>
      </c>
      <c r="G1264">
        <v>573</v>
      </c>
      <c r="H1264">
        <v>944</v>
      </c>
      <c r="I1264">
        <v>646</v>
      </c>
      <c r="J1264" t="s">
        <v>151</v>
      </c>
    </row>
    <row r="1265" spans="1:14" hidden="1">
      <c r="A1265">
        <v>210062</v>
      </c>
      <c r="B1265" t="str">
        <f>VLOOKUP(A1265,'[1]ED volume lookup'!$A$3:$B$47,2,FALSE)</f>
        <v>MedStar Southern Maryland</v>
      </c>
      <c r="C1265" t="s">
        <v>114</v>
      </c>
      <c r="D1265" t="s">
        <v>5</v>
      </c>
      <c r="E1265" t="str">
        <f>VLOOKUP(A1265,'[1]ED volume lookup'!$A$3:$C$47,3,FALSE)</f>
        <v>High</v>
      </c>
      <c r="F1265">
        <v>134</v>
      </c>
      <c r="G1265">
        <v>399.5</v>
      </c>
      <c r="H1265">
        <v>1338</v>
      </c>
      <c r="I1265">
        <v>408.5</v>
      </c>
      <c r="J1265" t="s">
        <v>152</v>
      </c>
    </row>
    <row r="1266" spans="1:14" hidden="1">
      <c r="A1266">
        <v>210062</v>
      </c>
      <c r="B1266" t="str">
        <f>VLOOKUP(A1266,'[1]ED volume lookup'!$A$3:$B$47,2,FALSE)</f>
        <v>MedStar Southern Maryland</v>
      </c>
      <c r="C1266" t="s">
        <v>159</v>
      </c>
      <c r="D1266" t="s">
        <v>5</v>
      </c>
      <c r="E1266" t="str">
        <f>VLOOKUP(A1266,'[1]ED volume lookup'!$A$3:$C$47,3,FALSE)</f>
        <v>High</v>
      </c>
      <c r="F1266">
        <v>432</v>
      </c>
      <c r="G1266">
        <v>514</v>
      </c>
      <c r="H1266">
        <v>3475</v>
      </c>
      <c r="I1266">
        <v>600</v>
      </c>
      <c r="J1266" t="s">
        <v>160</v>
      </c>
    </row>
    <row r="1267" spans="1:14" hidden="1">
      <c r="A1267">
        <v>210062</v>
      </c>
      <c r="B1267" t="str">
        <f>VLOOKUP(A1267,'[1]ED volume lookup'!$A$3:$B$47,2,FALSE)</f>
        <v>MedStar Southern Maryland</v>
      </c>
      <c r="C1267" t="s">
        <v>161</v>
      </c>
      <c r="D1267" t="s">
        <v>5</v>
      </c>
      <c r="E1267" t="str">
        <f>VLOOKUP(A1267,'[1]ED volume lookup'!$A$3:$C$47,3,FALSE)</f>
        <v>High</v>
      </c>
      <c r="F1267">
        <v>464</v>
      </c>
      <c r="G1267">
        <v>514</v>
      </c>
      <c r="H1267">
        <v>3766</v>
      </c>
      <c r="I1267">
        <v>604</v>
      </c>
      <c r="J1267" t="s">
        <v>162</v>
      </c>
    </row>
    <row r="1268" spans="1:14" hidden="1">
      <c r="A1268">
        <v>210062</v>
      </c>
      <c r="B1268" t="str">
        <f>VLOOKUP(A1268,'[1]ED volume lookup'!$A$3:$B$47,2,FALSE)</f>
        <v>MedStar Southern Maryland</v>
      </c>
      <c r="C1268" t="s">
        <v>115</v>
      </c>
      <c r="D1268" t="s">
        <v>5</v>
      </c>
      <c r="E1268" t="str">
        <f>VLOOKUP(A1268,'[1]ED volume lookup'!$A$3:$C$47,3,FALSE)</f>
        <v>High</v>
      </c>
      <c r="F1268">
        <v>420</v>
      </c>
      <c r="G1268">
        <v>525.5</v>
      </c>
      <c r="H1268">
        <v>6350</v>
      </c>
      <c r="I1268">
        <v>592</v>
      </c>
      <c r="J1268" t="s">
        <v>153</v>
      </c>
    </row>
    <row r="1269" spans="1:14" hidden="1">
      <c r="A1269">
        <v>210062</v>
      </c>
      <c r="B1269" t="str">
        <f>VLOOKUP(A1269,'[1]ED volume lookup'!$A$3:$B$47,2,FALSE)</f>
        <v>MedStar Southern Maryland</v>
      </c>
      <c r="C1269" t="s">
        <v>116</v>
      </c>
      <c r="D1269" t="s">
        <v>5</v>
      </c>
      <c r="E1269" t="str">
        <f>VLOOKUP(A1269,'[1]ED volume lookup'!$A$3:$C$47,3,FALSE)</f>
        <v>High</v>
      </c>
      <c r="F1269">
        <v>519</v>
      </c>
      <c r="G1269">
        <v>530</v>
      </c>
      <c r="H1269">
        <v>7294</v>
      </c>
      <c r="I1269">
        <v>599</v>
      </c>
      <c r="J1269" t="s">
        <v>154</v>
      </c>
    </row>
    <row r="1270" spans="1:14" hidden="1">
      <c r="A1270">
        <v>210062</v>
      </c>
      <c r="B1270" t="str">
        <f>VLOOKUP(A1270,'[1]ED volume lookup'!$A$3:$B$47,2,FALSE)</f>
        <v>MedStar Southern Maryland</v>
      </c>
      <c r="C1270" t="s">
        <v>117</v>
      </c>
      <c r="D1270" t="s">
        <v>5</v>
      </c>
      <c r="E1270" t="str">
        <f>VLOOKUP(A1270,'[1]ED volume lookup'!$A$3:$C$47,3,FALSE)</f>
        <v>High</v>
      </c>
      <c r="F1270">
        <v>2484</v>
      </c>
      <c r="G1270">
        <v>324</v>
      </c>
      <c r="H1270">
        <v>27619</v>
      </c>
      <c r="I1270">
        <v>333</v>
      </c>
      <c r="J1270" t="s">
        <v>155</v>
      </c>
    </row>
    <row r="1271" spans="1:14" hidden="1">
      <c r="A1271">
        <v>210062</v>
      </c>
      <c r="B1271" t="str">
        <f>VLOOKUP(A1271,'[1]ED volume lookup'!$A$3:$B$47,2,FALSE)</f>
        <v>MedStar Southern Maryland</v>
      </c>
      <c r="C1271" t="s">
        <v>118</v>
      </c>
      <c r="D1271" t="s">
        <v>5</v>
      </c>
      <c r="E1271" t="str">
        <f>VLOOKUP(A1271,'[1]ED volume lookup'!$A$3:$C$47,3,FALSE)</f>
        <v>High</v>
      </c>
      <c r="F1271">
        <v>2618</v>
      </c>
      <c r="G1271">
        <v>328</v>
      </c>
      <c r="H1271">
        <v>28957</v>
      </c>
      <c r="I1271">
        <v>336</v>
      </c>
      <c r="J1271" t="s">
        <v>156</v>
      </c>
    </row>
    <row r="1272" spans="1:14" hidden="1">
      <c r="A1272">
        <v>210063</v>
      </c>
      <c r="B1272" t="str">
        <f>VLOOKUP(A1272,'[1]ED volume lookup'!$A$3:$B$47,2,FALSE)</f>
        <v xml:space="preserve">UM ST. JOSEPH </v>
      </c>
      <c r="C1272" t="s">
        <v>112</v>
      </c>
      <c r="D1272" t="s">
        <v>4</v>
      </c>
      <c r="E1272" t="str">
        <f>VLOOKUP(A1272,'[1]ED volume lookup'!$A$3:$C$47,3,FALSE)</f>
        <v>Medium</v>
      </c>
      <c r="F1272">
        <v>44</v>
      </c>
      <c r="G1272">
        <v>627</v>
      </c>
      <c r="H1272">
        <v>573</v>
      </c>
      <c r="I1272">
        <v>748</v>
      </c>
      <c r="N1272" t="s">
        <v>224</v>
      </c>
    </row>
    <row r="1273" spans="1:14" hidden="1">
      <c r="A1273">
        <v>210063</v>
      </c>
      <c r="B1273" t="str">
        <f>VLOOKUP(A1273,'[1]ED volume lookup'!$A$3:$B$47,2,FALSE)</f>
        <v xml:space="preserve">UM ST. JOSEPH </v>
      </c>
      <c r="C1273" t="s">
        <v>114</v>
      </c>
      <c r="D1273" t="s">
        <v>4</v>
      </c>
      <c r="E1273" t="str">
        <f>VLOOKUP(A1273,'[1]ED volume lookup'!$A$3:$C$47,3,FALSE)</f>
        <v>Medium</v>
      </c>
      <c r="F1273">
        <v>102</v>
      </c>
      <c r="G1273">
        <v>548</v>
      </c>
      <c r="H1273">
        <v>1307</v>
      </c>
      <c r="I1273">
        <v>628</v>
      </c>
    </row>
    <row r="1274" spans="1:14" hidden="1">
      <c r="A1274">
        <v>210063</v>
      </c>
      <c r="B1274" t="str">
        <f>VLOOKUP(A1274,'[1]ED volume lookup'!$A$3:$B$47,2,FALSE)</f>
        <v xml:space="preserve">UM ST. JOSEPH </v>
      </c>
      <c r="C1274" t="s">
        <v>115</v>
      </c>
      <c r="D1274" t="s">
        <v>4</v>
      </c>
      <c r="E1274" t="str">
        <f>VLOOKUP(A1274,'[1]ED volume lookup'!$A$3:$C$47,3,FALSE)</f>
        <v>Medium</v>
      </c>
      <c r="F1274">
        <v>325</v>
      </c>
      <c r="G1274">
        <v>641</v>
      </c>
      <c r="H1274">
        <v>3722</v>
      </c>
      <c r="I1274">
        <v>585</v>
      </c>
    </row>
    <row r="1275" spans="1:14" hidden="1">
      <c r="A1275">
        <v>210063</v>
      </c>
      <c r="B1275" t="str">
        <f>VLOOKUP(A1275,'[1]ED volume lookup'!$A$3:$B$47,2,FALSE)</f>
        <v xml:space="preserve">UM ST. JOSEPH </v>
      </c>
      <c r="C1275" t="s">
        <v>116</v>
      </c>
      <c r="D1275" t="s">
        <v>4</v>
      </c>
      <c r="E1275" t="str">
        <f>VLOOKUP(A1275,'[1]ED volume lookup'!$A$3:$C$47,3,FALSE)</f>
        <v>Medium</v>
      </c>
      <c r="F1275">
        <v>369</v>
      </c>
      <c r="G1275">
        <v>641</v>
      </c>
      <c r="H1275">
        <v>4295</v>
      </c>
      <c r="I1275">
        <v>601</v>
      </c>
    </row>
    <row r="1276" spans="1:14" hidden="1">
      <c r="A1276">
        <v>210063</v>
      </c>
      <c r="B1276" t="str">
        <f>VLOOKUP(A1276,'[1]ED volume lookup'!$A$3:$B$47,2,FALSE)</f>
        <v xml:space="preserve">UM ST. JOSEPH </v>
      </c>
      <c r="C1276" t="s">
        <v>117</v>
      </c>
      <c r="D1276" t="s">
        <v>4</v>
      </c>
      <c r="E1276" t="str">
        <f>VLOOKUP(A1276,'[1]ED volume lookup'!$A$3:$C$47,3,FALSE)</f>
        <v>Medium</v>
      </c>
      <c r="F1276">
        <v>2273</v>
      </c>
      <c r="G1276">
        <v>309</v>
      </c>
      <c r="H1276">
        <v>26306</v>
      </c>
      <c r="I1276">
        <v>314</v>
      </c>
    </row>
    <row r="1277" spans="1:14" hidden="1">
      <c r="A1277">
        <v>210063</v>
      </c>
      <c r="B1277" t="str">
        <f>VLOOKUP(A1277,'[1]ED volume lookup'!$A$3:$B$47,2,FALSE)</f>
        <v xml:space="preserve">UM ST. JOSEPH </v>
      </c>
      <c r="C1277" t="s">
        <v>118</v>
      </c>
      <c r="D1277" t="s">
        <v>4</v>
      </c>
      <c r="E1277" t="str">
        <f>VLOOKUP(A1277,'[1]ED volume lookup'!$A$3:$C$47,3,FALSE)</f>
        <v>Medium</v>
      </c>
      <c r="F1277">
        <v>2375</v>
      </c>
      <c r="G1277">
        <v>313</v>
      </c>
      <c r="H1277">
        <v>27613</v>
      </c>
      <c r="I1277">
        <v>320</v>
      </c>
    </row>
    <row r="1278" spans="1:14" hidden="1">
      <c r="A1278">
        <v>210063</v>
      </c>
      <c r="B1278" t="str">
        <f>VLOOKUP(A1278,'[1]ED volume lookup'!$A$3:$B$47,2,FALSE)</f>
        <v xml:space="preserve">UM ST. JOSEPH </v>
      </c>
      <c r="C1278" t="s">
        <v>112</v>
      </c>
      <c r="D1278" t="s">
        <v>3</v>
      </c>
      <c r="E1278" t="str">
        <f>VLOOKUP(A1278,'[1]ED volume lookup'!$A$3:$C$47,3,FALSE)</f>
        <v>Medium</v>
      </c>
      <c r="F1278">
        <v>45</v>
      </c>
      <c r="G1278">
        <v>1159</v>
      </c>
      <c r="H1278">
        <v>574</v>
      </c>
      <c r="I1278">
        <v>747</v>
      </c>
    </row>
    <row r="1279" spans="1:14" hidden="1">
      <c r="A1279">
        <v>210063</v>
      </c>
      <c r="B1279" t="str">
        <f>VLOOKUP(A1279,'[1]ED volume lookup'!$A$3:$B$47,2,FALSE)</f>
        <v xml:space="preserve">UM ST. JOSEPH </v>
      </c>
      <c r="C1279" t="s">
        <v>114</v>
      </c>
      <c r="D1279" t="s">
        <v>3</v>
      </c>
      <c r="E1279" t="str">
        <f>VLOOKUP(A1279,'[1]ED volume lookup'!$A$3:$C$47,3,FALSE)</f>
        <v>Medium</v>
      </c>
      <c r="F1279">
        <v>132</v>
      </c>
      <c r="G1279">
        <v>656</v>
      </c>
      <c r="H1279">
        <v>1318</v>
      </c>
      <c r="I1279">
        <v>623</v>
      </c>
    </row>
    <row r="1280" spans="1:14" hidden="1">
      <c r="A1280">
        <v>210063</v>
      </c>
      <c r="B1280" t="str">
        <f>VLOOKUP(A1280,'[1]ED volume lookup'!$A$3:$B$47,2,FALSE)</f>
        <v xml:space="preserve">UM ST. JOSEPH </v>
      </c>
      <c r="C1280" t="s">
        <v>115</v>
      </c>
      <c r="D1280" t="s">
        <v>3</v>
      </c>
      <c r="E1280" t="str">
        <f>VLOOKUP(A1280,'[1]ED volume lookup'!$A$3:$C$47,3,FALSE)</f>
        <v>Medium</v>
      </c>
      <c r="F1280">
        <v>315</v>
      </c>
      <c r="G1280">
        <v>562</v>
      </c>
      <c r="H1280">
        <v>3702</v>
      </c>
      <c r="I1280">
        <v>579</v>
      </c>
    </row>
    <row r="1281" spans="1:10" hidden="1">
      <c r="A1281">
        <v>210063</v>
      </c>
      <c r="B1281" t="str">
        <f>VLOOKUP(A1281,'[1]ED volume lookup'!$A$3:$B$47,2,FALSE)</f>
        <v xml:space="preserve">UM ST. JOSEPH </v>
      </c>
      <c r="C1281" t="s">
        <v>116</v>
      </c>
      <c r="D1281" t="s">
        <v>3</v>
      </c>
      <c r="E1281" t="str">
        <f>VLOOKUP(A1281,'[1]ED volume lookup'!$A$3:$C$47,3,FALSE)</f>
        <v>Medium</v>
      </c>
      <c r="F1281">
        <v>360</v>
      </c>
      <c r="G1281">
        <v>600</v>
      </c>
      <c r="H1281">
        <v>4276</v>
      </c>
      <c r="I1281">
        <v>595</v>
      </c>
    </row>
    <row r="1282" spans="1:10" hidden="1">
      <c r="A1282">
        <v>210063</v>
      </c>
      <c r="B1282" t="str">
        <f>VLOOKUP(A1282,'[1]ED volume lookup'!$A$3:$B$47,2,FALSE)</f>
        <v xml:space="preserve">UM ST. JOSEPH </v>
      </c>
      <c r="C1282" t="s">
        <v>117</v>
      </c>
      <c r="D1282" t="s">
        <v>3</v>
      </c>
      <c r="E1282" t="str">
        <f>VLOOKUP(A1282,'[1]ED volume lookup'!$A$3:$C$47,3,FALSE)</f>
        <v>Medium</v>
      </c>
      <c r="F1282">
        <v>2121</v>
      </c>
      <c r="G1282">
        <v>296</v>
      </c>
      <c r="H1282">
        <v>26186</v>
      </c>
      <c r="I1282">
        <v>314</v>
      </c>
    </row>
    <row r="1283" spans="1:10" hidden="1">
      <c r="A1283">
        <v>210063</v>
      </c>
      <c r="B1283" t="str">
        <f>VLOOKUP(A1283,'[1]ED volume lookup'!$A$3:$B$47,2,FALSE)</f>
        <v xml:space="preserve">UM ST. JOSEPH </v>
      </c>
      <c r="C1283" t="s">
        <v>118</v>
      </c>
      <c r="D1283" t="s">
        <v>3</v>
      </c>
      <c r="E1283" t="str">
        <f>VLOOKUP(A1283,'[1]ED volume lookup'!$A$3:$C$47,3,FALSE)</f>
        <v>Medium</v>
      </c>
      <c r="F1283">
        <v>2253</v>
      </c>
      <c r="G1283">
        <v>305</v>
      </c>
      <c r="H1283">
        <v>27504</v>
      </c>
      <c r="I1283">
        <v>320</v>
      </c>
    </row>
    <row r="1284" spans="1:10" hidden="1">
      <c r="A1284">
        <v>210063</v>
      </c>
      <c r="B1284" t="str">
        <f>VLOOKUP(A1284,'[1]ED volume lookup'!$A$3:$B$47,2,FALSE)</f>
        <v xml:space="preserve">UM ST. JOSEPH </v>
      </c>
      <c r="C1284" t="s">
        <v>112</v>
      </c>
      <c r="D1284" t="s">
        <v>2</v>
      </c>
      <c r="E1284" t="str">
        <f>VLOOKUP(A1284,'[1]ED volume lookup'!$A$3:$C$47,3,FALSE)</f>
        <v>Medium</v>
      </c>
      <c r="F1284">
        <v>45</v>
      </c>
      <c r="G1284">
        <v>739</v>
      </c>
      <c r="H1284">
        <v>578</v>
      </c>
      <c r="I1284">
        <v>730</v>
      </c>
      <c r="J1284" t="s">
        <v>120</v>
      </c>
    </row>
    <row r="1285" spans="1:10" hidden="1">
      <c r="A1285">
        <v>210063</v>
      </c>
      <c r="B1285" t="str">
        <f>VLOOKUP(A1285,'[1]ED volume lookup'!$A$3:$B$47,2,FALSE)</f>
        <v xml:space="preserve">UM ST. JOSEPH </v>
      </c>
      <c r="C1285" t="s">
        <v>114</v>
      </c>
      <c r="D1285" t="s">
        <v>2</v>
      </c>
      <c r="E1285" t="str">
        <f>VLOOKUP(A1285,'[1]ED volume lookup'!$A$3:$C$47,3,FALSE)</f>
        <v>Medium</v>
      </c>
      <c r="F1285">
        <v>95</v>
      </c>
      <c r="G1285">
        <v>537</v>
      </c>
      <c r="H1285">
        <v>1300</v>
      </c>
      <c r="I1285">
        <v>595</v>
      </c>
      <c r="J1285" t="s">
        <v>120</v>
      </c>
    </row>
    <row r="1286" spans="1:10" hidden="1">
      <c r="A1286">
        <v>210063</v>
      </c>
      <c r="B1286" t="str">
        <f>VLOOKUP(A1286,'[1]ED volume lookup'!$A$3:$B$47,2,FALSE)</f>
        <v xml:space="preserve">UM ST. JOSEPH </v>
      </c>
      <c r="C1286" t="s">
        <v>115</v>
      </c>
      <c r="D1286" t="s">
        <v>2</v>
      </c>
      <c r="E1286" t="str">
        <f>VLOOKUP(A1286,'[1]ED volume lookup'!$A$3:$C$47,3,FALSE)</f>
        <v>Medium</v>
      </c>
      <c r="F1286">
        <v>274</v>
      </c>
      <c r="G1286">
        <v>598</v>
      </c>
      <c r="H1286">
        <v>3695</v>
      </c>
      <c r="I1286">
        <v>582</v>
      </c>
      <c r="J1286" t="s">
        <v>120</v>
      </c>
    </row>
    <row r="1287" spans="1:10" hidden="1">
      <c r="A1287">
        <v>210063</v>
      </c>
      <c r="B1287" t="str">
        <f>VLOOKUP(A1287,'[1]ED volume lookup'!$A$3:$B$47,2,FALSE)</f>
        <v xml:space="preserve">UM ST. JOSEPH </v>
      </c>
      <c r="C1287" t="s">
        <v>116</v>
      </c>
      <c r="D1287" t="s">
        <v>2</v>
      </c>
      <c r="E1287" t="str">
        <f>VLOOKUP(A1287,'[1]ED volume lookup'!$A$3:$C$47,3,FALSE)</f>
        <v>Medium</v>
      </c>
      <c r="F1287">
        <v>319</v>
      </c>
      <c r="G1287">
        <v>604</v>
      </c>
      <c r="H1287">
        <v>4273</v>
      </c>
      <c r="I1287">
        <v>597</v>
      </c>
      <c r="J1287" t="s">
        <v>120</v>
      </c>
    </row>
    <row r="1288" spans="1:10" hidden="1">
      <c r="A1288">
        <v>210063</v>
      </c>
      <c r="B1288" t="str">
        <f>VLOOKUP(A1288,'[1]ED volume lookup'!$A$3:$B$47,2,FALSE)</f>
        <v xml:space="preserve">UM ST. JOSEPH </v>
      </c>
      <c r="C1288" t="s">
        <v>117</v>
      </c>
      <c r="D1288" t="s">
        <v>2</v>
      </c>
      <c r="E1288" t="str">
        <f>VLOOKUP(A1288,'[1]ED volume lookup'!$A$3:$C$47,3,FALSE)</f>
        <v>Medium</v>
      </c>
      <c r="F1288">
        <v>2108</v>
      </c>
      <c r="G1288">
        <v>308</v>
      </c>
      <c r="H1288">
        <v>26304</v>
      </c>
      <c r="I1288">
        <v>315</v>
      </c>
      <c r="J1288" t="s">
        <v>120</v>
      </c>
    </row>
    <row r="1289" spans="1:10" hidden="1">
      <c r="A1289">
        <v>210063</v>
      </c>
      <c r="B1289" t="str">
        <f>VLOOKUP(A1289,'[1]ED volume lookup'!$A$3:$B$47,2,FALSE)</f>
        <v xml:space="preserve">UM ST. JOSEPH </v>
      </c>
      <c r="C1289" t="s">
        <v>118</v>
      </c>
      <c r="D1289" t="s">
        <v>2</v>
      </c>
      <c r="E1289" t="str">
        <f>VLOOKUP(A1289,'[1]ED volume lookup'!$A$3:$C$47,3,FALSE)</f>
        <v>Medium</v>
      </c>
      <c r="F1289">
        <v>2203</v>
      </c>
      <c r="G1289">
        <v>313</v>
      </c>
      <c r="H1289">
        <v>27604</v>
      </c>
      <c r="I1289">
        <v>321</v>
      </c>
      <c r="J1289" t="s">
        <v>120</v>
      </c>
    </row>
    <row r="1290" spans="1:10" hidden="1">
      <c r="A1290">
        <v>210063</v>
      </c>
      <c r="B1290" t="s">
        <v>88</v>
      </c>
      <c r="C1290" t="s">
        <v>112</v>
      </c>
      <c r="D1290" t="s">
        <v>6</v>
      </c>
      <c r="E1290" t="str">
        <f>VLOOKUP(A1290,'[1]ED volume lookup'!$A$3:$C$47,3,FALSE)</f>
        <v>Medium</v>
      </c>
      <c r="F1290">
        <v>41</v>
      </c>
      <c r="G1290">
        <v>1216</v>
      </c>
      <c r="H1290">
        <v>578</v>
      </c>
      <c r="I1290">
        <v>808.5</v>
      </c>
    </row>
    <row r="1291" spans="1:10" hidden="1">
      <c r="A1291">
        <v>210063</v>
      </c>
      <c r="B1291" t="s">
        <v>88</v>
      </c>
      <c r="C1291" t="s">
        <v>114</v>
      </c>
      <c r="D1291" t="s">
        <v>6</v>
      </c>
      <c r="E1291" t="str">
        <f>VLOOKUP(A1291,'[1]ED volume lookup'!$A$3:$C$47,3,FALSE)</f>
        <v>Medium</v>
      </c>
      <c r="F1291">
        <v>132</v>
      </c>
      <c r="G1291">
        <v>576</v>
      </c>
      <c r="H1291">
        <v>1376</v>
      </c>
      <c r="I1291">
        <v>634</v>
      </c>
    </row>
    <row r="1292" spans="1:10" hidden="1">
      <c r="A1292">
        <v>210063</v>
      </c>
      <c r="B1292" t="s">
        <v>88</v>
      </c>
      <c r="C1292" t="s">
        <v>115</v>
      </c>
      <c r="D1292" t="s">
        <v>6</v>
      </c>
      <c r="E1292" t="str">
        <f>VLOOKUP(A1292,'[1]ED volume lookup'!$A$3:$C$47,3,FALSE)</f>
        <v>Medium</v>
      </c>
      <c r="F1292">
        <v>341</v>
      </c>
      <c r="G1292">
        <v>640</v>
      </c>
      <c r="H1292">
        <v>3684</v>
      </c>
      <c r="I1292">
        <v>593.5</v>
      </c>
    </row>
    <row r="1293" spans="1:10" hidden="1">
      <c r="A1293">
        <v>210063</v>
      </c>
      <c r="B1293" t="s">
        <v>88</v>
      </c>
      <c r="C1293" t="s">
        <v>116</v>
      </c>
      <c r="D1293" t="s">
        <v>6</v>
      </c>
      <c r="E1293" t="str">
        <f>VLOOKUP(A1293,'[1]ED volume lookup'!$A$3:$C$47,3,FALSE)</f>
        <v>Medium</v>
      </c>
      <c r="F1293">
        <v>382</v>
      </c>
      <c r="G1293">
        <v>687.5</v>
      </c>
      <c r="H1293">
        <v>4262</v>
      </c>
      <c r="I1293">
        <v>612.5</v>
      </c>
    </row>
    <row r="1294" spans="1:10" hidden="1">
      <c r="A1294">
        <v>210063</v>
      </c>
      <c r="B1294" t="s">
        <v>88</v>
      </c>
      <c r="C1294" t="s">
        <v>117</v>
      </c>
      <c r="D1294" t="s">
        <v>6</v>
      </c>
      <c r="E1294" t="str">
        <f>VLOOKUP(A1294,'[1]ED volume lookup'!$A$3:$C$47,3,FALSE)</f>
        <v>Medium</v>
      </c>
      <c r="F1294">
        <v>2211</v>
      </c>
      <c r="G1294">
        <v>313</v>
      </c>
      <c r="H1294">
        <v>26200</v>
      </c>
      <c r="I1294">
        <v>312</v>
      </c>
    </row>
    <row r="1295" spans="1:10" hidden="1">
      <c r="A1295">
        <v>210063</v>
      </c>
      <c r="B1295" t="s">
        <v>88</v>
      </c>
      <c r="C1295" t="s">
        <v>118</v>
      </c>
      <c r="D1295" t="s">
        <v>6</v>
      </c>
      <c r="E1295" t="str">
        <f>VLOOKUP(A1295,'[1]ED volume lookup'!$A$3:$C$47,3,FALSE)</f>
        <v>Medium</v>
      </c>
      <c r="F1295">
        <v>2343</v>
      </c>
      <c r="G1295">
        <v>319</v>
      </c>
      <c r="H1295">
        <v>27576</v>
      </c>
      <c r="I1295">
        <v>317</v>
      </c>
    </row>
    <row r="1296" spans="1:10" hidden="1">
      <c r="A1296">
        <v>210063</v>
      </c>
      <c r="B1296" t="str">
        <f>VLOOKUP(A1296,'[1]ED volume lookup'!$A$3:$B$47,2,FALSE)</f>
        <v xml:space="preserve">UM ST. JOSEPH </v>
      </c>
      <c r="C1296" s="14" t="s">
        <v>112</v>
      </c>
      <c r="D1296" t="s">
        <v>5</v>
      </c>
      <c r="E1296" t="str">
        <f>VLOOKUP(A1296,'[1]ED volume lookup'!$A$3:$C$47,3,FALSE)</f>
        <v>Medium</v>
      </c>
      <c r="F1296" s="13">
        <v>38</v>
      </c>
      <c r="G1296">
        <v>899.5</v>
      </c>
      <c r="H1296">
        <v>588</v>
      </c>
      <c r="I1296">
        <v>729.5</v>
      </c>
    </row>
    <row r="1297" spans="1:10" hidden="1">
      <c r="A1297">
        <v>210063</v>
      </c>
      <c r="B1297" t="str">
        <f>VLOOKUP(A1297,'[1]ED volume lookup'!$A$3:$B$47,2,FALSE)</f>
        <v xml:space="preserve">UM ST. JOSEPH </v>
      </c>
      <c r="C1297" s="14" t="s">
        <v>114</v>
      </c>
      <c r="D1297" t="s">
        <v>5</v>
      </c>
      <c r="E1297" t="str">
        <f>VLOOKUP(A1297,'[1]ED volume lookup'!$A$3:$C$47,3,FALSE)</f>
        <v>Medium</v>
      </c>
      <c r="F1297" s="13">
        <v>90</v>
      </c>
      <c r="G1297">
        <v>611.5</v>
      </c>
      <c r="H1297">
        <v>1348</v>
      </c>
      <c r="I1297">
        <v>657</v>
      </c>
    </row>
    <row r="1298" spans="1:10" hidden="1">
      <c r="A1298">
        <v>210063</v>
      </c>
      <c r="B1298" t="str">
        <f>VLOOKUP(A1298,'[1]ED volume lookup'!$A$3:$B$47,2,FALSE)</f>
        <v xml:space="preserve">UM ST. JOSEPH </v>
      </c>
      <c r="C1298" s="14" t="s">
        <v>115</v>
      </c>
      <c r="D1298" t="s">
        <v>5</v>
      </c>
      <c r="E1298" t="str">
        <f>VLOOKUP(A1298,'[1]ED volume lookup'!$A$3:$C$47,3,FALSE)</f>
        <v>Medium</v>
      </c>
      <c r="F1298" s="13">
        <v>331</v>
      </c>
      <c r="G1298">
        <v>656.5</v>
      </c>
      <c r="H1298">
        <v>3684</v>
      </c>
      <c r="I1298">
        <v>587</v>
      </c>
    </row>
    <row r="1299" spans="1:10" hidden="1">
      <c r="A1299">
        <v>210063</v>
      </c>
      <c r="B1299" t="str">
        <f>VLOOKUP(A1299,'[1]ED volume lookup'!$A$3:$B$47,2,FALSE)</f>
        <v xml:space="preserve">UM ST. JOSEPH </v>
      </c>
      <c r="C1299" s="14" t="s">
        <v>116</v>
      </c>
      <c r="D1299" t="s">
        <v>5</v>
      </c>
      <c r="E1299" t="str">
        <f>VLOOKUP(A1299,'[1]ED volume lookup'!$A$3:$C$47,3,FALSE)</f>
        <v>Medium</v>
      </c>
      <c r="F1299" s="15">
        <v>369</v>
      </c>
      <c r="G1299">
        <v>667</v>
      </c>
      <c r="H1299">
        <v>4272</v>
      </c>
      <c r="I1299">
        <v>600</v>
      </c>
    </row>
    <row r="1300" spans="1:10" hidden="1">
      <c r="A1300">
        <v>210063</v>
      </c>
      <c r="B1300" t="str">
        <f>VLOOKUP(A1300,'[1]ED volume lookup'!$A$3:$B$47,2,FALSE)</f>
        <v xml:space="preserve">UM ST. JOSEPH </v>
      </c>
      <c r="C1300" s="14" t="s">
        <v>117</v>
      </c>
      <c r="D1300" t="s">
        <v>5</v>
      </c>
      <c r="E1300" t="str">
        <f>VLOOKUP(A1300,'[1]ED volume lookup'!$A$3:$C$47,3,FALSE)</f>
        <v>Medium</v>
      </c>
      <c r="F1300" s="13">
        <v>2158</v>
      </c>
      <c r="G1300">
        <v>314</v>
      </c>
      <c r="H1300">
        <v>26220</v>
      </c>
      <c r="I1300">
        <v>313</v>
      </c>
    </row>
    <row r="1301" spans="1:10" hidden="1">
      <c r="A1301">
        <v>210063</v>
      </c>
      <c r="B1301" t="str">
        <f>VLOOKUP(A1301,'[1]ED volume lookup'!$A$3:$B$47,2,FALSE)</f>
        <v xml:space="preserve">UM ST. JOSEPH </v>
      </c>
      <c r="C1301" s="14" t="s">
        <v>118</v>
      </c>
      <c r="D1301" t="s">
        <v>5</v>
      </c>
      <c r="E1301" t="str">
        <f>VLOOKUP(A1301,'[1]ED volume lookup'!$A$3:$C$47,3,FALSE)</f>
        <v>Medium</v>
      </c>
      <c r="F1301" s="13">
        <v>2248</v>
      </c>
      <c r="G1301">
        <v>319</v>
      </c>
      <c r="H1301">
        <v>27568</v>
      </c>
      <c r="I1301">
        <v>320</v>
      </c>
    </row>
    <row r="1302" spans="1:10" hidden="1">
      <c r="A1302">
        <v>210065</v>
      </c>
      <c r="B1302" t="str">
        <f>VLOOKUP(A1302,'[1]ED volume lookup'!$A$3:$B$47,2,FALSE)</f>
        <v xml:space="preserve">Holy Cross Germantown </v>
      </c>
      <c r="C1302" t="s">
        <v>112</v>
      </c>
      <c r="D1302" t="s">
        <v>4</v>
      </c>
      <c r="E1302" t="str">
        <f>VLOOKUP(A1302,'[1]ED volume lookup'!$A$3:$C$47,3,FALSE)</f>
        <v>Medium</v>
      </c>
      <c r="F1302" t="s">
        <v>123</v>
      </c>
      <c r="G1302">
        <v>643</v>
      </c>
      <c r="H1302">
        <v>80</v>
      </c>
      <c r="I1302">
        <v>547</v>
      </c>
      <c r="J1302" t="s">
        <v>225</v>
      </c>
    </row>
    <row r="1303" spans="1:10" hidden="1">
      <c r="A1303">
        <v>210065</v>
      </c>
      <c r="B1303" t="str">
        <f>VLOOKUP(A1303,'[1]ED volume lookup'!$A$3:$B$47,2,FALSE)</f>
        <v xml:space="preserve">Holy Cross Germantown </v>
      </c>
      <c r="C1303" t="s">
        <v>114</v>
      </c>
      <c r="D1303" t="s">
        <v>4</v>
      </c>
      <c r="E1303" t="str">
        <f>VLOOKUP(A1303,'[1]ED volume lookup'!$A$3:$C$47,3,FALSE)</f>
        <v>Medium</v>
      </c>
      <c r="F1303">
        <v>87</v>
      </c>
      <c r="G1303">
        <v>386</v>
      </c>
      <c r="H1303">
        <v>1016</v>
      </c>
      <c r="I1303">
        <v>470</v>
      </c>
    </row>
    <row r="1304" spans="1:10" hidden="1">
      <c r="A1304">
        <v>210065</v>
      </c>
      <c r="B1304" t="str">
        <f>VLOOKUP(A1304,'[1]ED volume lookup'!$A$3:$B$47,2,FALSE)</f>
        <v xml:space="preserve">Holy Cross Germantown </v>
      </c>
      <c r="C1304" t="s">
        <v>115</v>
      </c>
      <c r="D1304" t="s">
        <v>4</v>
      </c>
      <c r="E1304" t="str">
        <f>VLOOKUP(A1304,'[1]ED volume lookup'!$A$3:$C$47,3,FALSE)</f>
        <v>Medium</v>
      </c>
      <c r="F1304">
        <v>305</v>
      </c>
      <c r="G1304">
        <v>427</v>
      </c>
      <c r="H1304">
        <v>3758</v>
      </c>
      <c r="I1304">
        <v>453</v>
      </c>
      <c r="J1304" t="s">
        <v>122</v>
      </c>
    </row>
    <row r="1305" spans="1:10" hidden="1">
      <c r="A1305">
        <v>210065</v>
      </c>
      <c r="B1305" t="str">
        <f>VLOOKUP(A1305,'[1]ED volume lookup'!$A$3:$B$47,2,FALSE)</f>
        <v xml:space="preserve">Holy Cross Germantown </v>
      </c>
      <c r="C1305" t="s">
        <v>116</v>
      </c>
      <c r="D1305" t="s">
        <v>4</v>
      </c>
      <c r="E1305" t="str">
        <f>VLOOKUP(A1305,'[1]ED volume lookup'!$A$3:$C$47,3,FALSE)</f>
        <v>Medium</v>
      </c>
      <c r="F1305">
        <v>312</v>
      </c>
      <c r="G1305">
        <v>428</v>
      </c>
      <c r="H1305">
        <v>3838</v>
      </c>
      <c r="I1305">
        <v>453</v>
      </c>
      <c r="J1305" t="s">
        <v>122</v>
      </c>
    </row>
    <row r="1306" spans="1:10" hidden="1">
      <c r="A1306">
        <v>210065</v>
      </c>
      <c r="B1306" t="str">
        <f>VLOOKUP(A1306,'[1]ED volume lookup'!$A$3:$B$47,2,FALSE)</f>
        <v xml:space="preserve">Holy Cross Germantown </v>
      </c>
      <c r="C1306" t="s">
        <v>117</v>
      </c>
      <c r="D1306" t="s">
        <v>4</v>
      </c>
      <c r="E1306" t="str">
        <f>VLOOKUP(A1306,'[1]ED volume lookup'!$A$3:$C$47,3,FALSE)</f>
        <v>Medium</v>
      </c>
      <c r="F1306">
        <v>2007</v>
      </c>
      <c r="G1306">
        <v>248</v>
      </c>
      <c r="H1306">
        <v>23482</v>
      </c>
      <c r="I1306">
        <v>241</v>
      </c>
    </row>
    <row r="1307" spans="1:10" hidden="1">
      <c r="A1307">
        <v>210065</v>
      </c>
      <c r="B1307" t="str">
        <f>VLOOKUP(A1307,'[1]ED volume lookup'!$A$3:$B$47,2,FALSE)</f>
        <v xml:space="preserve">Holy Cross Germantown </v>
      </c>
      <c r="C1307" t="s">
        <v>118</v>
      </c>
      <c r="D1307" t="s">
        <v>4</v>
      </c>
      <c r="E1307" t="str">
        <f>VLOOKUP(A1307,'[1]ED volume lookup'!$A$3:$C$47,3,FALSE)</f>
        <v>Medium</v>
      </c>
      <c r="F1307">
        <v>2094</v>
      </c>
      <c r="G1307">
        <v>252</v>
      </c>
      <c r="H1307">
        <v>24498</v>
      </c>
      <c r="I1307">
        <v>245</v>
      </c>
    </row>
    <row r="1308" spans="1:10" ht="16" hidden="1" thickBot="1">
      <c r="A1308">
        <v>210065</v>
      </c>
      <c r="B1308" t="str">
        <f>VLOOKUP(A1308,'[1]ED volume lookup'!$A$3:$B$47,2,FALSE)</f>
        <v xml:space="preserve">Holy Cross Germantown </v>
      </c>
      <c r="C1308" t="s">
        <v>112</v>
      </c>
      <c r="D1308" t="s">
        <v>3</v>
      </c>
      <c r="E1308" t="str">
        <f>VLOOKUP(A1308,'[1]ED volume lookup'!$A$3:$C$47,3,FALSE)</f>
        <v>Medium</v>
      </c>
      <c r="F1308" s="22" t="s">
        <v>123</v>
      </c>
      <c r="G1308" s="22">
        <v>320</v>
      </c>
      <c r="H1308" s="22">
        <v>79</v>
      </c>
      <c r="I1308" s="22">
        <v>585</v>
      </c>
      <c r="J1308" s="22" t="s">
        <v>225</v>
      </c>
    </row>
    <row r="1309" spans="1:10" ht="16" hidden="1" thickBot="1">
      <c r="A1309">
        <v>210065</v>
      </c>
      <c r="B1309" t="str">
        <f>VLOOKUP(A1309,'[1]ED volume lookup'!$A$3:$B$47,2,FALSE)</f>
        <v xml:space="preserve">Holy Cross Germantown </v>
      </c>
      <c r="C1309" t="s">
        <v>114</v>
      </c>
      <c r="D1309" t="s">
        <v>3</v>
      </c>
      <c r="E1309" t="str">
        <f>VLOOKUP(A1309,'[1]ED volume lookup'!$A$3:$C$47,3,FALSE)</f>
        <v>Medium</v>
      </c>
      <c r="F1309" s="23">
        <v>92</v>
      </c>
      <c r="G1309" s="23">
        <v>496</v>
      </c>
      <c r="H1309" s="23">
        <v>1064</v>
      </c>
      <c r="I1309" s="23">
        <v>502</v>
      </c>
      <c r="J1309" s="23"/>
    </row>
    <row r="1310" spans="1:10" ht="16" hidden="1" thickBot="1">
      <c r="A1310">
        <v>210065</v>
      </c>
      <c r="B1310" t="str">
        <f>VLOOKUP(A1310,'[1]ED volume lookup'!$A$3:$B$47,2,FALSE)</f>
        <v xml:space="preserve">Holy Cross Germantown </v>
      </c>
      <c r="C1310" t="s">
        <v>115</v>
      </c>
      <c r="D1310" t="s">
        <v>3</v>
      </c>
      <c r="E1310" t="str">
        <f>VLOOKUP(A1310,'[1]ED volume lookup'!$A$3:$C$47,3,FALSE)</f>
        <v>Medium</v>
      </c>
      <c r="F1310" s="23">
        <v>301</v>
      </c>
      <c r="G1310" s="23">
        <v>396</v>
      </c>
      <c r="H1310" s="23">
        <v>3691</v>
      </c>
      <c r="I1310" s="23">
        <v>453</v>
      </c>
      <c r="J1310" s="23" t="s">
        <v>122</v>
      </c>
    </row>
    <row r="1311" spans="1:10" hidden="1">
      <c r="A1311">
        <v>210065</v>
      </c>
      <c r="B1311" t="str">
        <f>VLOOKUP(A1311,'[1]ED volume lookup'!$A$3:$B$47,2,FALSE)</f>
        <v xml:space="preserve">Holy Cross Germantown </v>
      </c>
      <c r="C1311" t="s">
        <v>116</v>
      </c>
      <c r="D1311" t="s">
        <v>3</v>
      </c>
      <c r="E1311" t="str">
        <f>VLOOKUP(A1311,'[1]ED volume lookup'!$A$3:$C$47,3,FALSE)</f>
        <v>Medium</v>
      </c>
      <c r="F1311">
        <v>307</v>
      </c>
      <c r="G1311">
        <v>393</v>
      </c>
      <c r="H1311">
        <v>3770</v>
      </c>
      <c r="I1311">
        <v>454</v>
      </c>
      <c r="J1311" t="s">
        <v>122</v>
      </c>
    </row>
    <row r="1312" spans="1:10" hidden="1">
      <c r="A1312">
        <v>210065</v>
      </c>
      <c r="B1312" t="str">
        <f>VLOOKUP(A1312,'[1]ED volume lookup'!$A$3:$B$47,2,FALSE)</f>
        <v xml:space="preserve">Holy Cross Germantown </v>
      </c>
      <c r="C1312" t="s">
        <v>117</v>
      </c>
      <c r="D1312" t="s">
        <v>3</v>
      </c>
      <c r="E1312" t="str">
        <f>VLOOKUP(A1312,'[1]ED volume lookup'!$A$3:$C$47,3,FALSE)</f>
        <v>Medium</v>
      </c>
      <c r="F1312">
        <v>1951</v>
      </c>
      <c r="G1312">
        <v>224</v>
      </c>
      <c r="H1312">
        <v>23064</v>
      </c>
      <c r="I1312">
        <v>239</v>
      </c>
    </row>
    <row r="1313" spans="1:10" hidden="1">
      <c r="A1313">
        <v>210065</v>
      </c>
      <c r="B1313" t="str">
        <f>VLOOKUP(A1313,'[1]ED volume lookup'!$A$3:$B$47,2,FALSE)</f>
        <v xml:space="preserve">Holy Cross Germantown </v>
      </c>
      <c r="C1313" t="s">
        <v>118</v>
      </c>
      <c r="D1313" t="s">
        <v>3</v>
      </c>
      <c r="E1313" t="str">
        <f>VLOOKUP(A1313,'[1]ED volume lookup'!$A$3:$C$47,3,FALSE)</f>
        <v>Medium</v>
      </c>
      <c r="F1313">
        <v>2043</v>
      </c>
      <c r="G1313">
        <v>227</v>
      </c>
      <c r="H1313">
        <v>24128</v>
      </c>
      <c r="I1313">
        <v>243</v>
      </c>
    </row>
    <row r="1314" spans="1:10" hidden="1">
      <c r="A1314">
        <v>210065</v>
      </c>
      <c r="B1314" t="str">
        <f>VLOOKUP(A1314,'[1]ED volume lookup'!$A$3:$B$47,2,FALSE)</f>
        <v xml:space="preserve">Holy Cross Germantown </v>
      </c>
      <c r="C1314" t="s">
        <v>112</v>
      </c>
      <c r="D1314" t="s">
        <v>2</v>
      </c>
      <c r="E1314" t="str">
        <f>VLOOKUP(A1314,'[1]ED volume lookup'!$A$3:$C$47,3,FALSE)</f>
        <v>Medium</v>
      </c>
      <c r="F1314" t="s">
        <v>123</v>
      </c>
      <c r="G1314">
        <v>410</v>
      </c>
      <c r="H1314">
        <v>96</v>
      </c>
      <c r="I1314">
        <v>540</v>
      </c>
    </row>
    <row r="1315" spans="1:10" hidden="1">
      <c r="A1315">
        <v>210065</v>
      </c>
      <c r="B1315" t="str">
        <f>VLOOKUP(A1315,'[1]ED volume lookup'!$A$3:$B$47,2,FALSE)</f>
        <v xml:space="preserve">Holy Cross Germantown </v>
      </c>
      <c r="C1315" t="s">
        <v>114</v>
      </c>
      <c r="D1315" t="s">
        <v>2</v>
      </c>
      <c r="E1315" t="str">
        <f>VLOOKUP(A1315,'[1]ED volume lookup'!$A$3:$C$47,3,FALSE)</f>
        <v>Medium</v>
      </c>
      <c r="F1315">
        <v>84</v>
      </c>
      <c r="G1315">
        <v>579</v>
      </c>
      <c r="H1315">
        <v>1004</v>
      </c>
      <c r="I1315">
        <v>525</v>
      </c>
    </row>
    <row r="1316" spans="1:10" hidden="1">
      <c r="A1316">
        <v>210065</v>
      </c>
      <c r="B1316" t="str">
        <f>VLOOKUP(A1316,'[1]ED volume lookup'!$A$3:$B$47,2,FALSE)</f>
        <v xml:space="preserve">Holy Cross Germantown </v>
      </c>
      <c r="C1316" t="s">
        <v>115</v>
      </c>
      <c r="D1316" t="s">
        <v>2</v>
      </c>
      <c r="E1316" t="str">
        <f>VLOOKUP(A1316,'[1]ED volume lookup'!$A$3:$C$47,3,FALSE)</f>
        <v>Medium</v>
      </c>
      <c r="F1316">
        <v>521</v>
      </c>
      <c r="G1316">
        <v>435</v>
      </c>
      <c r="H1316">
        <v>5949</v>
      </c>
      <c r="I1316">
        <v>462</v>
      </c>
    </row>
    <row r="1317" spans="1:10" hidden="1">
      <c r="A1317">
        <v>210065</v>
      </c>
      <c r="B1317" t="str">
        <f>VLOOKUP(A1317,'[1]ED volume lookup'!$A$3:$B$47,2,FALSE)</f>
        <v xml:space="preserve">Holy Cross Germantown </v>
      </c>
      <c r="C1317" t="s">
        <v>116</v>
      </c>
      <c r="D1317" t="s">
        <v>2</v>
      </c>
      <c r="E1317" t="str">
        <f>VLOOKUP(A1317,'[1]ED volume lookup'!$A$3:$C$47,3,FALSE)</f>
        <v>Medium</v>
      </c>
      <c r="F1317">
        <v>525</v>
      </c>
      <c r="G1317">
        <v>435</v>
      </c>
      <c r="H1317">
        <v>6045</v>
      </c>
      <c r="I1317">
        <v>462</v>
      </c>
    </row>
    <row r="1318" spans="1:10" hidden="1">
      <c r="A1318">
        <v>210065</v>
      </c>
      <c r="B1318" t="str">
        <f>VLOOKUP(A1318,'[1]ED volume lookup'!$A$3:$B$47,2,FALSE)</f>
        <v xml:space="preserve">Holy Cross Germantown </v>
      </c>
      <c r="C1318" t="s">
        <v>117</v>
      </c>
      <c r="D1318" t="s">
        <v>2</v>
      </c>
      <c r="E1318" t="str">
        <f>VLOOKUP(A1318,'[1]ED volume lookup'!$A$3:$C$47,3,FALSE)</f>
        <v>Medium</v>
      </c>
      <c r="F1318">
        <v>1914</v>
      </c>
      <c r="G1318">
        <v>237</v>
      </c>
      <c r="H1318">
        <v>23005</v>
      </c>
      <c r="I1318">
        <v>241</v>
      </c>
    </row>
    <row r="1319" spans="1:10" hidden="1">
      <c r="A1319">
        <v>210065</v>
      </c>
      <c r="B1319" t="str">
        <f>VLOOKUP(A1319,'[1]ED volume lookup'!$A$3:$B$47,2,FALSE)</f>
        <v xml:space="preserve">Holy Cross Germantown </v>
      </c>
      <c r="C1319" t="s">
        <v>118</v>
      </c>
      <c r="D1319" t="s">
        <v>2</v>
      </c>
      <c r="E1319" t="str">
        <f>VLOOKUP(A1319,'[1]ED volume lookup'!$A$3:$C$47,3,FALSE)</f>
        <v>Medium</v>
      </c>
      <c r="F1319">
        <v>1998</v>
      </c>
      <c r="G1319">
        <v>242</v>
      </c>
      <c r="H1319">
        <v>24009</v>
      </c>
      <c r="I1319">
        <v>245</v>
      </c>
    </row>
    <row r="1320" spans="1:10" hidden="1">
      <c r="A1320">
        <v>210065</v>
      </c>
      <c r="B1320" t="str">
        <f>VLOOKUP(A1320,'[1]ED volume lookup'!$A$3:$B$47,2,FALSE)</f>
        <v xml:space="preserve">Holy Cross Germantown </v>
      </c>
      <c r="C1320" t="s">
        <v>112</v>
      </c>
      <c r="D1320" t="s">
        <v>5</v>
      </c>
      <c r="E1320" t="str">
        <f>VLOOKUP(A1320,'[1]ED volume lookup'!$A$3:$C$47,3,FALSE)</f>
        <v>Medium</v>
      </c>
      <c r="F1320" t="s">
        <v>123</v>
      </c>
      <c r="G1320">
        <v>400</v>
      </c>
      <c r="H1320">
        <v>65</v>
      </c>
      <c r="I1320">
        <v>494</v>
      </c>
      <c r="J1320" t="s">
        <v>125</v>
      </c>
    </row>
    <row r="1321" spans="1:10" hidden="1">
      <c r="A1321">
        <v>210065</v>
      </c>
      <c r="B1321" t="str">
        <f>VLOOKUP(A1321,'[1]ED volume lookup'!$A$3:$B$47,2,FALSE)</f>
        <v xml:space="preserve">Holy Cross Germantown </v>
      </c>
      <c r="C1321" t="s">
        <v>114</v>
      </c>
      <c r="D1321" t="s">
        <v>5</v>
      </c>
      <c r="E1321" t="str">
        <f>VLOOKUP(A1321,'[1]ED volume lookup'!$A$3:$C$47,3,FALSE)</f>
        <v>Medium</v>
      </c>
      <c r="F1321">
        <v>59</v>
      </c>
      <c r="G1321">
        <v>364</v>
      </c>
      <c r="H1321">
        <v>964</v>
      </c>
      <c r="I1321">
        <v>486</v>
      </c>
    </row>
    <row r="1322" spans="1:10" hidden="1">
      <c r="A1322">
        <v>210065</v>
      </c>
      <c r="B1322" t="str">
        <f>VLOOKUP(A1322,'[1]ED volume lookup'!$A$3:$B$47,2,FALSE)</f>
        <v xml:space="preserve">Holy Cross Germantown </v>
      </c>
      <c r="C1322" t="s">
        <v>115</v>
      </c>
      <c r="D1322" t="s">
        <v>5</v>
      </c>
      <c r="E1322" t="str">
        <f>VLOOKUP(A1322,'[1]ED volume lookup'!$A$3:$C$47,3,FALSE)</f>
        <v>Medium</v>
      </c>
      <c r="F1322">
        <v>275</v>
      </c>
      <c r="G1322">
        <v>365</v>
      </c>
      <c r="H1322">
        <v>3809</v>
      </c>
      <c r="I1322">
        <v>448</v>
      </c>
      <c r="J1322" t="s">
        <v>122</v>
      </c>
    </row>
    <row r="1323" spans="1:10" hidden="1">
      <c r="A1323">
        <v>210065</v>
      </c>
      <c r="B1323" t="str">
        <f>VLOOKUP(A1323,'[1]ED volume lookup'!$A$3:$B$47,2,FALSE)</f>
        <v xml:space="preserve">Holy Cross Germantown </v>
      </c>
      <c r="C1323" t="s">
        <v>116</v>
      </c>
      <c r="D1323" t="s">
        <v>5</v>
      </c>
      <c r="E1323" t="str">
        <f>VLOOKUP(A1323,'[1]ED volume lookup'!$A$3:$C$47,3,FALSE)</f>
        <v>Medium</v>
      </c>
      <c r="F1323">
        <v>280</v>
      </c>
      <c r="G1323">
        <v>369</v>
      </c>
      <c r="H1323">
        <v>3874</v>
      </c>
      <c r="I1323">
        <v>449</v>
      </c>
      <c r="J1323" t="s">
        <v>122</v>
      </c>
    </row>
    <row r="1324" spans="1:10" hidden="1">
      <c r="A1324">
        <v>210065</v>
      </c>
      <c r="B1324" t="str">
        <f>VLOOKUP(A1324,'[1]ED volume lookup'!$A$3:$B$47,2,FALSE)</f>
        <v xml:space="preserve">Holy Cross Germantown </v>
      </c>
      <c r="C1324" t="s">
        <v>117</v>
      </c>
      <c r="D1324" t="s">
        <v>5</v>
      </c>
      <c r="E1324" t="str">
        <f>VLOOKUP(A1324,'[1]ED volume lookup'!$A$3:$C$47,3,FALSE)</f>
        <v>Medium</v>
      </c>
      <c r="F1324">
        <v>1984</v>
      </c>
      <c r="G1324">
        <v>232</v>
      </c>
      <c r="H1324">
        <v>23560</v>
      </c>
      <c r="I1324">
        <v>242</v>
      </c>
    </row>
    <row r="1325" spans="1:10" hidden="1">
      <c r="A1325">
        <v>210065</v>
      </c>
      <c r="B1325" t="str">
        <f>VLOOKUP(A1325,'[1]ED volume lookup'!$A$3:$B$47,2,FALSE)</f>
        <v xml:space="preserve">Holy Cross Germantown </v>
      </c>
      <c r="C1325" t="s">
        <v>118</v>
      </c>
      <c r="D1325" t="s">
        <v>5</v>
      </c>
      <c r="E1325" t="str">
        <f>VLOOKUP(A1325,'[1]ED volume lookup'!$A$3:$C$47,3,FALSE)</f>
        <v>Medium</v>
      </c>
      <c r="F1325">
        <v>2043</v>
      </c>
      <c r="G1325">
        <v>233</v>
      </c>
      <c r="H1325">
        <v>24524</v>
      </c>
      <c r="I1325">
        <v>245</v>
      </c>
    </row>
    <row r="1326" spans="1:10" hidden="1">
      <c r="A1326">
        <v>210087</v>
      </c>
      <c r="B1326" t="str">
        <f>VLOOKUP(A1326,'[1]ED volume lookup'!$A$3:$B$47,2,FALSE)</f>
        <v>Germantown Emergency Center</v>
      </c>
      <c r="C1326" t="s">
        <v>114</v>
      </c>
      <c r="D1326" t="s">
        <v>4</v>
      </c>
      <c r="E1326" t="str">
        <f>VLOOKUP(A1326,'[1]ED volume lookup'!$A$3:$C$47,3,FALSE)</f>
        <v>Not Available</v>
      </c>
      <c r="F1326">
        <v>0</v>
      </c>
      <c r="G1326">
        <v>0</v>
      </c>
      <c r="H1326">
        <v>11</v>
      </c>
      <c r="I1326">
        <v>158</v>
      </c>
      <c r="J1326" t="s">
        <v>226</v>
      </c>
    </row>
    <row r="1327" spans="1:10" hidden="1">
      <c r="A1327">
        <v>210087</v>
      </c>
      <c r="B1327" t="str">
        <f>VLOOKUP(A1327,'[1]ED volume lookup'!$A$3:$B$47,2,FALSE)</f>
        <v>Germantown Emergency Center</v>
      </c>
      <c r="C1327" t="s">
        <v>117</v>
      </c>
      <c r="D1327" t="s">
        <v>4</v>
      </c>
      <c r="E1327" t="str">
        <f>VLOOKUP(A1327,'[1]ED volume lookup'!$A$3:$C$47,3,FALSE)</f>
        <v>Not Available</v>
      </c>
      <c r="F1327">
        <v>1841</v>
      </c>
      <c r="G1327">
        <v>159</v>
      </c>
      <c r="H1327">
        <v>23291</v>
      </c>
      <c r="I1327">
        <v>169</v>
      </c>
      <c r="J1327" t="s">
        <v>226</v>
      </c>
    </row>
    <row r="1328" spans="1:10" hidden="1">
      <c r="A1328">
        <v>210087</v>
      </c>
      <c r="B1328" t="str">
        <f>VLOOKUP(A1328,'[1]ED volume lookup'!$A$3:$B$47,2,FALSE)</f>
        <v>Germantown Emergency Center</v>
      </c>
      <c r="C1328" t="s">
        <v>118</v>
      </c>
      <c r="D1328" t="s">
        <v>4</v>
      </c>
      <c r="E1328" t="str">
        <f>VLOOKUP(A1328,'[1]ED volume lookup'!$A$3:$C$47,3,FALSE)</f>
        <v>Not Available</v>
      </c>
      <c r="F1328">
        <v>1841</v>
      </c>
      <c r="G1328">
        <v>159</v>
      </c>
      <c r="H1328">
        <v>23302</v>
      </c>
      <c r="I1328">
        <v>169</v>
      </c>
      <c r="J1328" t="s">
        <v>226</v>
      </c>
    </row>
    <row r="1329" spans="1:10" hidden="1">
      <c r="A1329">
        <v>210087</v>
      </c>
      <c r="B1329" t="str">
        <f>VLOOKUP(A1329,'[1]ED volume lookup'!$A$3:$B$47,2,FALSE)</f>
        <v>Germantown Emergency Center</v>
      </c>
      <c r="C1329" t="s">
        <v>114</v>
      </c>
      <c r="D1329" t="s">
        <v>3</v>
      </c>
      <c r="E1329" t="str">
        <f>VLOOKUP(A1329,'[1]ED volume lookup'!$A$3:$C$47,3,FALSE)</f>
        <v>Not Available</v>
      </c>
      <c r="F1329" t="s">
        <v>123</v>
      </c>
      <c r="G1329">
        <v>69</v>
      </c>
      <c r="H1329">
        <v>12</v>
      </c>
      <c r="I1329">
        <v>132</v>
      </c>
      <c r="J1329" t="s">
        <v>226</v>
      </c>
    </row>
    <row r="1330" spans="1:10" hidden="1">
      <c r="A1330">
        <v>210087</v>
      </c>
      <c r="B1330" t="str">
        <f>VLOOKUP(A1330,'[1]ED volume lookup'!$A$3:$B$47,2,FALSE)</f>
        <v>Germantown Emergency Center</v>
      </c>
      <c r="C1330" t="s">
        <v>117</v>
      </c>
      <c r="D1330" t="s">
        <v>3</v>
      </c>
      <c r="E1330" t="str">
        <f>VLOOKUP(A1330,'[1]ED volume lookup'!$A$3:$C$47,3,FALSE)</f>
        <v>Not Available</v>
      </c>
      <c r="F1330">
        <v>1865</v>
      </c>
      <c r="G1330">
        <v>156</v>
      </c>
      <c r="H1330" s="16">
        <v>23369</v>
      </c>
      <c r="I1330">
        <v>171</v>
      </c>
      <c r="J1330" t="s">
        <v>226</v>
      </c>
    </row>
    <row r="1331" spans="1:10" hidden="1">
      <c r="A1331">
        <v>210087</v>
      </c>
      <c r="B1331" t="str">
        <f>VLOOKUP(A1331,'[1]ED volume lookup'!$A$3:$B$47,2,FALSE)</f>
        <v>Germantown Emergency Center</v>
      </c>
      <c r="C1331" t="s">
        <v>118</v>
      </c>
      <c r="D1331" t="s">
        <v>3</v>
      </c>
      <c r="E1331" t="str">
        <f>VLOOKUP(A1331,'[1]ED volume lookup'!$A$3:$C$47,3,FALSE)</f>
        <v>Not Available</v>
      </c>
      <c r="F1331">
        <v>1867</v>
      </c>
      <c r="G1331">
        <v>156</v>
      </c>
      <c r="H1331" s="16">
        <v>23381</v>
      </c>
      <c r="I1331">
        <v>171</v>
      </c>
      <c r="J1331" t="s">
        <v>226</v>
      </c>
    </row>
    <row r="1332" spans="1:10" hidden="1">
      <c r="A1332">
        <v>210087</v>
      </c>
      <c r="B1332" t="str">
        <f>VLOOKUP(A1332,'[1]ED volume lookup'!$A$3:$B$47,2,FALSE)</f>
        <v>Germantown Emergency Center</v>
      </c>
      <c r="C1332" t="s">
        <v>117</v>
      </c>
      <c r="D1332" t="s">
        <v>2</v>
      </c>
      <c r="E1332" t="str">
        <f>VLOOKUP(A1332,'[1]ED volume lookup'!$A$3:$C$47,3,FALSE)</f>
        <v>Not Available</v>
      </c>
      <c r="F1332">
        <v>1852</v>
      </c>
      <c r="G1332">
        <v>162</v>
      </c>
      <c r="H1332">
        <v>23479</v>
      </c>
      <c r="I1332">
        <v>172</v>
      </c>
      <c r="J1332" t="s">
        <v>226</v>
      </c>
    </row>
    <row r="1333" spans="1:10" hidden="1">
      <c r="A1333">
        <v>210087</v>
      </c>
      <c r="B1333" t="str">
        <f>VLOOKUP(A1333,'[1]ED volume lookup'!$A$3:$B$47,2,FALSE)</f>
        <v>Germantown Emergency Center</v>
      </c>
      <c r="C1333" t="s">
        <v>118</v>
      </c>
      <c r="D1333" t="s">
        <v>2</v>
      </c>
      <c r="E1333" t="str">
        <f>VLOOKUP(A1333,'[1]ED volume lookup'!$A$3:$C$47,3,FALSE)</f>
        <v>Not Available</v>
      </c>
      <c r="F1333">
        <v>1853</v>
      </c>
      <c r="G1333">
        <v>162</v>
      </c>
      <c r="H1333">
        <v>23489</v>
      </c>
      <c r="I1333">
        <v>172</v>
      </c>
      <c r="J1333" t="s">
        <v>226</v>
      </c>
    </row>
    <row r="1334" spans="1:10" hidden="1">
      <c r="A1334">
        <v>210087</v>
      </c>
      <c r="B1334" t="str">
        <f>VLOOKUP(A1334,'[1]ED volume lookup'!$A$3:$B$47,2,FALSE)</f>
        <v>Germantown Emergency Center</v>
      </c>
      <c r="C1334" t="s">
        <v>114</v>
      </c>
      <c r="D1334" t="s">
        <v>2</v>
      </c>
      <c r="E1334" t="str">
        <f>VLOOKUP(A1334,'[1]ED volume lookup'!$A$3:$C$47,3,FALSE)</f>
        <v>Not Available</v>
      </c>
      <c r="F1334" t="s">
        <v>123</v>
      </c>
      <c r="G1334">
        <v>87</v>
      </c>
      <c r="H1334" t="s">
        <v>123</v>
      </c>
      <c r="I1334">
        <v>181</v>
      </c>
      <c r="J1334" t="s">
        <v>226</v>
      </c>
    </row>
    <row r="1335" spans="1:10" hidden="1">
      <c r="A1335">
        <v>210087</v>
      </c>
      <c r="B1335" t="str">
        <f>VLOOKUP(A1335,'[1]ED volume lookup'!$A$3:$B$47,2,FALSE)</f>
        <v>Germantown Emergency Center</v>
      </c>
      <c r="C1335" t="s">
        <v>116</v>
      </c>
      <c r="D1335" t="s">
        <v>6</v>
      </c>
      <c r="E1335" t="str">
        <f>VLOOKUP(A1335,'[1]ED volume lookup'!$A$3:$C$47,3,FALSE)</f>
        <v>Not Available</v>
      </c>
      <c r="F1335">
        <v>0</v>
      </c>
      <c r="G1335">
        <v>0</v>
      </c>
      <c r="H1335">
        <v>0</v>
      </c>
      <c r="I1335">
        <v>0</v>
      </c>
      <c r="J1335" t="s">
        <v>226</v>
      </c>
    </row>
    <row r="1336" spans="1:10" hidden="1">
      <c r="A1336">
        <v>210087</v>
      </c>
      <c r="B1336" t="str">
        <f>VLOOKUP(A1336,'[1]ED volume lookup'!$A$3:$B$47,2,FALSE)</f>
        <v>Germantown Emergency Center</v>
      </c>
      <c r="C1336" t="s">
        <v>115</v>
      </c>
      <c r="D1336" t="s">
        <v>6</v>
      </c>
      <c r="E1336" t="str">
        <f>VLOOKUP(A1336,'[1]ED volume lookup'!$A$3:$C$47,3,FALSE)</f>
        <v>Not Available</v>
      </c>
      <c r="F1336">
        <v>0</v>
      </c>
      <c r="G1336">
        <v>0</v>
      </c>
      <c r="H1336">
        <v>0</v>
      </c>
      <c r="I1336">
        <v>0</v>
      </c>
      <c r="J1336" t="s">
        <v>226</v>
      </c>
    </row>
    <row r="1337" spans="1:10" hidden="1">
      <c r="A1337">
        <v>210087</v>
      </c>
      <c r="B1337" t="str">
        <f>VLOOKUP(A1337,'[1]ED volume lookup'!$A$3:$B$47,2,FALSE)</f>
        <v>Germantown Emergency Center</v>
      </c>
      <c r="C1337" t="s">
        <v>112</v>
      </c>
      <c r="D1337" t="s">
        <v>6</v>
      </c>
      <c r="E1337" t="str">
        <f>VLOOKUP(A1337,'[1]ED volume lookup'!$A$3:$C$47,3,FALSE)</f>
        <v>Not Available</v>
      </c>
      <c r="F1337">
        <v>0</v>
      </c>
      <c r="G1337">
        <v>0</v>
      </c>
      <c r="H1337">
        <v>0</v>
      </c>
      <c r="I1337">
        <v>0</v>
      </c>
      <c r="J1337" t="s">
        <v>226</v>
      </c>
    </row>
    <row r="1338" spans="1:10" hidden="1">
      <c r="A1338">
        <v>210087</v>
      </c>
      <c r="B1338" t="str">
        <f>VLOOKUP(A1338,'[1]ED volume lookup'!$A$3:$B$47,2,FALSE)</f>
        <v>Germantown Emergency Center</v>
      </c>
      <c r="C1338" t="s">
        <v>114</v>
      </c>
      <c r="D1338" t="s">
        <v>6</v>
      </c>
      <c r="E1338" t="str">
        <f>VLOOKUP(A1338,'[1]ED volume lookup'!$A$3:$C$47,3,FALSE)</f>
        <v>Not Available</v>
      </c>
      <c r="F1338">
        <v>0</v>
      </c>
      <c r="G1338">
        <v>0</v>
      </c>
      <c r="H1338" t="s">
        <v>123</v>
      </c>
      <c r="I1338">
        <v>181</v>
      </c>
      <c r="J1338" t="s">
        <v>226</v>
      </c>
    </row>
    <row r="1339" spans="1:10" hidden="1">
      <c r="A1339">
        <v>210087</v>
      </c>
      <c r="B1339" t="str">
        <f>VLOOKUP(A1339,'[1]ED volume lookup'!$A$3:$B$47,2,FALSE)</f>
        <v>Germantown Emergency Center</v>
      </c>
      <c r="C1339" t="s">
        <v>117</v>
      </c>
      <c r="D1339" t="s">
        <v>6</v>
      </c>
      <c r="E1339" t="str">
        <f>VLOOKUP(A1339,'[1]ED volume lookup'!$A$3:$C$47,3,FALSE)</f>
        <v>Not Available</v>
      </c>
      <c r="F1339">
        <v>1841</v>
      </c>
      <c r="G1339">
        <v>167</v>
      </c>
      <c r="H1339">
        <v>22909</v>
      </c>
      <c r="I1339">
        <v>166</v>
      </c>
      <c r="J1339" t="s">
        <v>226</v>
      </c>
    </row>
    <row r="1340" spans="1:10" hidden="1">
      <c r="A1340">
        <v>210087</v>
      </c>
      <c r="B1340" t="str">
        <f>VLOOKUP(A1340,'[1]ED volume lookup'!$A$3:$B$47,2,FALSE)</f>
        <v>Germantown Emergency Center</v>
      </c>
      <c r="C1340" t="s">
        <v>118</v>
      </c>
      <c r="D1340" t="s">
        <v>6</v>
      </c>
      <c r="E1340" t="str">
        <f>VLOOKUP(A1340,'[1]ED volume lookup'!$A$3:$C$47,3,FALSE)</f>
        <v>Not Available</v>
      </c>
      <c r="F1340">
        <v>1841</v>
      </c>
      <c r="G1340">
        <v>167</v>
      </c>
      <c r="H1340">
        <v>22919</v>
      </c>
      <c r="I1340">
        <v>166</v>
      </c>
      <c r="J1340" t="s">
        <v>226</v>
      </c>
    </row>
    <row r="1341" spans="1:10" hidden="1">
      <c r="A1341">
        <v>210087</v>
      </c>
      <c r="B1341" t="str">
        <f>VLOOKUP(A1341,'[1]ED volume lookup'!$A$3:$B$47,2,FALSE)</f>
        <v>Germantown Emergency Center</v>
      </c>
      <c r="C1341" t="s">
        <v>116</v>
      </c>
      <c r="D1341" t="s">
        <v>5</v>
      </c>
      <c r="E1341" t="str">
        <f>VLOOKUP(A1341,'[1]ED volume lookup'!$A$3:$C$47,3,FALSE)</f>
        <v>Not Available</v>
      </c>
      <c r="F1341">
        <v>0</v>
      </c>
      <c r="G1341">
        <v>0</v>
      </c>
      <c r="H1341">
        <v>0</v>
      </c>
      <c r="I1341">
        <v>0</v>
      </c>
      <c r="J1341" t="s">
        <v>226</v>
      </c>
    </row>
    <row r="1342" spans="1:10" hidden="1">
      <c r="A1342">
        <v>210087</v>
      </c>
      <c r="B1342" t="str">
        <f>VLOOKUP(A1342,'[1]ED volume lookup'!$A$3:$B$47,2,FALSE)</f>
        <v>Germantown Emergency Center</v>
      </c>
      <c r="C1342" t="s">
        <v>115</v>
      </c>
      <c r="D1342" t="s">
        <v>5</v>
      </c>
      <c r="E1342" t="str">
        <f>VLOOKUP(A1342,'[1]ED volume lookup'!$A$3:$C$47,3,FALSE)</f>
        <v>Not Available</v>
      </c>
      <c r="F1342">
        <v>0</v>
      </c>
      <c r="G1342">
        <v>0</v>
      </c>
      <c r="H1342">
        <v>0</v>
      </c>
      <c r="I1342">
        <v>0</v>
      </c>
      <c r="J1342" t="s">
        <v>226</v>
      </c>
    </row>
    <row r="1343" spans="1:10" hidden="1">
      <c r="A1343">
        <v>210087</v>
      </c>
      <c r="B1343" t="str">
        <f>VLOOKUP(A1343,'[1]ED volume lookup'!$A$3:$B$47,2,FALSE)</f>
        <v>Germantown Emergency Center</v>
      </c>
      <c r="C1343" t="s">
        <v>112</v>
      </c>
      <c r="D1343" t="s">
        <v>5</v>
      </c>
      <c r="E1343" t="str">
        <f>VLOOKUP(A1343,'[1]ED volume lookup'!$A$3:$C$47,3,FALSE)</f>
        <v>Not Available</v>
      </c>
      <c r="F1343">
        <v>0</v>
      </c>
      <c r="G1343">
        <v>0</v>
      </c>
      <c r="H1343">
        <v>0</v>
      </c>
      <c r="I1343">
        <v>0</v>
      </c>
      <c r="J1343" t="s">
        <v>226</v>
      </c>
    </row>
    <row r="1344" spans="1:10" hidden="1">
      <c r="A1344">
        <v>210087</v>
      </c>
      <c r="B1344" t="str">
        <f>VLOOKUP(A1344,'[1]ED volume lookup'!$A$3:$B$47,2,FALSE)</f>
        <v>Germantown Emergency Center</v>
      </c>
      <c r="C1344" t="s">
        <v>117</v>
      </c>
      <c r="D1344" t="s">
        <v>5</v>
      </c>
      <c r="E1344" t="str">
        <f>VLOOKUP(A1344,'[1]ED volume lookup'!$A$3:$C$47,3,FALSE)</f>
        <v>Not Available</v>
      </c>
      <c r="F1344">
        <v>1871</v>
      </c>
      <c r="G1344">
        <v>150</v>
      </c>
      <c r="H1344">
        <v>23197</v>
      </c>
      <c r="I1344">
        <v>167</v>
      </c>
      <c r="J1344" t="s">
        <v>226</v>
      </c>
    </row>
    <row r="1345" spans="1:10" hidden="1">
      <c r="A1345">
        <v>210087</v>
      </c>
      <c r="B1345" t="str">
        <f>VLOOKUP(A1345,'[1]ED volume lookup'!$A$3:$B$47,2,FALSE)</f>
        <v>Germantown Emergency Center</v>
      </c>
      <c r="C1345" t="s">
        <v>118</v>
      </c>
      <c r="D1345" t="s">
        <v>5</v>
      </c>
      <c r="E1345" t="str">
        <f>VLOOKUP(A1345,'[1]ED volume lookup'!$A$3:$C$47,3,FALSE)</f>
        <v>Not Available</v>
      </c>
      <c r="F1345">
        <v>1871</v>
      </c>
      <c r="G1345">
        <v>150</v>
      </c>
      <c r="H1345">
        <v>23207</v>
      </c>
      <c r="I1345">
        <v>167</v>
      </c>
      <c r="J1345" t="s">
        <v>226</v>
      </c>
    </row>
    <row r="1346" spans="1:10" hidden="1">
      <c r="A1346">
        <v>210087</v>
      </c>
      <c r="B1346" t="str">
        <f>VLOOKUP(A1346,'[1]ED volume lookup'!$A$3:$B$47,2,FALSE)</f>
        <v>Germantown Emergency Center</v>
      </c>
      <c r="C1346" t="s">
        <v>114</v>
      </c>
      <c r="D1346" t="s">
        <v>5</v>
      </c>
      <c r="E1346" t="str">
        <f>VLOOKUP(A1346,'[1]ED volume lookup'!$A$3:$C$47,3,FALSE)</f>
        <v>Not Available</v>
      </c>
      <c r="F1346">
        <v>0</v>
      </c>
      <c r="G1346">
        <v>0</v>
      </c>
      <c r="H1346" t="s">
        <v>123</v>
      </c>
      <c r="I1346">
        <v>181</v>
      </c>
      <c r="J1346" t="s">
        <v>226</v>
      </c>
    </row>
    <row r="1347" spans="1:10" hidden="1">
      <c r="A1347">
        <v>999998</v>
      </c>
      <c r="B1347" t="str">
        <f>VLOOKUP(A1347,'[1]ED volume lookup'!$A$3:$B$47,2,FALSE)</f>
        <v>TidalHealth McCready</v>
      </c>
      <c r="C1347" t="s">
        <v>114</v>
      </c>
      <c r="D1347" t="s">
        <v>4</v>
      </c>
      <c r="E1347" t="str">
        <f>VLOOKUP(A1347,'[1]ED volume lookup'!$A$3:$C$47,3,FALSE)</f>
        <v>Not Available</v>
      </c>
      <c r="F1347" t="s">
        <v>123</v>
      </c>
      <c r="G1347">
        <v>24</v>
      </c>
      <c r="H1347">
        <v>58</v>
      </c>
      <c r="I1347">
        <v>104</v>
      </c>
      <c r="J1347" t="s">
        <v>227</v>
      </c>
    </row>
    <row r="1348" spans="1:10" hidden="1">
      <c r="A1348">
        <v>999998</v>
      </c>
      <c r="B1348" t="str">
        <f>VLOOKUP(A1348,'[1]ED volume lookup'!$A$3:$B$47,2,FALSE)</f>
        <v>TidalHealth McCready</v>
      </c>
      <c r="C1348" t="s">
        <v>117</v>
      </c>
      <c r="D1348" t="s">
        <v>4</v>
      </c>
      <c r="E1348" t="str">
        <f>VLOOKUP(A1348,'[1]ED volume lookup'!$A$3:$C$47,3,FALSE)</f>
        <v>Not Available</v>
      </c>
      <c r="F1348">
        <v>314</v>
      </c>
      <c r="G1348">
        <v>62</v>
      </c>
      <c r="H1348">
        <v>4413</v>
      </c>
      <c r="I1348">
        <v>82</v>
      </c>
      <c r="J1348" t="s">
        <v>227</v>
      </c>
    </row>
    <row r="1349" spans="1:10" hidden="1">
      <c r="A1349">
        <v>999998</v>
      </c>
      <c r="B1349" t="str">
        <f>VLOOKUP(A1349,'[1]ED volume lookup'!$A$3:$B$47,2,FALSE)</f>
        <v>TidalHealth McCready</v>
      </c>
      <c r="C1349" t="s">
        <v>118</v>
      </c>
      <c r="D1349" t="s">
        <v>4</v>
      </c>
      <c r="E1349" t="str">
        <f>VLOOKUP(A1349,'[1]ED volume lookup'!$A$3:$C$47,3,FALSE)</f>
        <v>Not Available</v>
      </c>
      <c r="F1349">
        <v>320</v>
      </c>
      <c r="G1349">
        <v>62</v>
      </c>
      <c r="H1349">
        <v>4471</v>
      </c>
      <c r="I1349">
        <v>82</v>
      </c>
      <c r="J1349" t="s">
        <v>228</v>
      </c>
    </row>
    <row r="1350" spans="1:10" hidden="1">
      <c r="A1350">
        <v>999998</v>
      </c>
      <c r="B1350" t="str">
        <f>VLOOKUP(A1350,'[1]ED volume lookup'!$A$3:$B$47,2,FALSE)</f>
        <v>TidalHealth McCready</v>
      </c>
      <c r="C1350" t="s">
        <v>114</v>
      </c>
      <c r="D1350" t="s">
        <v>6</v>
      </c>
      <c r="E1350" t="str">
        <f>VLOOKUP(A1350,'[1]ED volume lookup'!$A$3:$C$47,3,FALSE)</f>
        <v>Not Available</v>
      </c>
      <c r="F1350" t="s">
        <v>223</v>
      </c>
      <c r="G1350">
        <v>140</v>
      </c>
      <c r="H1350">
        <v>54</v>
      </c>
      <c r="I1350">
        <v>99</v>
      </c>
      <c r="J1350" t="s">
        <v>227</v>
      </c>
    </row>
    <row r="1351" spans="1:10" hidden="1">
      <c r="A1351">
        <v>999998</v>
      </c>
      <c r="B1351" t="str">
        <f>VLOOKUP(A1351,'[1]ED volume lookup'!$A$3:$B$47,2,FALSE)</f>
        <v>TidalHealth McCready</v>
      </c>
      <c r="C1351" t="s">
        <v>117</v>
      </c>
      <c r="D1351" t="s">
        <v>6</v>
      </c>
      <c r="E1351" t="str">
        <f>VLOOKUP(A1351,'[1]ED volume lookup'!$A$3:$C$47,3,FALSE)</f>
        <v>Not Available</v>
      </c>
      <c r="F1351">
        <v>363</v>
      </c>
      <c r="G1351">
        <v>83</v>
      </c>
      <c r="H1351">
        <v>4300</v>
      </c>
      <c r="I1351">
        <v>80</v>
      </c>
      <c r="J1351" t="s">
        <v>227</v>
      </c>
    </row>
    <row r="1352" spans="1:10" hidden="1">
      <c r="A1352">
        <v>999998</v>
      </c>
      <c r="B1352" t="str">
        <f>VLOOKUP(A1352,'[1]ED volume lookup'!$A$3:$B$47,2,FALSE)</f>
        <v>TidalHealth McCready</v>
      </c>
      <c r="C1352" t="s">
        <v>118</v>
      </c>
      <c r="D1352" t="s">
        <v>6</v>
      </c>
      <c r="E1352" t="str">
        <f>VLOOKUP(A1352,'[1]ED volume lookup'!$A$3:$C$47,3,FALSE)</f>
        <v>Not Available</v>
      </c>
      <c r="F1352">
        <v>365</v>
      </c>
      <c r="G1352">
        <v>83</v>
      </c>
      <c r="H1352">
        <v>4354</v>
      </c>
      <c r="I1352">
        <v>80</v>
      </c>
      <c r="J1352" t="s">
        <v>228</v>
      </c>
    </row>
    <row r="1353" spans="1:10" hidden="1">
      <c r="A1353">
        <v>999998</v>
      </c>
      <c r="B1353" t="str">
        <f>VLOOKUP(A1353,'[1]ED volume lookup'!$A$3:$B$47,2,FALSE)</f>
        <v>TidalHealth McCready</v>
      </c>
      <c r="C1353" t="s">
        <v>114</v>
      </c>
      <c r="D1353" t="s">
        <v>5</v>
      </c>
      <c r="E1353" t="str">
        <f>VLOOKUP(A1353,'[1]ED volume lookup'!$A$3:$C$47,3,FALSE)</f>
        <v>Not Available</v>
      </c>
      <c r="F1353" t="s">
        <v>123</v>
      </c>
      <c r="G1353">
        <v>52</v>
      </c>
      <c r="H1353">
        <v>56</v>
      </c>
      <c r="I1353">
        <v>97</v>
      </c>
      <c r="J1353" t="s">
        <v>227</v>
      </c>
    </row>
    <row r="1354" spans="1:10" hidden="1">
      <c r="A1354">
        <v>999998</v>
      </c>
      <c r="B1354" t="str">
        <f>VLOOKUP(A1354,'[1]ED volume lookup'!$A$3:$B$47,2,FALSE)</f>
        <v>TidalHealth McCready</v>
      </c>
      <c r="C1354" t="s">
        <v>117</v>
      </c>
      <c r="D1354" t="s">
        <v>5</v>
      </c>
      <c r="E1354" t="str">
        <f>VLOOKUP(A1354,'[1]ED volume lookup'!$A$3:$C$47,3,FALSE)</f>
        <v>Not Available</v>
      </c>
      <c r="F1354">
        <v>378</v>
      </c>
      <c r="G1354">
        <v>73</v>
      </c>
      <c r="H1354">
        <v>4389</v>
      </c>
      <c r="I1354">
        <v>81</v>
      </c>
      <c r="J1354" t="s">
        <v>227</v>
      </c>
    </row>
    <row r="1355" spans="1:10" hidden="1">
      <c r="A1355">
        <v>999998</v>
      </c>
      <c r="B1355" t="str">
        <f>VLOOKUP(A1355,'[1]ED volume lookup'!$A$3:$B$47,2,FALSE)</f>
        <v>TidalHealth McCready</v>
      </c>
      <c r="C1355" t="s">
        <v>118</v>
      </c>
      <c r="D1355" t="s">
        <v>5</v>
      </c>
      <c r="E1355" t="str">
        <f>VLOOKUP(A1355,'[1]ED volume lookup'!$A$3:$C$47,3,FALSE)</f>
        <v>Not Available</v>
      </c>
      <c r="F1355">
        <v>383</v>
      </c>
      <c r="G1355">
        <v>73</v>
      </c>
      <c r="H1355">
        <v>4445</v>
      </c>
      <c r="I1355">
        <v>81</v>
      </c>
      <c r="J1355" t="s">
        <v>228</v>
      </c>
    </row>
    <row r="1356" spans="1:10" hidden="1">
      <c r="A1356">
        <v>999999</v>
      </c>
      <c r="B1356" t="str">
        <f>VLOOKUP(A1356,'[1]ED volume lookup'!$A$3:$B$47,2,FALSE)</f>
        <v xml:space="preserve">Grace </v>
      </c>
      <c r="C1356" t="s">
        <v>114</v>
      </c>
      <c r="D1356" t="s">
        <v>4</v>
      </c>
      <c r="E1356" t="str">
        <f>VLOOKUP(A1356,'[1]ED volume lookup'!$A$3:$C$47,3,FALSE)</f>
        <v>Low</v>
      </c>
      <c r="F1356">
        <v>45</v>
      </c>
      <c r="G1356">
        <v>1083</v>
      </c>
      <c r="H1356">
        <v>787</v>
      </c>
      <c r="I1356">
        <v>1086</v>
      </c>
      <c r="J1356" t="s">
        <v>142</v>
      </c>
    </row>
    <row r="1357" spans="1:10" hidden="1">
      <c r="A1357">
        <v>999999</v>
      </c>
      <c r="B1357" t="str">
        <f>VLOOKUP(A1357,'[1]ED volume lookup'!$A$3:$B$47,2,FALSE)</f>
        <v xml:space="preserve">Grace </v>
      </c>
      <c r="C1357" t="s">
        <v>143</v>
      </c>
      <c r="D1357" t="s">
        <v>4</v>
      </c>
      <c r="E1357" t="str">
        <f>VLOOKUP(A1357,'[1]ED volume lookup'!$A$3:$C$47,3,FALSE)</f>
        <v>Low</v>
      </c>
      <c r="F1357">
        <v>159</v>
      </c>
      <c r="G1357">
        <v>887</v>
      </c>
      <c r="H1357">
        <v>1995</v>
      </c>
      <c r="I1357">
        <v>855</v>
      </c>
      <c r="J1357" t="s">
        <v>142</v>
      </c>
    </row>
    <row r="1358" spans="1:10" hidden="1">
      <c r="A1358">
        <v>999999</v>
      </c>
      <c r="B1358" t="str">
        <f>VLOOKUP(A1358,'[1]ED volume lookup'!$A$3:$B$47,2,FALSE)</f>
        <v xml:space="preserve">Grace </v>
      </c>
      <c r="C1358" t="s">
        <v>117</v>
      </c>
      <c r="D1358" t="s">
        <v>4</v>
      </c>
      <c r="E1358" t="str">
        <f>VLOOKUP(A1358,'[1]ED volume lookup'!$A$3:$C$47,3,FALSE)</f>
        <v>Low</v>
      </c>
      <c r="F1358">
        <v>1005</v>
      </c>
      <c r="G1358">
        <v>218</v>
      </c>
      <c r="H1358">
        <v>11800</v>
      </c>
      <c r="I1358">
        <v>237</v>
      </c>
      <c r="J1358" t="s">
        <v>142</v>
      </c>
    </row>
    <row r="1359" spans="1:10" hidden="1">
      <c r="A1359">
        <v>999999</v>
      </c>
      <c r="B1359" t="str">
        <f>VLOOKUP(A1359,'[1]ED volume lookup'!$A$3:$B$47,2,FALSE)</f>
        <v xml:space="preserve">Grace </v>
      </c>
      <c r="C1359" t="s">
        <v>118</v>
      </c>
      <c r="D1359" t="s">
        <v>4</v>
      </c>
      <c r="E1359" t="str">
        <f>VLOOKUP(A1359,'[1]ED volume lookup'!$A$3:$C$47,3,FALSE)</f>
        <v>Low</v>
      </c>
      <c r="F1359">
        <v>1050</v>
      </c>
      <c r="G1359">
        <v>226</v>
      </c>
      <c r="H1359">
        <v>12587</v>
      </c>
      <c r="I1359">
        <v>250</v>
      </c>
      <c r="J1359" t="s">
        <v>142</v>
      </c>
    </row>
    <row r="1360" spans="1:10" hidden="1">
      <c r="A1360">
        <v>999999</v>
      </c>
      <c r="B1360" t="str">
        <f>VLOOKUP(A1360,'[1]ED volume lookup'!$A$3:$B$47,2,FALSE)</f>
        <v xml:space="preserve">Grace </v>
      </c>
      <c r="C1360" t="s">
        <v>114</v>
      </c>
      <c r="D1360" t="s">
        <v>3</v>
      </c>
      <c r="E1360" t="str">
        <f>VLOOKUP(A1360,'[1]ED volume lookup'!$A$3:$C$47,3,FALSE)</f>
        <v>Low</v>
      </c>
      <c r="F1360">
        <v>71</v>
      </c>
      <c r="G1360">
        <v>845</v>
      </c>
      <c r="H1360">
        <v>831</v>
      </c>
      <c r="I1360">
        <v>1096</v>
      </c>
      <c r="J1360" t="s">
        <v>142</v>
      </c>
    </row>
    <row r="1361" spans="1:10" hidden="1">
      <c r="A1361">
        <v>999999</v>
      </c>
      <c r="B1361" t="str">
        <f>VLOOKUP(A1361,'[1]ED volume lookup'!$A$3:$B$47,2,FALSE)</f>
        <v xml:space="preserve">Grace </v>
      </c>
      <c r="C1361" t="s">
        <v>143</v>
      </c>
      <c r="D1361" t="s">
        <v>3</v>
      </c>
      <c r="E1361" t="str">
        <f>VLOOKUP(A1361,'[1]ED volume lookup'!$A$3:$C$47,3,FALSE)</f>
        <v>Low</v>
      </c>
      <c r="F1361">
        <v>153</v>
      </c>
      <c r="G1361">
        <v>717</v>
      </c>
      <c r="H1361">
        <v>2016</v>
      </c>
      <c r="I1361">
        <v>850</v>
      </c>
      <c r="J1361" t="s">
        <v>142</v>
      </c>
    </row>
    <row r="1362" spans="1:10" hidden="1">
      <c r="A1362">
        <v>999999</v>
      </c>
      <c r="B1362" t="str">
        <f>VLOOKUP(A1362,'[1]ED volume lookup'!$A$3:$B$47,2,FALSE)</f>
        <v xml:space="preserve">Grace </v>
      </c>
      <c r="C1362" t="s">
        <v>117</v>
      </c>
      <c r="D1362" t="s">
        <v>3</v>
      </c>
      <c r="E1362" t="str">
        <f>VLOOKUP(A1362,'[1]ED volume lookup'!$A$3:$C$47,3,FALSE)</f>
        <v>Low</v>
      </c>
      <c r="F1362">
        <v>1007</v>
      </c>
      <c r="G1362">
        <v>243</v>
      </c>
      <c r="H1362">
        <v>11832</v>
      </c>
      <c r="I1362">
        <v>241</v>
      </c>
      <c r="J1362" t="s">
        <v>142</v>
      </c>
    </row>
    <row r="1363" spans="1:10" hidden="1">
      <c r="A1363">
        <v>999999</v>
      </c>
      <c r="B1363" t="str">
        <f>VLOOKUP(A1363,'[1]ED volume lookup'!$A$3:$B$47,2,FALSE)</f>
        <v xml:space="preserve">Grace </v>
      </c>
      <c r="C1363" t="s">
        <v>118</v>
      </c>
      <c r="D1363" t="s">
        <v>3</v>
      </c>
      <c r="E1363" t="str">
        <f>VLOOKUP(A1363,'[1]ED volume lookup'!$A$3:$C$47,3,FALSE)</f>
        <v>Low</v>
      </c>
      <c r="F1363">
        <v>1078</v>
      </c>
      <c r="G1363">
        <v>251</v>
      </c>
      <c r="H1363">
        <v>12663</v>
      </c>
      <c r="I1363">
        <v>255</v>
      </c>
      <c r="J1363" t="s">
        <v>142</v>
      </c>
    </row>
    <row r="1364" spans="1:10" hidden="1">
      <c r="A1364">
        <v>999999</v>
      </c>
      <c r="B1364" t="str">
        <f>VLOOKUP(A1364,'[1]ED volume lookup'!$A$3:$B$47,2,FALSE)</f>
        <v xml:space="preserve">Grace </v>
      </c>
      <c r="C1364" t="s">
        <v>114</v>
      </c>
      <c r="D1364" t="s">
        <v>2</v>
      </c>
      <c r="E1364" t="str">
        <f>VLOOKUP(A1364,'[1]ED volume lookup'!$A$3:$C$47,3,FALSE)</f>
        <v>Low</v>
      </c>
      <c r="F1364">
        <v>76</v>
      </c>
      <c r="G1364">
        <v>912</v>
      </c>
      <c r="H1364">
        <v>833</v>
      </c>
      <c r="I1364">
        <v>1111</v>
      </c>
      <c r="J1364" t="s">
        <v>142</v>
      </c>
    </row>
    <row r="1365" spans="1:10" hidden="1">
      <c r="A1365">
        <v>999999</v>
      </c>
      <c r="B1365" t="str">
        <f>VLOOKUP(A1365,'[1]ED volume lookup'!$A$3:$B$47,2,FALSE)</f>
        <v xml:space="preserve">Grace </v>
      </c>
      <c r="C1365" t="s">
        <v>143</v>
      </c>
      <c r="D1365" t="s">
        <v>2</v>
      </c>
      <c r="E1365" t="str">
        <f>VLOOKUP(A1365,'[1]ED volume lookup'!$A$3:$C$47,3,FALSE)</f>
        <v>Low</v>
      </c>
      <c r="F1365">
        <v>137</v>
      </c>
      <c r="G1365">
        <v>773</v>
      </c>
      <c r="H1365">
        <v>2070</v>
      </c>
      <c r="I1365">
        <v>845</v>
      </c>
      <c r="J1365" t="s">
        <v>142</v>
      </c>
    </row>
    <row r="1366" spans="1:10" hidden="1">
      <c r="A1366">
        <v>999999</v>
      </c>
      <c r="B1366" t="str">
        <f>VLOOKUP(A1366,'[1]ED volume lookup'!$A$3:$B$47,2,FALSE)</f>
        <v xml:space="preserve">Grace </v>
      </c>
      <c r="C1366" t="s">
        <v>117</v>
      </c>
      <c r="D1366" t="s">
        <v>2</v>
      </c>
      <c r="E1366" t="str">
        <f>VLOOKUP(A1366,'[1]ED volume lookup'!$A$3:$C$47,3,FALSE)</f>
        <v>Low</v>
      </c>
      <c r="F1366">
        <v>992</v>
      </c>
      <c r="G1366">
        <v>220</v>
      </c>
      <c r="H1366">
        <v>11900</v>
      </c>
      <c r="I1366">
        <v>244</v>
      </c>
      <c r="J1366" t="s">
        <v>142</v>
      </c>
    </row>
    <row r="1367" spans="1:10" hidden="1">
      <c r="A1367">
        <v>999999</v>
      </c>
      <c r="B1367" t="str">
        <f>VLOOKUP(A1367,'[1]ED volume lookup'!$A$3:$B$47,2,FALSE)</f>
        <v xml:space="preserve">Grace </v>
      </c>
      <c r="C1367" t="s">
        <v>118</v>
      </c>
      <c r="D1367" t="s">
        <v>2</v>
      </c>
      <c r="E1367" t="str">
        <f>VLOOKUP(A1367,'[1]ED volume lookup'!$A$3:$C$47,3,FALSE)</f>
        <v>Low</v>
      </c>
      <c r="F1367">
        <v>1068</v>
      </c>
      <c r="G1367">
        <v>236</v>
      </c>
      <c r="H1367">
        <v>12733</v>
      </c>
      <c r="I1367">
        <v>259</v>
      </c>
      <c r="J1367" t="s">
        <v>142</v>
      </c>
    </row>
    <row r="1368" spans="1:10" hidden="1">
      <c r="A1368">
        <v>999999</v>
      </c>
      <c r="B1368" t="str">
        <f>VLOOKUP(A1368,'[1]ED volume lookup'!$A$3:$B$47,2,FALSE)</f>
        <v xml:space="preserve">Grace </v>
      </c>
      <c r="C1368" t="s">
        <v>114</v>
      </c>
      <c r="D1368" t="s">
        <v>6</v>
      </c>
      <c r="E1368" t="str">
        <f>VLOOKUP(A1368,'[1]ED volume lookup'!$A$3:$C$47,3,FALSE)</f>
        <v>Low</v>
      </c>
      <c r="F1368" s="18">
        <v>75</v>
      </c>
      <c r="G1368" s="18">
        <v>1187</v>
      </c>
      <c r="H1368" s="18">
        <v>764</v>
      </c>
      <c r="I1368" s="18">
        <v>1089</v>
      </c>
      <c r="J1368" t="s">
        <v>142</v>
      </c>
    </row>
    <row r="1369" spans="1:10" hidden="1">
      <c r="A1369">
        <v>999999</v>
      </c>
      <c r="B1369" t="str">
        <f>VLOOKUP(A1369,'[1]ED volume lookup'!$A$3:$B$47,2,FALSE)</f>
        <v xml:space="preserve">Grace </v>
      </c>
      <c r="C1369" t="s">
        <v>143</v>
      </c>
      <c r="D1369" t="s">
        <v>6</v>
      </c>
      <c r="E1369" t="str">
        <f>VLOOKUP(A1369,'[1]ED volume lookup'!$A$3:$C$47,3,FALSE)</f>
        <v>Low</v>
      </c>
      <c r="F1369" s="18">
        <v>155</v>
      </c>
      <c r="G1369" s="18">
        <v>814</v>
      </c>
      <c r="H1369" s="18">
        <v>1936</v>
      </c>
      <c r="I1369" s="18">
        <v>853</v>
      </c>
      <c r="J1369" t="s">
        <v>142</v>
      </c>
    </row>
    <row r="1370" spans="1:10" hidden="1">
      <c r="A1370">
        <v>999999</v>
      </c>
      <c r="B1370" t="str">
        <f>VLOOKUP(A1370,'[1]ED volume lookup'!$A$3:$B$47,2,FALSE)</f>
        <v xml:space="preserve">Grace </v>
      </c>
      <c r="C1370" t="s">
        <v>117</v>
      </c>
      <c r="D1370" t="s">
        <v>6</v>
      </c>
      <c r="E1370" t="str">
        <f>VLOOKUP(A1370,'[1]ED volume lookup'!$A$3:$C$47,3,FALSE)</f>
        <v>Low</v>
      </c>
      <c r="F1370" s="18">
        <v>1028</v>
      </c>
      <c r="G1370" s="18">
        <v>212</v>
      </c>
      <c r="H1370" s="18">
        <v>11865</v>
      </c>
      <c r="I1370" s="18">
        <v>227</v>
      </c>
      <c r="J1370" t="s">
        <v>142</v>
      </c>
    </row>
    <row r="1371" spans="1:10" hidden="1">
      <c r="A1371">
        <v>999999</v>
      </c>
      <c r="B1371" t="str">
        <f>VLOOKUP(A1371,'[1]ED volume lookup'!$A$3:$B$47,2,FALSE)</f>
        <v xml:space="preserve">Grace </v>
      </c>
      <c r="C1371" t="s">
        <v>118</v>
      </c>
      <c r="D1371" t="s">
        <v>6</v>
      </c>
      <c r="E1371" t="str">
        <f>VLOOKUP(A1371,'[1]ED volume lookup'!$A$3:$C$47,3,FALSE)</f>
        <v>Low</v>
      </c>
      <c r="F1371" s="18">
        <v>1103</v>
      </c>
      <c r="G1371" s="18">
        <v>228</v>
      </c>
      <c r="H1371" s="18">
        <v>12629</v>
      </c>
      <c r="I1371" s="18">
        <v>240</v>
      </c>
      <c r="J1371" t="s">
        <v>142</v>
      </c>
    </row>
    <row r="1372" spans="1:10" ht="16" hidden="1">
      <c r="A1372">
        <v>999999</v>
      </c>
      <c r="B1372" t="str">
        <f>VLOOKUP(A1372,'[1]ED volume lookup'!$A$3:$B$47,2,FALSE)</f>
        <v xml:space="preserve">Grace </v>
      </c>
      <c r="C1372" t="s">
        <v>116</v>
      </c>
      <c r="D1372" t="s">
        <v>6</v>
      </c>
      <c r="E1372" t="str">
        <f>VLOOKUP(A1372,'[1]ED volume lookup'!$A$3:$C$47,3,FALSE)</f>
        <v>Low</v>
      </c>
      <c r="F1372" s="18" t="s">
        <v>212</v>
      </c>
      <c r="G1372" s="18" t="s">
        <v>212</v>
      </c>
      <c r="H1372" s="18" t="s">
        <v>212</v>
      </c>
      <c r="I1372" s="18" t="s">
        <v>212</v>
      </c>
      <c r="J1372" s="3" t="s">
        <v>212</v>
      </c>
    </row>
    <row r="1373" spans="1:10" ht="16" hidden="1">
      <c r="A1373">
        <v>999999</v>
      </c>
      <c r="B1373" t="str">
        <f>VLOOKUP(A1373,'[1]ED volume lookup'!$A$3:$B$47,2,FALSE)</f>
        <v xml:space="preserve">Grace </v>
      </c>
      <c r="C1373" t="s">
        <v>115</v>
      </c>
      <c r="D1373" t="s">
        <v>6</v>
      </c>
      <c r="E1373" t="str">
        <f>VLOOKUP(A1373,'[1]ED volume lookup'!$A$3:$C$47,3,FALSE)</f>
        <v>Low</v>
      </c>
      <c r="F1373" s="18" t="s">
        <v>212</v>
      </c>
      <c r="G1373" s="18" t="s">
        <v>212</v>
      </c>
      <c r="H1373" s="18" t="s">
        <v>212</v>
      </c>
      <c r="I1373" s="18" t="s">
        <v>212</v>
      </c>
      <c r="J1373" s="3" t="s">
        <v>212</v>
      </c>
    </row>
    <row r="1374" spans="1:10" ht="16" hidden="1">
      <c r="A1374">
        <v>999999</v>
      </c>
      <c r="B1374" t="str">
        <f>VLOOKUP(A1374,'[1]ED volume lookup'!$A$3:$B$47,2,FALSE)</f>
        <v xml:space="preserve">Grace </v>
      </c>
      <c r="C1374" t="s">
        <v>112</v>
      </c>
      <c r="D1374" t="s">
        <v>6</v>
      </c>
      <c r="E1374" t="str">
        <f>VLOOKUP(A1374,'[1]ED volume lookup'!$A$3:$C$47,3,FALSE)</f>
        <v>Low</v>
      </c>
      <c r="F1374" s="18" t="s">
        <v>212</v>
      </c>
      <c r="G1374" s="18" t="s">
        <v>212</v>
      </c>
      <c r="H1374" s="18" t="s">
        <v>212</v>
      </c>
      <c r="I1374" s="18" t="s">
        <v>212</v>
      </c>
      <c r="J1374" s="3" t="s">
        <v>212</v>
      </c>
    </row>
    <row r="1375" spans="1:10" ht="16" hidden="1">
      <c r="A1375">
        <v>999999</v>
      </c>
      <c r="B1375" t="str">
        <f>VLOOKUP(A1375,'[1]ED volume lookup'!$A$3:$B$47,2,FALSE)</f>
        <v xml:space="preserve">Grace </v>
      </c>
      <c r="C1375" t="s">
        <v>149</v>
      </c>
      <c r="D1375" t="s">
        <v>6</v>
      </c>
      <c r="E1375" t="str">
        <f>VLOOKUP(A1375,'[1]ED volume lookup'!$A$3:$C$47,3,FALSE)</f>
        <v>Low</v>
      </c>
      <c r="F1375" s="18" t="s">
        <v>212</v>
      </c>
      <c r="G1375" s="18" t="s">
        <v>212</v>
      </c>
      <c r="H1375" s="18" t="s">
        <v>212</v>
      </c>
      <c r="I1375" s="18" t="s">
        <v>212</v>
      </c>
      <c r="J1375" s="18" t="s">
        <v>212</v>
      </c>
    </row>
    <row r="1376" spans="1:10" ht="16" hidden="1">
      <c r="A1376">
        <v>999999</v>
      </c>
      <c r="B1376" t="str">
        <f>VLOOKUP(A1376,'[1]ED volume lookup'!$A$3:$B$47,2,FALSE)</f>
        <v xml:space="preserve">Grace </v>
      </c>
      <c r="C1376" t="s">
        <v>147</v>
      </c>
      <c r="D1376" t="s">
        <v>6</v>
      </c>
      <c r="E1376" t="str">
        <f>VLOOKUP(A1376,'[1]ED volume lookup'!$A$3:$C$47,3,FALSE)</f>
        <v>Low</v>
      </c>
      <c r="F1376" s="18" t="s">
        <v>212</v>
      </c>
      <c r="G1376" s="18" t="s">
        <v>212</v>
      </c>
      <c r="H1376" s="18" t="s">
        <v>212</v>
      </c>
      <c r="I1376" s="18" t="s">
        <v>212</v>
      </c>
      <c r="J1376" s="18" t="s">
        <v>212</v>
      </c>
    </row>
    <row r="1377" spans="1:10" ht="16" hidden="1">
      <c r="A1377">
        <v>999999</v>
      </c>
      <c r="B1377" t="str">
        <f>VLOOKUP(A1377,'[1]ED volume lookup'!$A$3:$B$47,2,FALSE)</f>
        <v xml:space="preserve">Grace </v>
      </c>
      <c r="C1377" t="s">
        <v>144</v>
      </c>
      <c r="D1377" t="s">
        <v>6</v>
      </c>
      <c r="E1377" t="str">
        <f>VLOOKUP(A1377,'[1]ED volume lookup'!$A$3:$C$47,3,FALSE)</f>
        <v>Low</v>
      </c>
      <c r="F1377" s="18" t="s">
        <v>212</v>
      </c>
      <c r="G1377" s="18" t="s">
        <v>212</v>
      </c>
      <c r="H1377" s="18" t="s">
        <v>212</v>
      </c>
      <c r="I1377" s="18" t="s">
        <v>212</v>
      </c>
      <c r="J1377" s="18" t="s">
        <v>212</v>
      </c>
    </row>
    <row r="1378" spans="1:10" ht="16" hidden="1">
      <c r="A1378">
        <v>999999</v>
      </c>
      <c r="B1378" t="str">
        <f>VLOOKUP(A1378,'[1]ED volume lookup'!$A$3:$B$47,2,FALSE)</f>
        <v xml:space="preserve">Grace </v>
      </c>
      <c r="C1378" t="s">
        <v>150</v>
      </c>
      <c r="D1378" t="s">
        <v>6</v>
      </c>
      <c r="E1378" t="str">
        <f>VLOOKUP(A1378,'[1]ED volume lookup'!$A$3:$C$47,3,FALSE)</f>
        <v>Low</v>
      </c>
      <c r="F1378" s="18" t="s">
        <v>212</v>
      </c>
      <c r="G1378" s="18" t="s">
        <v>212</v>
      </c>
      <c r="H1378" s="18" t="s">
        <v>212</v>
      </c>
      <c r="I1378" s="18" t="s">
        <v>212</v>
      </c>
      <c r="J1378" s="18" t="s">
        <v>212</v>
      </c>
    </row>
    <row r="1379" spans="1:10" ht="16" hidden="1">
      <c r="A1379">
        <v>999999</v>
      </c>
      <c r="B1379" t="str">
        <f>VLOOKUP(A1379,'[1]ED volume lookup'!$A$3:$B$47,2,FALSE)</f>
        <v xml:space="preserve">Grace </v>
      </c>
      <c r="C1379" t="s">
        <v>148</v>
      </c>
      <c r="D1379" t="s">
        <v>6</v>
      </c>
      <c r="E1379" t="str">
        <f>VLOOKUP(A1379,'[1]ED volume lookup'!$A$3:$C$47,3,FALSE)</f>
        <v>Low</v>
      </c>
      <c r="F1379" s="18" t="s">
        <v>212</v>
      </c>
      <c r="G1379" s="18" t="s">
        <v>212</v>
      </c>
      <c r="H1379" s="18" t="s">
        <v>212</v>
      </c>
      <c r="I1379" s="18" t="s">
        <v>212</v>
      </c>
      <c r="J1379" s="18" t="s">
        <v>212</v>
      </c>
    </row>
    <row r="1380" spans="1:10" ht="16" hidden="1">
      <c r="A1380">
        <v>999999</v>
      </c>
      <c r="B1380" t="str">
        <f>VLOOKUP(A1380,'[1]ED volume lookup'!$A$3:$B$47,2,FALSE)</f>
        <v xml:space="preserve">Grace </v>
      </c>
      <c r="C1380" t="s">
        <v>146</v>
      </c>
      <c r="D1380" t="s">
        <v>6</v>
      </c>
      <c r="E1380" t="str">
        <f>VLOOKUP(A1380,'[1]ED volume lookup'!$A$3:$C$47,3,FALSE)</f>
        <v>Low</v>
      </c>
      <c r="F1380" s="18" t="s">
        <v>212</v>
      </c>
      <c r="G1380" s="18" t="s">
        <v>212</v>
      </c>
      <c r="H1380" s="18" t="s">
        <v>212</v>
      </c>
      <c r="I1380" s="18" t="s">
        <v>212</v>
      </c>
      <c r="J1380" s="18" t="s">
        <v>212</v>
      </c>
    </row>
    <row r="1381" spans="1:10" hidden="1">
      <c r="A1381">
        <v>999999</v>
      </c>
      <c r="B1381" t="str">
        <f>VLOOKUP(A1381,'[1]ED volume lookup'!$A$3:$B$47,2,FALSE)</f>
        <v xml:space="preserve">Grace </v>
      </c>
      <c r="C1381" t="s">
        <v>114</v>
      </c>
      <c r="D1381" t="s">
        <v>5</v>
      </c>
      <c r="E1381" t="str">
        <f>VLOOKUP(A1381,'[1]ED volume lookup'!$A$3:$C$47,3,FALSE)</f>
        <v>Low</v>
      </c>
      <c r="F1381">
        <v>64</v>
      </c>
      <c r="G1381">
        <v>1313</v>
      </c>
      <c r="H1381">
        <v>766</v>
      </c>
      <c r="I1381">
        <v>1089</v>
      </c>
      <c r="J1381" t="s">
        <v>142</v>
      </c>
    </row>
    <row r="1382" spans="1:10" hidden="1">
      <c r="A1382">
        <v>999999</v>
      </c>
      <c r="B1382" t="str">
        <f>VLOOKUP(A1382,'[1]ED volume lookup'!$A$3:$B$47,2,FALSE)</f>
        <v xml:space="preserve">Grace </v>
      </c>
      <c r="C1382" t="s">
        <v>143</v>
      </c>
      <c r="D1382" t="s">
        <v>5</v>
      </c>
      <c r="E1382" t="str">
        <f>VLOOKUP(A1382,'[1]ED volume lookup'!$A$3:$C$47,3,FALSE)</f>
        <v>Low</v>
      </c>
      <c r="F1382">
        <v>137</v>
      </c>
      <c r="G1382">
        <v>988</v>
      </c>
      <c r="H1382">
        <v>1942</v>
      </c>
      <c r="I1382">
        <v>867</v>
      </c>
      <c r="J1382" t="s">
        <v>142</v>
      </c>
    </row>
    <row r="1383" spans="1:10" hidden="1">
      <c r="A1383">
        <v>999999</v>
      </c>
      <c r="B1383" t="str">
        <f>VLOOKUP(A1383,'[1]ED volume lookup'!$A$3:$B$47,2,FALSE)</f>
        <v xml:space="preserve">Grace </v>
      </c>
      <c r="C1383" t="s">
        <v>117</v>
      </c>
      <c r="D1383" t="s">
        <v>5</v>
      </c>
      <c r="E1383" t="str">
        <f>VLOOKUP(A1383,'[1]ED volume lookup'!$A$3:$C$47,3,FALSE)</f>
        <v>Low</v>
      </c>
      <c r="F1383">
        <v>949</v>
      </c>
      <c r="G1383">
        <v>209</v>
      </c>
      <c r="H1383">
        <v>11810</v>
      </c>
      <c r="I1383">
        <v>230</v>
      </c>
      <c r="J1383" t="s">
        <v>142</v>
      </c>
    </row>
    <row r="1384" spans="1:10" hidden="1">
      <c r="A1384">
        <v>999999</v>
      </c>
      <c r="B1384" t="str">
        <f>VLOOKUP(A1384,'[1]ED volume lookup'!$A$3:$B$47,2,FALSE)</f>
        <v xml:space="preserve">Grace </v>
      </c>
      <c r="C1384" t="s">
        <v>118</v>
      </c>
      <c r="D1384" t="s">
        <v>5</v>
      </c>
      <c r="E1384" t="str">
        <f>VLOOKUP(A1384,'[1]ED volume lookup'!$A$3:$C$47,3,FALSE)</f>
        <v>Low</v>
      </c>
      <c r="F1384">
        <v>1013</v>
      </c>
      <c r="G1384">
        <v>221</v>
      </c>
      <c r="H1384">
        <v>12576</v>
      </c>
      <c r="I1384">
        <v>244</v>
      </c>
      <c r="J1384" t="s">
        <v>142</v>
      </c>
    </row>
    <row r="1385" spans="1:10" hidden="1">
      <c r="A1385">
        <v>999999</v>
      </c>
      <c r="B1385" t="str">
        <f>VLOOKUP(A1385,'[1]ED volume lookup'!$A$3:$B$47,2,FALSE)</f>
        <v xml:space="preserve">Grace </v>
      </c>
      <c r="C1385" t="s">
        <v>115</v>
      </c>
      <c r="D1385" t="s">
        <v>5</v>
      </c>
      <c r="E1385" t="str">
        <f>VLOOKUP(A1385,'[1]ED volume lookup'!$A$3:$C$47,3,FALSE)</f>
        <v>Low</v>
      </c>
      <c r="F1385" t="s">
        <v>212</v>
      </c>
      <c r="G1385" t="s">
        <v>212</v>
      </c>
      <c r="H1385" t="s">
        <v>212</v>
      </c>
      <c r="I1385" t="s">
        <v>212</v>
      </c>
      <c r="J1385" t="s">
        <v>212</v>
      </c>
    </row>
    <row r="1386" spans="1:10" hidden="1">
      <c r="A1386">
        <v>999999</v>
      </c>
      <c r="B1386" t="str">
        <f>VLOOKUP(A1386,'[1]ED volume lookup'!$A$3:$B$47,2,FALSE)</f>
        <v xml:space="preserve">Grace </v>
      </c>
      <c r="C1386" t="s">
        <v>112</v>
      </c>
      <c r="D1386" t="s">
        <v>5</v>
      </c>
      <c r="E1386" t="str">
        <f>VLOOKUP(A1386,'[1]ED volume lookup'!$A$3:$C$47,3,FALSE)</f>
        <v>Low</v>
      </c>
      <c r="F1386" t="s">
        <v>212</v>
      </c>
      <c r="G1386" t="s">
        <v>212</v>
      </c>
      <c r="H1386" t="s">
        <v>212</v>
      </c>
      <c r="I1386" t="s">
        <v>212</v>
      </c>
      <c r="J1386" t="s">
        <v>212</v>
      </c>
    </row>
    <row r="1387" spans="1:10" hidden="1">
      <c r="A1387">
        <v>999999</v>
      </c>
      <c r="B1387" t="str">
        <f>VLOOKUP(A1387,'[1]ED volume lookup'!$A$3:$B$47,2,FALSE)</f>
        <v xml:space="preserve">Grace </v>
      </c>
      <c r="C1387" t="s">
        <v>149</v>
      </c>
      <c r="D1387" t="s">
        <v>5</v>
      </c>
      <c r="E1387" t="str">
        <f>VLOOKUP(A1387,'[1]ED volume lookup'!$A$3:$C$47,3,FALSE)</f>
        <v>Low</v>
      </c>
      <c r="F1387" t="s">
        <v>212</v>
      </c>
      <c r="G1387" t="s">
        <v>212</v>
      </c>
      <c r="H1387" t="s">
        <v>212</v>
      </c>
      <c r="I1387" t="s">
        <v>212</v>
      </c>
      <c r="J1387" t="s">
        <v>212</v>
      </c>
    </row>
    <row r="1388" spans="1:10" hidden="1">
      <c r="A1388">
        <v>999999</v>
      </c>
      <c r="B1388" t="str">
        <f>VLOOKUP(A1388,'[1]ED volume lookup'!$A$3:$B$47,2,FALSE)</f>
        <v xml:space="preserve">Grace </v>
      </c>
      <c r="C1388" t="s">
        <v>147</v>
      </c>
      <c r="D1388" t="s">
        <v>5</v>
      </c>
      <c r="E1388" t="str">
        <f>VLOOKUP(A1388,'[1]ED volume lookup'!$A$3:$C$47,3,FALSE)</f>
        <v>Low</v>
      </c>
      <c r="F1388" t="s">
        <v>212</v>
      </c>
      <c r="G1388" t="s">
        <v>212</v>
      </c>
      <c r="H1388" t="s">
        <v>212</v>
      </c>
      <c r="I1388" t="s">
        <v>212</v>
      </c>
      <c r="J1388" t="s">
        <v>212</v>
      </c>
    </row>
    <row r="1389" spans="1:10" hidden="1">
      <c r="A1389">
        <v>999999</v>
      </c>
      <c r="B1389" t="str">
        <f>VLOOKUP(A1389,'[1]ED volume lookup'!$A$3:$B$47,2,FALSE)</f>
        <v xml:space="preserve">Grace </v>
      </c>
      <c r="C1389" t="s">
        <v>144</v>
      </c>
      <c r="D1389" t="s">
        <v>5</v>
      </c>
      <c r="E1389" t="str">
        <f>VLOOKUP(A1389,'[1]ED volume lookup'!$A$3:$C$47,3,FALSE)</f>
        <v>Low</v>
      </c>
      <c r="F1389" t="s">
        <v>212</v>
      </c>
      <c r="G1389" t="s">
        <v>212</v>
      </c>
      <c r="H1389" t="s">
        <v>212</v>
      </c>
      <c r="I1389" t="s">
        <v>212</v>
      </c>
      <c r="J1389" t="s">
        <v>212</v>
      </c>
    </row>
    <row r="1390" spans="1:10" hidden="1">
      <c r="A1390">
        <v>999999</v>
      </c>
      <c r="B1390" t="str">
        <f>VLOOKUP(A1390,'[1]ED volume lookup'!$A$3:$B$47,2,FALSE)</f>
        <v xml:space="preserve">Grace </v>
      </c>
      <c r="C1390" t="s">
        <v>150</v>
      </c>
      <c r="D1390" t="s">
        <v>5</v>
      </c>
      <c r="E1390" t="str">
        <f>VLOOKUP(A1390,'[1]ED volume lookup'!$A$3:$C$47,3,FALSE)</f>
        <v>Low</v>
      </c>
      <c r="F1390" t="s">
        <v>212</v>
      </c>
      <c r="G1390" t="s">
        <v>212</v>
      </c>
      <c r="H1390" t="s">
        <v>212</v>
      </c>
      <c r="I1390" t="s">
        <v>212</v>
      </c>
      <c r="J1390" t="s">
        <v>212</v>
      </c>
    </row>
    <row r="1391" spans="1:10" hidden="1">
      <c r="A1391">
        <v>999999</v>
      </c>
      <c r="B1391" t="str">
        <f>VLOOKUP(A1391,'[1]ED volume lookup'!$A$3:$B$47,2,FALSE)</f>
        <v xml:space="preserve">Grace </v>
      </c>
      <c r="C1391" t="s">
        <v>148</v>
      </c>
      <c r="D1391" t="s">
        <v>5</v>
      </c>
      <c r="E1391" t="str">
        <f>VLOOKUP(A1391,'[1]ED volume lookup'!$A$3:$C$47,3,FALSE)</f>
        <v>Low</v>
      </c>
      <c r="F1391" t="s">
        <v>212</v>
      </c>
      <c r="G1391" t="s">
        <v>212</v>
      </c>
      <c r="H1391" t="s">
        <v>212</v>
      </c>
      <c r="I1391" t="s">
        <v>212</v>
      </c>
      <c r="J1391" t="s">
        <v>212</v>
      </c>
    </row>
    <row r="1392" spans="1:10" hidden="1">
      <c r="A1392">
        <v>999999</v>
      </c>
      <c r="B1392" t="str">
        <f>VLOOKUP(A1392,'[1]ED volume lookup'!$A$3:$B$47,2,FALSE)</f>
        <v xml:space="preserve">Grace </v>
      </c>
      <c r="C1392" t="s">
        <v>146</v>
      </c>
      <c r="D1392" t="s">
        <v>5</v>
      </c>
      <c r="E1392" t="str">
        <f>VLOOKUP(A1392,'[1]ED volume lookup'!$A$3:$C$47,3,FALSE)</f>
        <v>Low</v>
      </c>
      <c r="F1392" t="s">
        <v>212</v>
      </c>
      <c r="G1392" t="s">
        <v>212</v>
      </c>
      <c r="H1392" t="s">
        <v>212</v>
      </c>
      <c r="I1392" t="s">
        <v>212</v>
      </c>
      <c r="J1392" t="s">
        <v>212</v>
      </c>
    </row>
    <row r="1393" spans="1:10" hidden="1">
      <c r="A1393">
        <v>999999</v>
      </c>
      <c r="B1393" t="str">
        <f>VLOOKUP(A1393,'[1]ED volume lookup'!$A$3:$B$47,2,FALSE)</f>
        <v xml:space="preserve">Grace </v>
      </c>
      <c r="C1393" t="s">
        <v>116</v>
      </c>
      <c r="D1393" t="s">
        <v>5</v>
      </c>
      <c r="E1393" t="str">
        <f>VLOOKUP(A1393,'[1]ED volume lookup'!$A$3:$C$47,3,FALSE)</f>
        <v>Low</v>
      </c>
      <c r="F1393" t="s">
        <v>212</v>
      </c>
      <c r="G1393" t="s">
        <v>212</v>
      </c>
      <c r="H1393" t="s">
        <v>212</v>
      </c>
      <c r="I1393" t="s">
        <v>212</v>
      </c>
      <c r="J1393" t="s">
        <v>212</v>
      </c>
    </row>
    <row r="1394" spans="1:10" ht="16" hidden="1">
      <c r="A1394">
        <v>210004</v>
      </c>
      <c r="B1394" t="str">
        <f>VLOOKUP(A1394,'[1]ED volume lookup'!$A$3:$B$47,2,FALSE)</f>
        <v xml:space="preserve">Holy Cross </v>
      </c>
      <c r="C1394" t="s">
        <v>116</v>
      </c>
      <c r="D1394" s="9" t="s">
        <v>6</v>
      </c>
      <c r="E1394" t="str">
        <f>VLOOKUP(A1394,'[1]ED volume lookup'!$A$3:$C$47,3,FALSE)</f>
        <v>High</v>
      </c>
      <c r="F1394" s="9">
        <v>796</v>
      </c>
      <c r="G1394" s="9">
        <v>547</v>
      </c>
      <c r="H1394" s="9">
        <v>8905</v>
      </c>
      <c r="I1394" s="9">
        <v>511</v>
      </c>
      <c r="J1394" t="s">
        <v>122</v>
      </c>
    </row>
    <row r="1395" spans="1:10" ht="16" hidden="1">
      <c r="A1395">
        <v>210004</v>
      </c>
      <c r="B1395" t="str">
        <f>VLOOKUP(A1395,'[1]ED volume lookup'!$A$3:$B$47,2,FALSE)</f>
        <v xml:space="preserve">Holy Cross </v>
      </c>
      <c r="C1395" t="s">
        <v>115</v>
      </c>
      <c r="D1395" s="9" t="s">
        <v>6</v>
      </c>
      <c r="E1395" t="str">
        <f>VLOOKUP(A1395,'[1]ED volume lookup'!$A$3:$C$47,3,FALSE)</f>
        <v>High</v>
      </c>
      <c r="F1395" s="9">
        <v>788</v>
      </c>
      <c r="G1395" s="9">
        <v>544</v>
      </c>
      <c r="H1395" s="9">
        <v>8792</v>
      </c>
      <c r="I1395" s="9">
        <v>511</v>
      </c>
      <c r="J1395" t="s">
        <v>122</v>
      </c>
    </row>
    <row r="1396" spans="1:10" ht="16" hidden="1">
      <c r="A1396">
        <v>210004</v>
      </c>
      <c r="B1396" t="str">
        <f>VLOOKUP(A1396,'[1]ED volume lookup'!$A$3:$B$47,2,FALSE)</f>
        <v xml:space="preserve">Holy Cross </v>
      </c>
      <c r="C1396" t="s">
        <v>112</v>
      </c>
      <c r="D1396" s="9" t="s">
        <v>6</v>
      </c>
      <c r="E1396" t="str">
        <f>VLOOKUP(A1396,'[1]ED volume lookup'!$A$3:$C$47,3,FALSE)</f>
        <v>High</v>
      </c>
      <c r="F1396" s="9" t="s">
        <v>123</v>
      </c>
      <c r="G1396" s="9">
        <v>903</v>
      </c>
      <c r="H1396" s="9">
        <v>113</v>
      </c>
      <c r="I1396" s="9">
        <v>551</v>
      </c>
      <c r="J1396" s="24" t="s">
        <v>229</v>
      </c>
    </row>
    <row r="1397" spans="1:10" ht="16" hidden="1">
      <c r="A1397">
        <v>210004</v>
      </c>
      <c r="B1397" t="str">
        <f>VLOOKUP(A1397,'[1]ED volume lookup'!$A$3:$B$47,2,FALSE)</f>
        <v xml:space="preserve">Holy Cross </v>
      </c>
      <c r="C1397" t="s">
        <v>118</v>
      </c>
      <c r="D1397" s="9" t="s">
        <v>6</v>
      </c>
      <c r="E1397" t="str">
        <f>VLOOKUP(A1397,'[1]ED volume lookup'!$A$3:$C$47,3,FALSE)</f>
        <v>High</v>
      </c>
      <c r="F1397" s="9">
        <v>4037</v>
      </c>
      <c r="G1397" s="9">
        <v>327</v>
      </c>
      <c r="H1397" s="9">
        <v>48225</v>
      </c>
      <c r="I1397" s="9">
        <v>316</v>
      </c>
    </row>
    <row r="1398" spans="1:10" ht="16" hidden="1">
      <c r="A1398">
        <v>210004</v>
      </c>
      <c r="B1398" t="str">
        <f>VLOOKUP(A1398,'[1]ED volume lookup'!$A$3:$B$47,2,FALSE)</f>
        <v xml:space="preserve">Holy Cross </v>
      </c>
      <c r="C1398" t="s">
        <v>117</v>
      </c>
      <c r="D1398" s="9" t="s">
        <v>6</v>
      </c>
      <c r="E1398" t="str">
        <f>VLOOKUP(A1398,'[1]ED volume lookup'!$A$3:$C$47,3,FALSE)</f>
        <v>High</v>
      </c>
      <c r="F1398" s="9">
        <v>3943</v>
      </c>
      <c r="G1398" s="9">
        <v>324</v>
      </c>
      <c r="H1398" s="9">
        <v>46907</v>
      </c>
      <c r="I1398" s="9">
        <v>312</v>
      </c>
    </row>
    <row r="1399" spans="1:10" ht="16" hidden="1">
      <c r="A1399">
        <v>210004</v>
      </c>
      <c r="B1399" t="str">
        <f>VLOOKUP(A1399,'[1]ED volume lookup'!$A$3:$B$47,2,FALSE)</f>
        <v xml:space="preserve">Holy Cross </v>
      </c>
      <c r="C1399" t="s">
        <v>114</v>
      </c>
      <c r="D1399" s="9" t="s">
        <v>6</v>
      </c>
      <c r="E1399" t="str">
        <f>VLOOKUP(A1399,'[1]ED volume lookup'!$A$3:$C$47,3,FALSE)</f>
        <v>High</v>
      </c>
      <c r="F1399" s="9">
        <v>94</v>
      </c>
      <c r="G1399" s="9">
        <v>586</v>
      </c>
      <c r="H1399" s="9">
        <v>1318</v>
      </c>
      <c r="I1399" s="9">
        <v>675</v>
      </c>
    </row>
    <row r="1400" spans="1:10" ht="16" hidden="1">
      <c r="A1400">
        <v>210065</v>
      </c>
      <c r="B1400" t="str">
        <f>VLOOKUP(A1400,'[1]ED volume lookup'!$A$3:$B$47,2,FALSE)</f>
        <v xml:space="preserve">Holy Cross Germantown </v>
      </c>
      <c r="C1400" t="s">
        <v>116</v>
      </c>
      <c r="D1400" s="9" t="s">
        <v>6</v>
      </c>
      <c r="E1400" t="str">
        <f>VLOOKUP(A1400,'[1]ED volume lookup'!$A$3:$C$47,3,FALSE)</f>
        <v>Medium</v>
      </c>
      <c r="F1400" s="9">
        <v>303</v>
      </c>
      <c r="G1400" s="9">
        <v>483</v>
      </c>
      <c r="H1400" s="9">
        <v>3892</v>
      </c>
      <c r="I1400" s="9">
        <v>453</v>
      </c>
      <c r="J1400" t="s">
        <v>122</v>
      </c>
    </row>
    <row r="1401" spans="1:10" ht="16" hidden="1">
      <c r="A1401">
        <v>210065</v>
      </c>
      <c r="B1401" t="str">
        <f>VLOOKUP(A1401,'[1]ED volume lookup'!$A$3:$B$47,2,FALSE)</f>
        <v xml:space="preserve">Holy Cross Germantown </v>
      </c>
      <c r="C1401" t="s">
        <v>115</v>
      </c>
      <c r="D1401" s="9" t="s">
        <v>6</v>
      </c>
      <c r="E1401" t="str">
        <f>VLOOKUP(A1401,'[1]ED volume lookup'!$A$3:$C$47,3,FALSE)</f>
        <v>Medium</v>
      </c>
      <c r="F1401" s="9">
        <v>298</v>
      </c>
      <c r="G1401" s="9">
        <v>487</v>
      </c>
      <c r="H1401" s="9">
        <v>3831</v>
      </c>
      <c r="I1401" s="9">
        <v>453</v>
      </c>
      <c r="J1401" t="s">
        <v>122</v>
      </c>
    </row>
    <row r="1402" spans="1:10" ht="16" hidden="1">
      <c r="A1402">
        <v>210065</v>
      </c>
      <c r="B1402" t="str">
        <f>VLOOKUP(A1402,'[1]ED volume lookup'!$A$3:$B$47,2,FALSE)</f>
        <v xml:space="preserve">Holy Cross Germantown </v>
      </c>
      <c r="C1402" t="s">
        <v>112</v>
      </c>
      <c r="D1402" s="9" t="s">
        <v>6</v>
      </c>
      <c r="E1402" t="str">
        <f>VLOOKUP(A1402,'[1]ED volume lookup'!$A$3:$C$47,3,FALSE)</f>
        <v>Medium</v>
      </c>
      <c r="F1402" s="9" t="s">
        <v>123</v>
      </c>
      <c r="G1402" s="9">
        <v>412</v>
      </c>
      <c r="H1402" s="9">
        <v>61</v>
      </c>
      <c r="I1402" s="9">
        <v>494</v>
      </c>
      <c r="J1402" s="24" t="s">
        <v>229</v>
      </c>
    </row>
    <row r="1403" spans="1:10" ht="16" hidden="1">
      <c r="A1403">
        <v>210065</v>
      </c>
      <c r="B1403" t="str">
        <f>VLOOKUP(A1403,'[1]ED volume lookup'!$A$3:$B$47,2,FALSE)</f>
        <v xml:space="preserve">Holy Cross Germantown </v>
      </c>
      <c r="C1403" t="s">
        <v>118</v>
      </c>
      <c r="D1403" s="9" t="s">
        <v>6</v>
      </c>
      <c r="E1403" t="str">
        <f>VLOOKUP(A1403,'[1]ED volume lookup'!$A$3:$C$47,3,FALSE)</f>
        <v>Medium</v>
      </c>
      <c r="F1403" s="9">
        <v>2181</v>
      </c>
      <c r="G1403" s="9">
        <v>235</v>
      </c>
      <c r="H1403" s="9">
        <v>24625</v>
      </c>
      <c r="I1403" s="9">
        <v>246</v>
      </c>
    </row>
    <row r="1404" spans="1:10" ht="16" hidden="1">
      <c r="A1404">
        <v>210065</v>
      </c>
      <c r="B1404" t="str">
        <f>VLOOKUP(A1404,'[1]ED volume lookup'!$A$3:$B$47,2,FALSE)</f>
        <v xml:space="preserve">Holy Cross Germantown </v>
      </c>
      <c r="C1404" t="s">
        <v>117</v>
      </c>
      <c r="D1404" s="9" t="s">
        <v>6</v>
      </c>
      <c r="E1404" t="str">
        <f>VLOOKUP(A1404,'[1]ED volume lookup'!$A$3:$C$47,3,FALSE)</f>
        <v>Medium</v>
      </c>
      <c r="F1404" s="9">
        <v>2099</v>
      </c>
      <c r="G1404" s="9">
        <v>232</v>
      </c>
      <c r="H1404" s="9">
        <v>23694</v>
      </c>
      <c r="I1404" s="9">
        <v>243</v>
      </c>
    </row>
    <row r="1405" spans="1:10" ht="16" hidden="1">
      <c r="A1405">
        <v>210065</v>
      </c>
      <c r="B1405" t="str">
        <f>VLOOKUP(A1405,'[1]ED volume lookup'!$A$3:$B$47,2,FALSE)</f>
        <v xml:space="preserve">Holy Cross Germantown </v>
      </c>
      <c r="C1405" t="s">
        <v>114</v>
      </c>
      <c r="D1405" s="9" t="s">
        <v>6</v>
      </c>
      <c r="E1405" t="str">
        <f>VLOOKUP(A1405,'[1]ED volume lookup'!$A$3:$C$47,3,FALSE)</f>
        <v>Medium</v>
      </c>
      <c r="F1405" s="9">
        <v>82</v>
      </c>
      <c r="G1405" s="9">
        <v>426</v>
      </c>
      <c r="H1405" s="9">
        <v>931</v>
      </c>
      <c r="I1405" s="9">
        <v>486</v>
      </c>
    </row>
    <row r="1406" spans="1:10" hidden="1">
      <c r="A1406">
        <v>210065</v>
      </c>
      <c r="B1406" t="str">
        <f>VLOOKUP(A1406,'[1]ED volume lookup'!$A$3:$B$47,2,FALSE)</f>
        <v xml:space="preserve">Holy Cross Germantown </v>
      </c>
      <c r="C1406" t="s">
        <v>116</v>
      </c>
      <c r="D1406" t="s">
        <v>7</v>
      </c>
      <c r="E1406" t="str">
        <f>VLOOKUP(A1406,'[1]ED volume lookup'!$A$3:$C$47,3,FALSE)</f>
        <v>Medium</v>
      </c>
      <c r="F1406">
        <v>316</v>
      </c>
      <c r="G1406">
        <v>414</v>
      </c>
      <c r="H1406">
        <v>3856</v>
      </c>
      <c r="I1406">
        <v>454</v>
      </c>
      <c r="J1406" t="s">
        <v>122</v>
      </c>
    </row>
    <row r="1407" spans="1:10" hidden="1">
      <c r="A1407">
        <v>210065</v>
      </c>
      <c r="B1407" t="str">
        <f>VLOOKUP(A1407,'[1]ED volume lookup'!$A$3:$B$47,2,FALSE)</f>
        <v xml:space="preserve">Holy Cross Germantown </v>
      </c>
      <c r="C1407" t="s">
        <v>115</v>
      </c>
      <c r="D1407" t="s">
        <v>7</v>
      </c>
      <c r="E1407" t="str">
        <f>VLOOKUP(A1407,'[1]ED volume lookup'!$A$3:$C$47,3,FALSE)</f>
        <v>Medium</v>
      </c>
      <c r="F1407">
        <v>308</v>
      </c>
      <c r="G1407">
        <v>414</v>
      </c>
      <c r="H1407">
        <v>3782</v>
      </c>
      <c r="I1407">
        <v>453</v>
      </c>
      <c r="J1407" t="s">
        <v>122</v>
      </c>
    </row>
    <row r="1408" spans="1:10" hidden="1">
      <c r="A1408">
        <v>210065</v>
      </c>
      <c r="B1408" t="str">
        <f>VLOOKUP(A1408,'[1]ED volume lookup'!$A$3:$B$47,2,FALSE)</f>
        <v xml:space="preserve">Holy Cross Germantown </v>
      </c>
      <c r="C1408" t="s">
        <v>112</v>
      </c>
      <c r="D1408" t="s">
        <v>7</v>
      </c>
      <c r="E1408" t="str">
        <f>VLOOKUP(A1408,'[1]ED volume lookup'!$A$3:$C$47,3,FALSE)</f>
        <v>Medium</v>
      </c>
      <c r="F1408" t="s">
        <v>123</v>
      </c>
      <c r="G1408">
        <v>458</v>
      </c>
      <c r="H1408">
        <v>74</v>
      </c>
      <c r="I1408">
        <v>574</v>
      </c>
      <c r="J1408" t="s">
        <v>230</v>
      </c>
    </row>
    <row r="1409" spans="1:10" hidden="1">
      <c r="A1409">
        <v>210065</v>
      </c>
      <c r="B1409" t="str">
        <f>VLOOKUP(A1409,'[1]ED volume lookup'!$A$3:$B$47,2,FALSE)</f>
        <v xml:space="preserve">Holy Cross Germantown </v>
      </c>
      <c r="C1409" t="s">
        <v>118</v>
      </c>
      <c r="D1409" t="s">
        <v>7</v>
      </c>
      <c r="E1409" t="str">
        <f>VLOOKUP(A1409,'[1]ED volume lookup'!$A$3:$C$47,3,FALSE)</f>
        <v>Medium</v>
      </c>
      <c r="F1409">
        <v>2006</v>
      </c>
      <c r="G1409">
        <v>228</v>
      </c>
      <c r="H1409">
        <v>24354</v>
      </c>
      <c r="I1409">
        <v>245</v>
      </c>
    </row>
    <row r="1410" spans="1:10" hidden="1">
      <c r="A1410">
        <v>210065</v>
      </c>
      <c r="B1410" t="str">
        <f>VLOOKUP(A1410,'[1]ED volume lookup'!$A$3:$B$47,2,FALSE)</f>
        <v xml:space="preserve">Holy Cross Germantown </v>
      </c>
      <c r="C1410" t="s">
        <v>117</v>
      </c>
      <c r="D1410" t="s">
        <v>7</v>
      </c>
      <c r="E1410" t="str">
        <f>VLOOKUP(A1410,'[1]ED volume lookup'!$A$3:$C$47,3,FALSE)</f>
        <v>Medium</v>
      </c>
      <c r="F1410">
        <v>1927</v>
      </c>
      <c r="G1410">
        <v>225</v>
      </c>
      <c r="H1410">
        <v>23452</v>
      </c>
      <c r="I1410">
        <v>242</v>
      </c>
    </row>
    <row r="1411" spans="1:10" hidden="1">
      <c r="A1411">
        <v>210065</v>
      </c>
      <c r="B1411" t="str">
        <f>VLOOKUP(A1411,'[1]ED volume lookup'!$A$3:$B$47,2,FALSE)</f>
        <v xml:space="preserve">Holy Cross Germantown </v>
      </c>
      <c r="C1411" t="s">
        <v>114</v>
      </c>
      <c r="D1411" t="s">
        <v>7</v>
      </c>
      <c r="E1411" t="str">
        <f>VLOOKUP(A1411,'[1]ED volume lookup'!$A$3:$C$47,3,FALSE)</f>
        <v>Medium</v>
      </c>
      <c r="F1411">
        <v>79</v>
      </c>
      <c r="G1411">
        <v>434</v>
      </c>
      <c r="H1411">
        <v>902</v>
      </c>
      <c r="I1411">
        <v>458</v>
      </c>
    </row>
    <row r="1412" spans="1:10" hidden="1">
      <c r="A1412">
        <v>210004</v>
      </c>
      <c r="B1412" t="str">
        <f>VLOOKUP(A1412,'[1]ED volume lookup'!$A$3:$B$47,2,FALSE)</f>
        <v xml:space="preserve">Holy Cross </v>
      </c>
      <c r="C1412" t="s">
        <v>116</v>
      </c>
      <c r="D1412" t="s">
        <v>7</v>
      </c>
      <c r="E1412" t="str">
        <f>VLOOKUP(A1412,'[1]ED volume lookup'!$A$3:$C$47,3,FALSE)</f>
        <v>High</v>
      </c>
      <c r="F1412">
        <v>762</v>
      </c>
      <c r="G1412">
        <v>518</v>
      </c>
      <c r="H1412">
        <v>8879</v>
      </c>
      <c r="I1412">
        <v>511</v>
      </c>
      <c r="J1412" t="s">
        <v>122</v>
      </c>
    </row>
    <row r="1413" spans="1:10" hidden="1">
      <c r="A1413">
        <v>210004</v>
      </c>
      <c r="B1413" t="str">
        <f>VLOOKUP(A1413,'[1]ED volume lookup'!$A$3:$B$47,2,FALSE)</f>
        <v xml:space="preserve">Holy Cross </v>
      </c>
      <c r="C1413" t="s">
        <v>115</v>
      </c>
      <c r="D1413" t="s">
        <v>7</v>
      </c>
      <c r="E1413" t="str">
        <f>VLOOKUP(A1413,'[1]ED volume lookup'!$A$3:$C$47,3,FALSE)</f>
        <v>High</v>
      </c>
      <c r="F1413">
        <v>754</v>
      </c>
      <c r="G1413">
        <v>518</v>
      </c>
      <c r="H1413">
        <v>8776</v>
      </c>
      <c r="I1413">
        <v>511</v>
      </c>
      <c r="J1413" t="s">
        <v>122</v>
      </c>
    </row>
    <row r="1414" spans="1:10" hidden="1">
      <c r="A1414">
        <v>210004</v>
      </c>
      <c r="B1414" t="str">
        <f>VLOOKUP(A1414,'[1]ED volume lookup'!$A$3:$B$47,2,FALSE)</f>
        <v xml:space="preserve">Holy Cross </v>
      </c>
      <c r="C1414" t="s">
        <v>112</v>
      </c>
      <c r="D1414" t="s">
        <v>7</v>
      </c>
      <c r="E1414" t="str">
        <f>VLOOKUP(A1414,'[1]ED volume lookup'!$A$3:$C$47,3,FALSE)</f>
        <v>High</v>
      </c>
      <c r="F1414" t="s">
        <v>123</v>
      </c>
      <c r="G1414">
        <v>559</v>
      </c>
      <c r="H1414">
        <v>103</v>
      </c>
      <c r="I1414">
        <v>551</v>
      </c>
      <c r="J1414" t="s">
        <v>230</v>
      </c>
    </row>
    <row r="1415" spans="1:10" hidden="1">
      <c r="A1415">
        <v>210004</v>
      </c>
      <c r="B1415" t="str">
        <f>VLOOKUP(A1415,'[1]ED volume lookup'!$A$3:$B$47,2,FALSE)</f>
        <v xml:space="preserve">Holy Cross </v>
      </c>
      <c r="C1415" t="s">
        <v>118</v>
      </c>
      <c r="D1415" t="s">
        <v>7</v>
      </c>
      <c r="E1415" t="str">
        <f>VLOOKUP(A1415,'[1]ED volume lookup'!$A$3:$C$47,3,FALSE)</f>
        <v>High</v>
      </c>
      <c r="F1415">
        <v>3928</v>
      </c>
      <c r="G1415">
        <v>314</v>
      </c>
      <c r="H1415">
        <v>47795</v>
      </c>
      <c r="I1415">
        <v>315</v>
      </c>
    </row>
    <row r="1416" spans="1:10" hidden="1">
      <c r="A1416">
        <v>210004</v>
      </c>
      <c r="B1416" t="str">
        <f>VLOOKUP(A1416,'[1]ED volume lookup'!$A$3:$B$47,2,FALSE)</f>
        <v xml:space="preserve">Holy Cross </v>
      </c>
      <c r="C1416" t="s">
        <v>117</v>
      </c>
      <c r="D1416" t="s">
        <v>7</v>
      </c>
      <c r="E1416" t="str">
        <f>VLOOKUP(A1416,'[1]ED volume lookup'!$A$3:$C$47,3,FALSE)</f>
        <v>High</v>
      </c>
      <c r="F1416">
        <v>3823</v>
      </c>
      <c r="G1416">
        <v>309</v>
      </c>
      <c r="H1416">
        <v>46525</v>
      </c>
      <c r="I1416">
        <v>311</v>
      </c>
    </row>
    <row r="1417" spans="1:10" hidden="1">
      <c r="A1417">
        <v>210004</v>
      </c>
      <c r="B1417" t="str">
        <f>VLOOKUP(A1417,'[1]ED volume lookup'!$A$3:$B$47,2,FALSE)</f>
        <v xml:space="preserve">Holy Cross </v>
      </c>
      <c r="C1417" t="s">
        <v>114</v>
      </c>
      <c r="D1417" t="s">
        <v>7</v>
      </c>
      <c r="E1417" t="str">
        <f>VLOOKUP(A1417,'[1]ED volume lookup'!$A$3:$C$47,3,FALSE)</f>
        <v>High</v>
      </c>
      <c r="F1417">
        <v>105</v>
      </c>
      <c r="G1417">
        <v>642</v>
      </c>
      <c r="H1417">
        <v>1270</v>
      </c>
      <c r="I1417">
        <v>618</v>
      </c>
    </row>
    <row r="1418" spans="1:10" hidden="1">
      <c r="A1418">
        <v>210008</v>
      </c>
      <c r="B1418" t="str">
        <f>VLOOKUP(A1418,'[1]ED volume lookup'!$A$3:$B$47,2,FALSE)</f>
        <v xml:space="preserve">Mercy </v>
      </c>
      <c r="C1418" t="s">
        <v>116</v>
      </c>
      <c r="D1418" t="s">
        <v>7</v>
      </c>
      <c r="E1418" t="str">
        <f>VLOOKUP(A1418,'[1]ED volume lookup'!$A$3:$C$47,3,FALSE)</f>
        <v>High</v>
      </c>
      <c r="F1418">
        <v>680</v>
      </c>
      <c r="G1418">
        <v>423</v>
      </c>
      <c r="H1418">
        <v>7387</v>
      </c>
      <c r="I1418">
        <v>489</v>
      </c>
    </row>
    <row r="1419" spans="1:10" hidden="1">
      <c r="A1419">
        <v>210008</v>
      </c>
      <c r="B1419" t="str">
        <f>VLOOKUP(A1419,'[1]ED volume lookup'!$A$3:$B$47,2,FALSE)</f>
        <v xml:space="preserve">Mercy </v>
      </c>
      <c r="C1419" t="s">
        <v>115</v>
      </c>
      <c r="D1419" t="s">
        <v>7</v>
      </c>
      <c r="E1419" t="str">
        <f>VLOOKUP(A1419,'[1]ED volume lookup'!$A$3:$C$47,3,FALSE)</f>
        <v>High</v>
      </c>
      <c r="F1419">
        <v>670</v>
      </c>
      <c r="G1419">
        <v>421</v>
      </c>
      <c r="H1419">
        <v>7257</v>
      </c>
      <c r="I1419">
        <v>486</v>
      </c>
    </row>
    <row r="1420" spans="1:10" hidden="1">
      <c r="A1420">
        <v>210008</v>
      </c>
      <c r="B1420" t="str">
        <f>VLOOKUP(A1420,'[1]ED volume lookup'!$A$3:$B$47,2,FALSE)</f>
        <v xml:space="preserve">Mercy </v>
      </c>
      <c r="C1420" t="s">
        <v>112</v>
      </c>
      <c r="D1420" t="s">
        <v>7</v>
      </c>
      <c r="E1420" t="str">
        <f>VLOOKUP(A1420,'[1]ED volume lookup'!$A$3:$C$47,3,FALSE)</f>
        <v>High</v>
      </c>
      <c r="F1420">
        <v>10</v>
      </c>
      <c r="G1420">
        <v>531</v>
      </c>
      <c r="H1420">
        <v>130</v>
      </c>
      <c r="I1420">
        <v>570</v>
      </c>
    </row>
    <row r="1421" spans="1:10" hidden="1">
      <c r="A1421">
        <v>210008</v>
      </c>
      <c r="B1421" t="str">
        <f>VLOOKUP(A1421,'[1]ED volume lookup'!$A$3:$B$47,2,FALSE)</f>
        <v xml:space="preserve">Mercy </v>
      </c>
      <c r="C1421" t="s">
        <v>118</v>
      </c>
      <c r="D1421" t="s">
        <v>7</v>
      </c>
      <c r="E1421" t="str">
        <f>VLOOKUP(A1421,'[1]ED volume lookup'!$A$3:$C$47,3,FALSE)</f>
        <v>High</v>
      </c>
      <c r="F1421">
        <v>3122</v>
      </c>
      <c r="G1421">
        <v>222</v>
      </c>
      <c r="H1421">
        <v>36423</v>
      </c>
      <c r="I1421">
        <v>230</v>
      </c>
    </row>
    <row r="1422" spans="1:10" hidden="1">
      <c r="A1422">
        <v>210008</v>
      </c>
      <c r="B1422" t="str">
        <f>VLOOKUP(A1422,'[1]ED volume lookup'!$A$3:$B$47,2,FALSE)</f>
        <v xml:space="preserve">Mercy </v>
      </c>
      <c r="C1422" t="s">
        <v>117</v>
      </c>
      <c r="D1422" t="s">
        <v>7</v>
      </c>
      <c r="E1422" t="str">
        <f>VLOOKUP(A1422,'[1]ED volume lookup'!$A$3:$C$47,3,FALSE)</f>
        <v>High</v>
      </c>
      <c r="F1422">
        <v>3015</v>
      </c>
      <c r="G1422">
        <v>219</v>
      </c>
      <c r="H1422">
        <v>34864</v>
      </c>
      <c r="I1422">
        <v>228</v>
      </c>
    </row>
    <row r="1423" spans="1:10" hidden="1">
      <c r="A1423">
        <v>210008</v>
      </c>
      <c r="B1423" t="str">
        <f>VLOOKUP(A1423,'[1]ED volume lookup'!$A$3:$B$47,2,FALSE)</f>
        <v xml:space="preserve">Mercy </v>
      </c>
      <c r="C1423" t="s">
        <v>114</v>
      </c>
      <c r="D1423" t="s">
        <v>7</v>
      </c>
      <c r="E1423" t="str">
        <f>VLOOKUP(A1423,'[1]ED volume lookup'!$A$3:$C$47,3,FALSE)</f>
        <v>High</v>
      </c>
      <c r="F1423">
        <v>107</v>
      </c>
      <c r="G1423">
        <v>275</v>
      </c>
      <c r="H1423">
        <v>1559</v>
      </c>
      <c r="I1423">
        <v>283</v>
      </c>
    </row>
    <row r="1424" spans="1:10" hidden="1">
      <c r="A1424">
        <v>210019</v>
      </c>
      <c r="B1424" t="str">
        <f>VLOOKUP(A1424,'[1]ED volume lookup'!$A$3:$B$47,2,FALSE)</f>
        <v xml:space="preserve">TidalHealth Peninsula </v>
      </c>
      <c r="C1424" t="s">
        <v>116</v>
      </c>
      <c r="D1424" t="s">
        <v>7</v>
      </c>
      <c r="E1424" t="str">
        <f>VLOOKUP(A1424,'[1]ED volume lookup'!$A$3:$C$47,3,FALSE)</f>
        <v>Very High</v>
      </c>
      <c r="F1424">
        <v>1331</v>
      </c>
      <c r="G1424">
        <v>430</v>
      </c>
      <c r="H1424">
        <v>15263</v>
      </c>
      <c r="I1424">
        <v>494</v>
      </c>
    </row>
    <row r="1425" spans="1:10" hidden="1">
      <c r="A1425">
        <v>210019</v>
      </c>
      <c r="B1425" t="str">
        <f>VLOOKUP(A1425,'[1]ED volume lookup'!$A$3:$B$47,2,FALSE)</f>
        <v xml:space="preserve">TidalHealth Peninsula </v>
      </c>
      <c r="C1425" t="s">
        <v>115</v>
      </c>
      <c r="D1425" t="s">
        <v>7</v>
      </c>
      <c r="E1425" t="str">
        <f>VLOOKUP(A1425,'[1]ED volume lookup'!$A$3:$C$47,3,FALSE)</f>
        <v>Very High</v>
      </c>
      <c r="F1425">
        <v>1289</v>
      </c>
      <c r="G1425">
        <v>430</v>
      </c>
      <c r="H1425">
        <v>14777</v>
      </c>
      <c r="I1425">
        <v>494</v>
      </c>
    </row>
    <row r="1426" spans="1:10" hidden="1">
      <c r="A1426">
        <v>210019</v>
      </c>
      <c r="B1426" t="str">
        <f>VLOOKUP(A1426,'[1]ED volume lookup'!$A$3:$B$47,2,FALSE)</f>
        <v xml:space="preserve">TidalHealth Peninsula </v>
      </c>
      <c r="C1426" t="s">
        <v>112</v>
      </c>
      <c r="D1426" t="s">
        <v>7</v>
      </c>
      <c r="E1426" t="str">
        <f>VLOOKUP(A1426,'[1]ED volume lookup'!$A$3:$C$47,3,FALSE)</f>
        <v>Very High</v>
      </c>
      <c r="F1426">
        <v>42</v>
      </c>
      <c r="G1426">
        <v>415</v>
      </c>
      <c r="H1426">
        <v>486</v>
      </c>
      <c r="I1426">
        <v>496</v>
      </c>
    </row>
    <row r="1427" spans="1:10" hidden="1">
      <c r="A1427">
        <v>210019</v>
      </c>
      <c r="B1427" t="str">
        <f>VLOOKUP(A1427,'[1]ED volume lookup'!$A$3:$B$47,2,FALSE)</f>
        <v xml:space="preserve">TidalHealth Peninsula </v>
      </c>
      <c r="C1427" t="s">
        <v>118</v>
      </c>
      <c r="D1427" t="s">
        <v>7</v>
      </c>
      <c r="E1427" t="str">
        <f>VLOOKUP(A1427,'[1]ED volume lookup'!$A$3:$C$47,3,FALSE)</f>
        <v>Very High</v>
      </c>
      <c r="F1427">
        <v>4795</v>
      </c>
      <c r="G1427">
        <v>191</v>
      </c>
      <c r="H1427">
        <v>57815</v>
      </c>
      <c r="I1427">
        <v>187</v>
      </c>
    </row>
    <row r="1428" spans="1:10" hidden="1">
      <c r="A1428">
        <v>210019</v>
      </c>
      <c r="B1428" t="str">
        <f>VLOOKUP(A1428,'[1]ED volume lookup'!$A$3:$B$47,2,FALSE)</f>
        <v xml:space="preserve">TidalHealth Peninsula </v>
      </c>
      <c r="C1428" t="s">
        <v>117</v>
      </c>
      <c r="D1428" t="s">
        <v>7</v>
      </c>
      <c r="E1428" t="str">
        <f>VLOOKUP(A1428,'[1]ED volume lookup'!$A$3:$C$47,3,FALSE)</f>
        <v>Very High</v>
      </c>
      <c r="F1428">
        <v>4647</v>
      </c>
      <c r="G1428">
        <v>190</v>
      </c>
      <c r="H1428">
        <v>55898</v>
      </c>
      <c r="I1428">
        <v>186</v>
      </c>
    </row>
    <row r="1429" spans="1:10" hidden="1">
      <c r="A1429">
        <v>210019</v>
      </c>
      <c r="B1429" t="str">
        <f>VLOOKUP(A1429,'[1]ED volume lookup'!$A$3:$B$47,2,FALSE)</f>
        <v xml:space="preserve">TidalHealth Peninsula </v>
      </c>
      <c r="C1429" t="s">
        <v>114</v>
      </c>
      <c r="D1429" t="s">
        <v>7</v>
      </c>
      <c r="E1429" t="str">
        <f>VLOOKUP(A1429,'[1]ED volume lookup'!$A$3:$C$47,3,FALSE)</f>
        <v>Very High</v>
      </c>
      <c r="F1429">
        <v>148</v>
      </c>
      <c r="G1429">
        <v>270</v>
      </c>
      <c r="H1429">
        <v>1917</v>
      </c>
      <c r="I1429">
        <v>226</v>
      </c>
    </row>
    <row r="1430" spans="1:10" hidden="1">
      <c r="A1430">
        <v>999998</v>
      </c>
      <c r="B1430" t="str">
        <f>VLOOKUP(A1430,'[1]ED volume lookup'!$A$3:$B$47,2,FALSE)</f>
        <v>TidalHealth McCready</v>
      </c>
      <c r="C1430" t="s">
        <v>114</v>
      </c>
      <c r="D1430" t="s">
        <v>7</v>
      </c>
      <c r="E1430" t="str">
        <f>VLOOKUP(A1430,'[1]ED volume lookup'!$A$3:$C$47,3,FALSE)</f>
        <v>Not Available</v>
      </c>
      <c r="F1430">
        <v>148</v>
      </c>
      <c r="G1430">
        <v>270</v>
      </c>
      <c r="H1430">
        <v>1917</v>
      </c>
      <c r="I1430">
        <v>226</v>
      </c>
    </row>
    <row r="1431" spans="1:10" hidden="1">
      <c r="A1431">
        <v>999998</v>
      </c>
      <c r="B1431" t="str">
        <f>VLOOKUP(A1431,'[1]ED volume lookup'!$A$3:$B$47,2,FALSE)</f>
        <v>TidalHealth McCready</v>
      </c>
      <c r="C1431" t="s">
        <v>118</v>
      </c>
      <c r="D1431" t="s">
        <v>7</v>
      </c>
      <c r="E1431" t="str">
        <f>VLOOKUP(A1431,'[1]ED volume lookup'!$A$3:$C$47,3,FALSE)</f>
        <v>Not Available</v>
      </c>
      <c r="F1431">
        <v>356</v>
      </c>
      <c r="G1431">
        <v>67</v>
      </c>
      <c r="H1431">
        <v>4337</v>
      </c>
      <c r="I1431">
        <v>78</v>
      </c>
      <c r="J1431" t="s">
        <v>228</v>
      </c>
    </row>
    <row r="1432" spans="1:10" hidden="1">
      <c r="A1432">
        <v>999998</v>
      </c>
      <c r="B1432" t="str">
        <f>VLOOKUP(A1432,'[1]ED volume lookup'!$A$3:$B$47,2,FALSE)</f>
        <v>TidalHealth McCready</v>
      </c>
      <c r="C1432" t="s">
        <v>117</v>
      </c>
      <c r="D1432" t="s">
        <v>7</v>
      </c>
      <c r="E1432" t="str">
        <f>VLOOKUP(A1432,'[1]ED volume lookup'!$A$3:$C$47,3,FALSE)</f>
        <v>Not Available</v>
      </c>
      <c r="F1432">
        <v>353</v>
      </c>
      <c r="G1432">
        <v>66</v>
      </c>
      <c r="H1432">
        <v>4288</v>
      </c>
      <c r="I1432">
        <v>78</v>
      </c>
      <c r="J1432" t="s">
        <v>227</v>
      </c>
    </row>
    <row r="1433" spans="1:10" hidden="1">
      <c r="A1433">
        <v>999998</v>
      </c>
      <c r="B1433" t="str">
        <f>VLOOKUP(A1433,'[1]ED volume lookup'!$A$3:$B$47,2,FALSE)</f>
        <v>TidalHealth McCready</v>
      </c>
      <c r="C1433" t="s">
        <v>114</v>
      </c>
      <c r="D1433" t="s">
        <v>7</v>
      </c>
      <c r="E1433" t="str">
        <f>VLOOKUP(A1433,'[1]ED volume lookup'!$A$3:$C$47,3,FALSE)</f>
        <v>Not Available</v>
      </c>
      <c r="F1433" t="s">
        <v>223</v>
      </c>
      <c r="G1433">
        <v>99</v>
      </c>
      <c r="H1433">
        <v>49</v>
      </c>
      <c r="I1433">
        <v>103</v>
      </c>
      <c r="J1433" t="s">
        <v>227</v>
      </c>
    </row>
    <row r="1434" spans="1:10" hidden="1">
      <c r="A1434">
        <v>210061</v>
      </c>
      <c r="B1434" t="str">
        <f>VLOOKUP(A1434,'[1]ED volume lookup'!$A$3:$B$47,2,FALSE)</f>
        <v xml:space="preserve">Atlantic General </v>
      </c>
      <c r="C1434" t="s">
        <v>116</v>
      </c>
      <c r="D1434" t="s">
        <v>7</v>
      </c>
      <c r="E1434" t="str">
        <f>VLOOKUP(A1434,'[1]ED volume lookup'!$A$3:$C$47,3,FALSE)</f>
        <v>Medium</v>
      </c>
      <c r="F1434">
        <v>317</v>
      </c>
      <c r="G1434">
        <v>189</v>
      </c>
      <c r="H1434">
        <v>4496</v>
      </c>
      <c r="I1434">
        <v>202</v>
      </c>
      <c r="J1434" t="s">
        <v>216</v>
      </c>
    </row>
    <row r="1435" spans="1:10" hidden="1">
      <c r="A1435">
        <v>210061</v>
      </c>
      <c r="B1435" t="str">
        <f>VLOOKUP(A1435,'[1]ED volume lookup'!$A$3:$B$47,2,FALSE)</f>
        <v xml:space="preserve">Atlantic General </v>
      </c>
      <c r="C1435" t="s">
        <v>115</v>
      </c>
      <c r="D1435" t="s">
        <v>7</v>
      </c>
      <c r="E1435" t="str">
        <f>VLOOKUP(A1435,'[1]ED volume lookup'!$A$3:$C$47,3,FALSE)</f>
        <v>Medium</v>
      </c>
      <c r="F1435">
        <v>316</v>
      </c>
      <c r="G1435">
        <v>189</v>
      </c>
      <c r="H1435">
        <v>4473</v>
      </c>
      <c r="I1435">
        <v>202</v>
      </c>
      <c r="J1435" t="s">
        <v>215</v>
      </c>
    </row>
    <row r="1436" spans="1:10" hidden="1">
      <c r="A1436">
        <v>210061</v>
      </c>
      <c r="B1436" t="str">
        <f>VLOOKUP(A1436,'[1]ED volume lookup'!$A$3:$B$47,2,FALSE)</f>
        <v xml:space="preserve">Atlantic General </v>
      </c>
      <c r="C1436" t="s">
        <v>112</v>
      </c>
      <c r="D1436" t="s">
        <v>7</v>
      </c>
      <c r="E1436" t="str">
        <f>VLOOKUP(A1436,'[1]ED volume lookup'!$A$3:$C$47,3,FALSE)</f>
        <v>Medium</v>
      </c>
      <c r="F1436" t="s">
        <v>223</v>
      </c>
      <c r="G1436">
        <v>490</v>
      </c>
      <c r="H1436">
        <v>23</v>
      </c>
      <c r="I1436">
        <v>216</v>
      </c>
      <c r="J1436" t="s">
        <v>219</v>
      </c>
    </row>
    <row r="1437" spans="1:10" hidden="1">
      <c r="A1437">
        <v>210061</v>
      </c>
      <c r="B1437" t="str">
        <f>VLOOKUP(A1437,'[1]ED volume lookup'!$A$3:$B$47,2,FALSE)</f>
        <v xml:space="preserve">Atlantic General </v>
      </c>
      <c r="C1437" t="s">
        <v>118</v>
      </c>
      <c r="D1437" t="s">
        <v>7</v>
      </c>
      <c r="E1437" t="str">
        <f>VLOOKUP(A1437,'[1]ED volume lookup'!$A$3:$C$47,3,FALSE)</f>
        <v>Medium</v>
      </c>
      <c r="F1437">
        <v>2038</v>
      </c>
      <c r="G1437">
        <v>123</v>
      </c>
      <c r="H1437">
        <v>31055</v>
      </c>
      <c r="I1437">
        <v>127</v>
      </c>
      <c r="J1437" t="s">
        <v>218</v>
      </c>
    </row>
    <row r="1438" spans="1:10" hidden="1">
      <c r="A1438">
        <v>210061</v>
      </c>
      <c r="B1438" t="str">
        <f>VLOOKUP(A1438,'[1]ED volume lookup'!$A$3:$B$47,2,FALSE)</f>
        <v xml:space="preserve">Atlantic General </v>
      </c>
      <c r="C1438" t="s">
        <v>117</v>
      </c>
      <c r="D1438" t="s">
        <v>7</v>
      </c>
      <c r="E1438" t="str">
        <f>VLOOKUP(A1438,'[1]ED volume lookup'!$A$3:$C$47,3,FALSE)</f>
        <v>Medium</v>
      </c>
      <c r="F1438">
        <v>1944</v>
      </c>
      <c r="G1438">
        <v>122</v>
      </c>
      <c r="H1438">
        <v>30251</v>
      </c>
      <c r="I1438">
        <v>126</v>
      </c>
      <c r="J1438" t="s">
        <v>217</v>
      </c>
    </row>
    <row r="1439" spans="1:10" hidden="1">
      <c r="A1439">
        <v>210061</v>
      </c>
      <c r="B1439" t="str">
        <f>VLOOKUP(A1439,'[1]ED volume lookup'!$A$3:$B$47,2,FALSE)</f>
        <v xml:space="preserve">Atlantic General </v>
      </c>
      <c r="C1439" t="s">
        <v>114</v>
      </c>
      <c r="D1439" t="s">
        <v>7</v>
      </c>
      <c r="E1439" t="str">
        <f>VLOOKUP(A1439,'[1]ED volume lookup'!$A$3:$C$47,3,FALSE)</f>
        <v>Medium</v>
      </c>
      <c r="F1439">
        <v>47</v>
      </c>
      <c r="G1439">
        <v>136</v>
      </c>
      <c r="H1439">
        <v>757</v>
      </c>
      <c r="I1439">
        <v>162</v>
      </c>
      <c r="J1439" t="s">
        <v>214</v>
      </c>
    </row>
    <row r="1440" spans="1:10" hidden="1">
      <c r="A1440">
        <v>210039</v>
      </c>
      <c r="B1440" t="str">
        <f>VLOOKUP(A1440,'[1]ED volume lookup'!$A$3:$B$47,2,FALSE)</f>
        <v>Calvert</v>
      </c>
      <c r="C1440" t="s">
        <v>116</v>
      </c>
      <c r="D1440" t="s">
        <v>7</v>
      </c>
      <c r="E1440" t="str">
        <f>VLOOKUP(A1440,'[1]ED volume lookup'!$A$3:$C$47,3,FALSE)</f>
        <v>Medium</v>
      </c>
      <c r="F1440">
        <v>350</v>
      </c>
      <c r="G1440">
        <v>409</v>
      </c>
      <c r="H1440" s="17">
        <v>1935</v>
      </c>
      <c r="I1440">
        <v>406</v>
      </c>
      <c r="J1440" t="s">
        <v>205</v>
      </c>
    </row>
    <row r="1441" spans="1:10" hidden="1">
      <c r="A1441">
        <v>210039</v>
      </c>
      <c r="B1441" t="str">
        <f>VLOOKUP(A1441,'[1]ED volume lookup'!$A$3:$B$47,2,FALSE)</f>
        <v>Calvert</v>
      </c>
      <c r="C1441" t="s">
        <v>115</v>
      </c>
      <c r="D1441" t="s">
        <v>7</v>
      </c>
      <c r="E1441" t="str">
        <f>VLOOKUP(A1441,'[1]ED volume lookup'!$A$3:$C$47,3,FALSE)</f>
        <v>Medium</v>
      </c>
      <c r="F1441">
        <v>309</v>
      </c>
      <c r="G1441">
        <v>408</v>
      </c>
      <c r="H1441">
        <v>1683</v>
      </c>
      <c r="I1441">
        <v>398</v>
      </c>
      <c r="J1441" t="s">
        <v>206</v>
      </c>
    </row>
    <row r="1442" spans="1:10" hidden="1">
      <c r="A1442">
        <v>210039</v>
      </c>
      <c r="B1442" t="str">
        <f>VLOOKUP(A1442,'[1]ED volume lookup'!$A$3:$B$47,2,FALSE)</f>
        <v>Calvert</v>
      </c>
      <c r="C1442" t="s">
        <v>112</v>
      </c>
      <c r="D1442" t="s">
        <v>7</v>
      </c>
      <c r="E1442" t="str">
        <f>VLOOKUP(A1442,'[1]ED volume lookup'!$A$3:$C$47,3,FALSE)</f>
        <v>Medium</v>
      </c>
      <c r="F1442">
        <v>41</v>
      </c>
      <c r="G1442">
        <v>427</v>
      </c>
      <c r="H1442">
        <v>252</v>
      </c>
      <c r="I1442">
        <v>459</v>
      </c>
      <c r="J1442" t="s">
        <v>205</v>
      </c>
    </row>
    <row r="1443" spans="1:10" hidden="1">
      <c r="A1443">
        <v>210039</v>
      </c>
      <c r="B1443" t="str">
        <f>VLOOKUP(A1443,'[1]ED volume lookup'!$A$3:$B$47,2,FALSE)</f>
        <v>Calvert</v>
      </c>
      <c r="C1443" t="s">
        <v>118</v>
      </c>
      <c r="D1443" t="s">
        <v>7</v>
      </c>
      <c r="E1443" t="str">
        <f>VLOOKUP(A1443,'[1]ED volume lookup'!$A$3:$C$47,3,FALSE)</f>
        <v>Medium</v>
      </c>
      <c r="F1443" s="17">
        <v>2249</v>
      </c>
      <c r="G1443">
        <v>235</v>
      </c>
      <c r="H1443" s="17">
        <v>14101</v>
      </c>
      <c r="I1443">
        <v>240</v>
      </c>
      <c r="J1443" t="s">
        <v>203</v>
      </c>
    </row>
    <row r="1444" spans="1:10" hidden="1">
      <c r="A1444">
        <v>210039</v>
      </c>
      <c r="B1444" t="str">
        <f>VLOOKUP(A1444,'[1]ED volume lookup'!$A$3:$B$47,2,FALSE)</f>
        <v>Calvert</v>
      </c>
      <c r="C1444" t="s">
        <v>117</v>
      </c>
      <c r="D1444" t="s">
        <v>7</v>
      </c>
      <c r="E1444" t="str">
        <f>VLOOKUP(A1444,'[1]ED volume lookup'!$A$3:$C$47,3,FALSE)</f>
        <v>Medium</v>
      </c>
      <c r="F1444">
        <v>2175</v>
      </c>
      <c r="G1444">
        <v>233</v>
      </c>
      <c r="H1444">
        <v>13546</v>
      </c>
      <c r="I1444">
        <v>238</v>
      </c>
      <c r="J1444" t="s">
        <v>203</v>
      </c>
    </row>
    <row r="1445" spans="1:10" hidden="1">
      <c r="A1445">
        <v>210039</v>
      </c>
      <c r="B1445" t="str">
        <f>VLOOKUP(A1445,'[1]ED volume lookup'!$A$3:$B$47,2,FALSE)</f>
        <v>Calvert</v>
      </c>
      <c r="C1445" t="s">
        <v>114</v>
      </c>
      <c r="D1445" t="s">
        <v>7</v>
      </c>
      <c r="E1445" t="str">
        <f>VLOOKUP(A1445,'[1]ED volume lookup'!$A$3:$C$47,3,FALSE)</f>
        <v>Medium</v>
      </c>
      <c r="F1445">
        <v>74</v>
      </c>
      <c r="G1445">
        <v>270</v>
      </c>
      <c r="H1445">
        <v>555</v>
      </c>
      <c r="I1445">
        <v>303</v>
      </c>
      <c r="J1445" t="s">
        <v>203</v>
      </c>
    </row>
    <row r="1446" spans="1:10" hidden="1">
      <c r="A1446">
        <v>210017</v>
      </c>
      <c r="B1446" t="str">
        <f>VLOOKUP(A1446,'[1]ED volume lookup'!$A$3:$B$47,2,FALSE)</f>
        <v>Garrett</v>
      </c>
      <c r="C1446" t="s">
        <v>116</v>
      </c>
      <c r="D1446" t="s">
        <v>231</v>
      </c>
      <c r="E1446" t="str">
        <f>VLOOKUP(A1446,'[1]ED volume lookup'!$A$3:$C$47,3,FALSE)</f>
        <v>Low</v>
      </c>
      <c r="F1446">
        <v>114</v>
      </c>
      <c r="G1446">
        <v>244.5</v>
      </c>
      <c r="I1446">
        <v>262</v>
      </c>
    </row>
    <row r="1447" spans="1:10" hidden="1">
      <c r="A1447">
        <v>210017</v>
      </c>
      <c r="B1447" t="str">
        <f>VLOOKUP(A1447,'[1]ED volume lookup'!$A$3:$B$47,2,FALSE)</f>
        <v>Garrett</v>
      </c>
      <c r="C1447" t="s">
        <v>115</v>
      </c>
      <c r="D1447" t="s">
        <v>231</v>
      </c>
      <c r="E1447" t="str">
        <f>VLOOKUP(A1447,'[1]ED volume lookup'!$A$3:$C$47,3,FALSE)</f>
        <v>Low</v>
      </c>
      <c r="F1447">
        <v>114</v>
      </c>
      <c r="G1447">
        <v>244.5</v>
      </c>
      <c r="I1447">
        <v>264</v>
      </c>
    </row>
    <row r="1448" spans="1:10" hidden="1">
      <c r="A1448">
        <v>210017</v>
      </c>
      <c r="B1448" t="str">
        <f>VLOOKUP(A1448,'[1]ED volume lookup'!$A$3:$B$47,2,FALSE)</f>
        <v>Garrett</v>
      </c>
      <c r="C1448" t="s">
        <v>112</v>
      </c>
      <c r="D1448" t="s">
        <v>231</v>
      </c>
      <c r="E1448" t="str">
        <f>VLOOKUP(A1448,'[1]ED volume lookup'!$A$3:$C$47,3,FALSE)</f>
        <v>Low</v>
      </c>
      <c r="F1448">
        <v>0</v>
      </c>
      <c r="I1448">
        <v>298.5</v>
      </c>
    </row>
    <row r="1449" spans="1:10" hidden="1">
      <c r="A1449">
        <v>210017</v>
      </c>
      <c r="B1449" t="str">
        <f>VLOOKUP(A1449,'[1]ED volume lookup'!$A$3:$B$47,2,FALSE)</f>
        <v>Garrett</v>
      </c>
      <c r="C1449" t="s">
        <v>118</v>
      </c>
      <c r="D1449" t="s">
        <v>231</v>
      </c>
      <c r="E1449" t="str">
        <f>VLOOKUP(A1449,'[1]ED volume lookup'!$A$3:$C$47,3,FALSE)</f>
        <v>Low</v>
      </c>
      <c r="F1449">
        <v>812</v>
      </c>
      <c r="G1449">
        <v>147.5</v>
      </c>
      <c r="I1449">
        <v>157.5</v>
      </c>
    </row>
    <row r="1450" spans="1:10" hidden="1">
      <c r="A1450">
        <v>210017</v>
      </c>
      <c r="B1450" t="str">
        <f>VLOOKUP(A1450,'[1]ED volume lookup'!$A$3:$B$47,2,FALSE)</f>
        <v>Garrett</v>
      </c>
      <c r="C1450" t="s">
        <v>117</v>
      </c>
      <c r="D1450" t="s">
        <v>231</v>
      </c>
      <c r="E1450" t="str">
        <f>VLOOKUP(A1450,'[1]ED volume lookup'!$A$3:$C$47,3,FALSE)</f>
        <v>Low</v>
      </c>
      <c r="F1450">
        <v>758</v>
      </c>
      <c r="G1450">
        <v>144</v>
      </c>
      <c r="I1450">
        <v>154</v>
      </c>
    </row>
    <row r="1451" spans="1:10" hidden="1">
      <c r="A1451">
        <v>210017</v>
      </c>
      <c r="B1451" t="str">
        <f>VLOOKUP(A1451,'[1]ED volume lookup'!$A$3:$B$47,2,FALSE)</f>
        <v>Garrett</v>
      </c>
      <c r="C1451" t="s">
        <v>114</v>
      </c>
      <c r="D1451" t="s">
        <v>231</v>
      </c>
      <c r="E1451" t="str">
        <f>VLOOKUP(A1451,'[1]ED volume lookup'!$A$3:$C$47,3,FALSE)</f>
        <v>Low</v>
      </c>
      <c r="F1451">
        <v>25</v>
      </c>
      <c r="G1451">
        <v>167</v>
      </c>
      <c r="I1451">
        <v>244</v>
      </c>
    </row>
    <row r="1452" spans="1:10" hidden="1">
      <c r="A1452">
        <v>210017</v>
      </c>
      <c r="B1452" t="str">
        <f>VLOOKUP(A1452,'[1]ED volume lookup'!$A$3:$B$47,2,FALSE)</f>
        <v>Garrett</v>
      </c>
      <c r="C1452" t="s">
        <v>147</v>
      </c>
      <c r="D1452" t="s">
        <v>231</v>
      </c>
      <c r="E1452" t="str">
        <f>VLOOKUP(A1452,'[1]ED volume lookup'!$A$3:$C$47,3,FALSE)</f>
        <v>Low</v>
      </c>
      <c r="F1452">
        <v>114</v>
      </c>
      <c r="G1452">
        <v>28.5</v>
      </c>
      <c r="I1452">
        <v>74</v>
      </c>
    </row>
    <row r="1453" spans="1:10" hidden="1">
      <c r="A1453">
        <v>210017</v>
      </c>
      <c r="B1453" t="str">
        <f>VLOOKUP(A1453,'[1]ED volume lookup'!$A$3:$B$47,2,FALSE)</f>
        <v>Garrett</v>
      </c>
      <c r="C1453" t="s">
        <v>174</v>
      </c>
      <c r="D1453" t="s">
        <v>231</v>
      </c>
      <c r="E1453" t="str">
        <f>VLOOKUP(A1453,'[1]ED volume lookup'!$A$3:$C$47,3,FALSE)</f>
        <v>Low</v>
      </c>
      <c r="F1453">
        <v>1209</v>
      </c>
      <c r="G1453">
        <v>13.5</v>
      </c>
      <c r="H1453">
        <v>15599</v>
      </c>
    </row>
    <row r="1454" spans="1:10" hidden="1">
      <c r="A1454">
        <v>210017</v>
      </c>
      <c r="B1454" t="str">
        <f>VLOOKUP(A1454,'[1]ED volume lookup'!$A$3:$B$47,2,FALSE)</f>
        <v>Garrett</v>
      </c>
      <c r="C1454" t="s">
        <v>168</v>
      </c>
      <c r="D1454" t="s">
        <v>231</v>
      </c>
      <c r="E1454" t="str">
        <f>VLOOKUP(A1454,'[1]ED volume lookup'!$A$3:$C$47,3,FALSE)</f>
        <v>Low</v>
      </c>
      <c r="F1454">
        <v>1209</v>
      </c>
      <c r="G1454">
        <v>15.9</v>
      </c>
      <c r="H1454">
        <v>15599</v>
      </c>
    </row>
    <row r="1455" spans="1:10" hidden="1">
      <c r="A1455">
        <v>210017</v>
      </c>
      <c r="B1455" t="str">
        <f>VLOOKUP(A1455,'[1]ED volume lookup'!$A$3:$B$47,2,FALSE)</f>
        <v>Garrett</v>
      </c>
      <c r="C1455" t="s">
        <v>169</v>
      </c>
      <c r="D1455" t="s">
        <v>231</v>
      </c>
      <c r="E1455" t="str">
        <f>VLOOKUP(A1455,'[1]ED volume lookup'!$A$3:$C$47,3,FALSE)</f>
        <v>Low</v>
      </c>
      <c r="F1455">
        <v>1209</v>
      </c>
      <c r="G1455">
        <v>28.6</v>
      </c>
      <c r="H1455">
        <v>15599</v>
      </c>
    </row>
    <row r="1456" spans="1:10" hidden="1">
      <c r="A1456">
        <v>210017</v>
      </c>
      <c r="B1456" t="str">
        <f>VLOOKUP(A1456,'[1]ED volume lookup'!$A$3:$B$47,2,FALSE)</f>
        <v>Garrett</v>
      </c>
      <c r="C1456" t="s">
        <v>170</v>
      </c>
      <c r="D1456" t="s">
        <v>231</v>
      </c>
      <c r="E1456" t="str">
        <f>VLOOKUP(A1456,'[1]ED volume lookup'!$A$3:$C$47,3,FALSE)</f>
        <v>Low</v>
      </c>
      <c r="F1456">
        <v>1209</v>
      </c>
      <c r="G1456">
        <v>125.9</v>
      </c>
      <c r="H1456">
        <v>15599</v>
      </c>
    </row>
    <row r="1457" spans="1:10" hidden="1">
      <c r="A1457">
        <v>210017</v>
      </c>
      <c r="B1457" t="str">
        <f>VLOOKUP(A1457,'[1]ED volume lookup'!$A$3:$B$47,2,FALSE)</f>
        <v>Garrett</v>
      </c>
      <c r="C1457" t="s">
        <v>171</v>
      </c>
      <c r="D1457" t="s">
        <v>231</v>
      </c>
      <c r="E1457" t="str">
        <f>VLOOKUP(A1457,'[1]ED volume lookup'!$A$3:$C$47,3,FALSE)</f>
        <v>Low</v>
      </c>
      <c r="F1457">
        <v>1209</v>
      </c>
      <c r="G1457">
        <v>26.1</v>
      </c>
      <c r="H1457">
        <v>15599</v>
      </c>
    </row>
    <row r="1458" spans="1:10" hidden="1">
      <c r="A1458">
        <v>210017</v>
      </c>
      <c r="B1458" t="str">
        <f>VLOOKUP(A1458,'[1]ED volume lookup'!$A$3:$B$47,2,FALSE)</f>
        <v>Garrett</v>
      </c>
      <c r="C1458" t="s">
        <v>172</v>
      </c>
      <c r="D1458" t="s">
        <v>231</v>
      </c>
      <c r="E1458" t="str">
        <f>VLOOKUP(A1458,'[1]ED volume lookup'!$A$3:$C$47,3,FALSE)</f>
        <v>Low</v>
      </c>
      <c r="F1458">
        <v>1209</v>
      </c>
      <c r="G1458">
        <v>150.9</v>
      </c>
      <c r="H1458">
        <v>15599</v>
      </c>
    </row>
    <row r="1459" spans="1:10" hidden="1">
      <c r="A1459">
        <v>210017</v>
      </c>
      <c r="B1459" t="str">
        <f>VLOOKUP(A1459,'[1]ED volume lookup'!$A$3:$B$47,2,FALSE)</f>
        <v>Garrett</v>
      </c>
      <c r="C1459" t="s">
        <v>173</v>
      </c>
      <c r="D1459" t="s">
        <v>231</v>
      </c>
      <c r="E1459" t="str">
        <f>VLOOKUP(A1459,'[1]ED volume lookup'!$A$3:$C$47,3,FALSE)</f>
        <v>Low</v>
      </c>
      <c r="F1459">
        <v>1209</v>
      </c>
      <c r="G1459">
        <v>159.4</v>
      </c>
      <c r="H1459">
        <v>15599</v>
      </c>
    </row>
    <row r="1460" spans="1:10" hidden="1">
      <c r="A1460">
        <v>210017</v>
      </c>
      <c r="B1460" t="str">
        <f>VLOOKUP(A1460,'[1]ED volume lookup'!$A$3:$B$47,2,FALSE)</f>
        <v>Garrett</v>
      </c>
      <c r="C1460" t="s">
        <v>175</v>
      </c>
      <c r="D1460" t="s">
        <v>231</v>
      </c>
      <c r="E1460" t="str">
        <f>VLOOKUP(A1460,'[1]ED volume lookup'!$A$3:$C$47,3,FALSE)</f>
        <v>Low</v>
      </c>
    </row>
    <row r="1461" spans="1:10" hidden="1">
      <c r="A1461">
        <v>210017</v>
      </c>
      <c r="B1461" t="str">
        <f>VLOOKUP(A1461,'[1]ED volume lookup'!$A$3:$B$47,2,FALSE)</f>
        <v>Garrett</v>
      </c>
      <c r="C1461" t="s">
        <v>176</v>
      </c>
      <c r="D1461" t="s">
        <v>231</v>
      </c>
      <c r="E1461" t="str">
        <f>VLOOKUP(A1461,'[1]ED volume lookup'!$A$3:$C$47,3,FALSE)</f>
        <v>Low</v>
      </c>
    </row>
    <row r="1462" spans="1:10" hidden="1">
      <c r="A1462">
        <v>210033</v>
      </c>
      <c r="B1462" t="str">
        <f>VLOOKUP(A1462,'[1]ED volume lookup'!$A$3:$B$47,2,FALSE)</f>
        <v xml:space="preserve">Carroll </v>
      </c>
      <c r="C1462" t="s">
        <v>116</v>
      </c>
      <c r="D1462" t="s">
        <v>7</v>
      </c>
      <c r="E1462" t="str">
        <f>VLOOKUP(A1462,'[1]ED volume lookup'!$A$3:$C$47,3,FALSE)</f>
        <v>Not Available</v>
      </c>
      <c r="F1462">
        <v>3</v>
      </c>
      <c r="G1462">
        <v>470</v>
      </c>
      <c r="I1462">
        <v>301.25</v>
      </c>
    </row>
    <row r="1463" spans="1:10" hidden="1">
      <c r="A1463">
        <v>210033</v>
      </c>
      <c r="B1463" t="str">
        <f>VLOOKUP(A1463,'[1]ED volume lookup'!$A$3:$B$47,2,FALSE)</f>
        <v xml:space="preserve">Carroll </v>
      </c>
      <c r="C1463" t="s">
        <v>115</v>
      </c>
      <c r="D1463" t="s">
        <v>7</v>
      </c>
      <c r="E1463" t="str">
        <f>VLOOKUP(A1463,'[1]ED volume lookup'!$A$3:$C$47,3,FALSE)</f>
        <v>Not Available</v>
      </c>
      <c r="F1463">
        <v>774</v>
      </c>
      <c r="G1463">
        <v>158</v>
      </c>
      <c r="I1463">
        <v>158</v>
      </c>
    </row>
    <row r="1464" spans="1:10" hidden="1">
      <c r="A1464">
        <v>210033</v>
      </c>
      <c r="B1464" t="str">
        <f>VLOOKUP(A1464,'[1]ED volume lookup'!$A$3:$B$47,2,FALSE)</f>
        <v xml:space="preserve">Carroll </v>
      </c>
      <c r="C1464" t="s">
        <v>112</v>
      </c>
      <c r="D1464" t="s">
        <v>7</v>
      </c>
      <c r="E1464" t="str">
        <f>VLOOKUP(A1464,'[1]ED volume lookup'!$A$3:$C$47,3,FALSE)</f>
        <v>Not Available</v>
      </c>
      <c r="F1464">
        <v>722</v>
      </c>
      <c r="G1464">
        <v>156</v>
      </c>
      <c r="I1464">
        <v>154</v>
      </c>
    </row>
    <row r="1465" spans="1:10" hidden="1">
      <c r="A1465">
        <v>210033</v>
      </c>
      <c r="B1465" t="str">
        <f>VLOOKUP(A1465,'[1]ED volume lookup'!$A$3:$B$47,2,FALSE)</f>
        <v xml:space="preserve">Carroll </v>
      </c>
      <c r="C1465" t="s">
        <v>118</v>
      </c>
      <c r="D1465" t="s">
        <v>7</v>
      </c>
      <c r="E1465" t="str">
        <f>VLOOKUP(A1465,'[1]ED volume lookup'!$A$3:$C$47,3,FALSE)</f>
        <v>Not Available</v>
      </c>
      <c r="F1465">
        <v>29</v>
      </c>
      <c r="G1465">
        <v>154</v>
      </c>
      <c r="I1465">
        <v>244</v>
      </c>
    </row>
    <row r="1466" spans="1:10" hidden="1">
      <c r="A1466">
        <v>210033</v>
      </c>
      <c r="B1466" t="str">
        <f>VLOOKUP(A1466,'[1]ED volume lookup'!$A$3:$B$47,2,FALSE)</f>
        <v xml:space="preserve">Carroll </v>
      </c>
      <c r="C1466" t="s">
        <v>117</v>
      </c>
      <c r="D1466" t="s">
        <v>7</v>
      </c>
      <c r="E1466" t="str">
        <f>VLOOKUP(A1466,'[1]ED volume lookup'!$A$3:$C$47,3,FALSE)</f>
        <v>Not Available</v>
      </c>
      <c r="F1466">
        <v>100</v>
      </c>
      <c r="G1466">
        <v>27</v>
      </c>
      <c r="I1466">
        <v>74</v>
      </c>
    </row>
    <row r="1467" spans="1:10" hidden="1">
      <c r="A1467">
        <v>210033</v>
      </c>
      <c r="B1467" t="str">
        <f>VLOOKUP(A1467,'[1]ED volume lookup'!$A$3:$B$47,2,FALSE)</f>
        <v xml:space="preserve">Carroll </v>
      </c>
      <c r="C1467" t="s">
        <v>114</v>
      </c>
      <c r="D1467" t="s">
        <v>7</v>
      </c>
      <c r="E1467" t="str">
        <f>VLOOKUP(A1467,'[1]ED volume lookup'!$A$3:$C$47,3,FALSE)</f>
        <v>Not Available</v>
      </c>
      <c r="F1467">
        <v>58</v>
      </c>
      <c r="G1467">
        <v>339</v>
      </c>
      <c r="H1467">
        <v>743</v>
      </c>
      <c r="I1467">
        <v>317</v>
      </c>
      <c r="J1467" t="s">
        <v>142</v>
      </c>
    </row>
    <row r="1468" spans="1:10" hidden="1">
      <c r="A1468">
        <v>210033</v>
      </c>
      <c r="B1468" t="str">
        <f>VLOOKUP(A1468,'[1]ED volume lookup'!$A$3:$B$47,2,FALSE)</f>
        <v xml:space="preserve">Carroll </v>
      </c>
      <c r="C1468" t="s">
        <v>143</v>
      </c>
      <c r="D1468" t="s">
        <v>7</v>
      </c>
      <c r="E1468" t="str">
        <f>VLOOKUP(A1468,'[1]ED volume lookup'!$A$3:$C$47,3,FALSE)</f>
        <v>Not Available</v>
      </c>
      <c r="F1468">
        <v>117</v>
      </c>
      <c r="G1468">
        <v>488</v>
      </c>
      <c r="H1468">
        <v>1341</v>
      </c>
      <c r="I1468">
        <v>447</v>
      </c>
      <c r="J1468" t="s">
        <v>142</v>
      </c>
    </row>
    <row r="1469" spans="1:10" hidden="1">
      <c r="A1469">
        <v>210033</v>
      </c>
      <c r="B1469" t="str">
        <f>VLOOKUP(A1469,'[1]ED volume lookup'!$A$3:$B$47,2,FALSE)</f>
        <v xml:space="preserve">Carroll </v>
      </c>
      <c r="C1469" t="s">
        <v>149</v>
      </c>
      <c r="D1469" t="s">
        <v>7</v>
      </c>
      <c r="E1469" t="str">
        <f>VLOOKUP(A1469,'[1]ED volume lookup'!$A$3:$C$47,3,FALSE)</f>
        <v>Not Available</v>
      </c>
      <c r="F1469">
        <v>308</v>
      </c>
      <c r="G1469">
        <v>251</v>
      </c>
      <c r="H1469">
        <v>3605</v>
      </c>
      <c r="I1469">
        <v>204</v>
      </c>
      <c r="J1469" t="s">
        <v>232</v>
      </c>
    </row>
    <row r="1470" spans="1:10" hidden="1">
      <c r="A1470">
        <v>210033</v>
      </c>
      <c r="B1470" t="str">
        <f>VLOOKUP(A1470,'[1]ED volume lookup'!$A$3:$B$47,2,FALSE)</f>
        <v xml:space="preserve">Carroll </v>
      </c>
      <c r="C1470" t="s">
        <v>147</v>
      </c>
      <c r="D1470" t="s">
        <v>7</v>
      </c>
      <c r="E1470" t="str">
        <f>VLOOKUP(A1470,'[1]ED volume lookup'!$A$3:$C$47,3,FALSE)</f>
        <v>Not Available</v>
      </c>
      <c r="F1470">
        <v>307</v>
      </c>
      <c r="G1470">
        <v>251</v>
      </c>
      <c r="H1470">
        <v>3570</v>
      </c>
      <c r="I1470">
        <v>206</v>
      </c>
      <c r="J1470" t="s">
        <v>232</v>
      </c>
    </row>
    <row r="1471" spans="1:10" hidden="1">
      <c r="A1471">
        <v>210033</v>
      </c>
      <c r="B1471" t="str">
        <f>VLOOKUP(A1471,'[1]ED volume lookup'!$A$3:$B$47,2,FALSE)</f>
        <v xml:space="preserve">Carroll </v>
      </c>
      <c r="C1471" t="s">
        <v>144</v>
      </c>
      <c r="D1471" t="s">
        <v>7</v>
      </c>
      <c r="E1471" t="str">
        <f>VLOOKUP(A1471,'[1]ED volume lookup'!$A$3:$C$47,3,FALSE)</f>
        <v>Not Available</v>
      </c>
      <c r="F1471">
        <v>1</v>
      </c>
      <c r="G1471">
        <v>102</v>
      </c>
      <c r="H1471">
        <v>35</v>
      </c>
      <c r="I1471">
        <v>126</v>
      </c>
      <c r="J1471" t="s">
        <v>232</v>
      </c>
    </row>
    <row r="1472" spans="1:10" hidden="1">
      <c r="A1472">
        <v>210033</v>
      </c>
      <c r="B1472" t="str">
        <f>VLOOKUP(A1472,'[1]ED volume lookup'!$A$3:$B$47,2,FALSE)</f>
        <v xml:space="preserve">Carroll </v>
      </c>
      <c r="C1472" t="s">
        <v>150</v>
      </c>
      <c r="D1472" t="s">
        <v>7</v>
      </c>
      <c r="E1472" t="str">
        <f>VLOOKUP(A1472,'[1]ED volume lookup'!$A$3:$C$47,3,FALSE)</f>
        <v>Not Available</v>
      </c>
      <c r="F1472">
        <v>308</v>
      </c>
      <c r="G1472">
        <v>251</v>
      </c>
      <c r="H1472">
        <v>3605</v>
      </c>
      <c r="I1472">
        <v>204</v>
      </c>
      <c r="J1472" t="s">
        <v>232</v>
      </c>
    </row>
    <row r="1473" spans="1:10" hidden="1">
      <c r="A1473">
        <v>210033</v>
      </c>
      <c r="B1473" t="str">
        <f>VLOOKUP(A1473,'[1]ED volume lookup'!$A$3:$B$47,2,FALSE)</f>
        <v xml:space="preserve">Carroll </v>
      </c>
      <c r="C1473" t="s">
        <v>148</v>
      </c>
      <c r="D1473" t="s">
        <v>7</v>
      </c>
      <c r="E1473" t="str">
        <f>VLOOKUP(A1473,'[1]ED volume lookup'!$A$3:$C$47,3,FALSE)</f>
        <v>Not Available</v>
      </c>
      <c r="F1473">
        <v>307</v>
      </c>
      <c r="G1473">
        <v>251</v>
      </c>
      <c r="H1473">
        <v>3570</v>
      </c>
      <c r="I1473">
        <v>206</v>
      </c>
      <c r="J1473" t="s">
        <v>232</v>
      </c>
    </row>
    <row r="1474" spans="1:10" hidden="1">
      <c r="A1474">
        <v>210033</v>
      </c>
      <c r="B1474" t="str">
        <f>VLOOKUP(A1474,'[1]ED volume lookup'!$A$3:$B$47,2,FALSE)</f>
        <v xml:space="preserve">Carroll </v>
      </c>
      <c r="C1474" t="s">
        <v>146</v>
      </c>
      <c r="D1474" t="s">
        <v>7</v>
      </c>
      <c r="E1474" t="str">
        <f>VLOOKUP(A1474,'[1]ED volume lookup'!$A$3:$C$47,3,FALSE)</f>
        <v>Not Available</v>
      </c>
      <c r="F1474">
        <v>1</v>
      </c>
      <c r="G1474">
        <v>102</v>
      </c>
      <c r="H1474">
        <v>35</v>
      </c>
      <c r="I1474">
        <v>126</v>
      </c>
      <c r="J1474" t="s">
        <v>232</v>
      </c>
    </row>
    <row r="1475" spans="1:10" hidden="1">
      <c r="A1475">
        <v>210040</v>
      </c>
      <c r="B1475" t="str">
        <f>VLOOKUP(A1475,'[1]ED volume lookup'!$A$3:$B$47,2,FALSE)</f>
        <v>Northwest</v>
      </c>
      <c r="C1475" t="s">
        <v>116</v>
      </c>
      <c r="D1475" t="s">
        <v>7</v>
      </c>
      <c r="E1475" t="str">
        <f>VLOOKUP(A1475,'[1]ED volume lookup'!$A$3:$C$47,3,FALSE)</f>
        <v>Medium</v>
      </c>
      <c r="F1475">
        <v>431</v>
      </c>
      <c r="G1475">
        <v>608</v>
      </c>
      <c r="H1475">
        <v>5634</v>
      </c>
      <c r="I1475">
        <v>672</v>
      </c>
      <c r="J1475" t="s">
        <v>142</v>
      </c>
    </row>
    <row r="1476" spans="1:10" hidden="1">
      <c r="A1476">
        <v>210040</v>
      </c>
      <c r="B1476" t="str">
        <f>VLOOKUP(A1476,'[1]ED volume lookup'!$A$3:$B$47,2,FALSE)</f>
        <v>Northwest</v>
      </c>
      <c r="C1476" t="s">
        <v>115</v>
      </c>
      <c r="D1476" t="s">
        <v>7</v>
      </c>
      <c r="E1476" t="str">
        <f>VLOOKUP(A1476,'[1]ED volume lookup'!$A$3:$C$47,3,FALSE)</f>
        <v>Medium</v>
      </c>
      <c r="F1476">
        <v>371</v>
      </c>
      <c r="G1476">
        <v>561</v>
      </c>
      <c r="H1476">
        <v>5014</v>
      </c>
      <c r="I1476">
        <v>630</v>
      </c>
      <c r="J1476" t="s">
        <v>142</v>
      </c>
    </row>
    <row r="1477" spans="1:10" hidden="1">
      <c r="A1477">
        <v>210040</v>
      </c>
      <c r="B1477" t="str">
        <f>VLOOKUP(A1477,'[1]ED volume lookup'!$A$3:$B$47,2,FALSE)</f>
        <v>Northwest</v>
      </c>
      <c r="C1477" t="s">
        <v>112</v>
      </c>
      <c r="D1477" t="s">
        <v>7</v>
      </c>
      <c r="E1477" t="str">
        <f>VLOOKUP(A1477,'[1]ED volume lookup'!$A$3:$C$47,3,FALSE)</f>
        <v>Medium</v>
      </c>
      <c r="F1477">
        <v>60</v>
      </c>
      <c r="G1477">
        <v>1275</v>
      </c>
      <c r="H1477">
        <v>620</v>
      </c>
      <c r="I1477">
        <v>1406</v>
      </c>
      <c r="J1477" t="s">
        <v>142</v>
      </c>
    </row>
    <row r="1478" spans="1:10" hidden="1">
      <c r="A1478">
        <v>210040</v>
      </c>
      <c r="B1478" t="str">
        <f>VLOOKUP(A1478,'[1]ED volume lookup'!$A$3:$B$47,2,FALSE)</f>
        <v>Northwest</v>
      </c>
      <c r="C1478" t="s">
        <v>118</v>
      </c>
      <c r="D1478" t="s">
        <v>7</v>
      </c>
      <c r="E1478" t="str">
        <f>VLOOKUP(A1478,'[1]ED volume lookup'!$A$3:$C$47,3,FALSE)</f>
        <v>Medium</v>
      </c>
      <c r="F1478">
        <v>2308</v>
      </c>
      <c r="G1478">
        <v>290</v>
      </c>
      <c r="H1478">
        <v>27433</v>
      </c>
      <c r="I1478">
        <v>293</v>
      </c>
      <c r="J1478" t="s">
        <v>142</v>
      </c>
    </row>
    <row r="1479" spans="1:10" hidden="1">
      <c r="A1479">
        <v>210040</v>
      </c>
      <c r="B1479" t="str">
        <f>VLOOKUP(A1479,'[1]ED volume lookup'!$A$3:$B$47,2,FALSE)</f>
        <v>Northwest</v>
      </c>
      <c r="C1479" t="s">
        <v>117</v>
      </c>
      <c r="D1479" t="s">
        <v>7</v>
      </c>
      <c r="E1479" t="str">
        <f>VLOOKUP(A1479,'[1]ED volume lookup'!$A$3:$C$47,3,FALSE)</f>
        <v>Medium</v>
      </c>
      <c r="F1479">
        <v>2194</v>
      </c>
      <c r="G1479">
        <v>283</v>
      </c>
      <c r="H1479">
        <v>26028</v>
      </c>
      <c r="I1479">
        <v>284</v>
      </c>
      <c r="J1479" t="s">
        <v>142</v>
      </c>
    </row>
    <row r="1480" spans="1:10" hidden="1">
      <c r="A1480">
        <v>210040</v>
      </c>
      <c r="B1480" t="str">
        <f>VLOOKUP(A1480,'[1]ED volume lookup'!$A$3:$B$47,2,FALSE)</f>
        <v>Northwest</v>
      </c>
      <c r="C1480" t="s">
        <v>114</v>
      </c>
      <c r="D1480" t="s">
        <v>7</v>
      </c>
      <c r="E1480" t="str">
        <f>VLOOKUP(A1480,'[1]ED volume lookup'!$A$3:$C$47,3,FALSE)</f>
        <v>Medium</v>
      </c>
      <c r="F1480">
        <v>114</v>
      </c>
      <c r="G1480">
        <v>669</v>
      </c>
      <c r="H1480">
        <v>1405</v>
      </c>
      <c r="I1480">
        <v>744</v>
      </c>
      <c r="J1480" t="s">
        <v>142</v>
      </c>
    </row>
    <row r="1481" spans="1:10" hidden="1">
      <c r="A1481">
        <v>210040</v>
      </c>
      <c r="B1481" t="str">
        <f>VLOOKUP(A1481,'[1]ED volume lookup'!$A$3:$B$47,2,FALSE)</f>
        <v>Northwest</v>
      </c>
      <c r="C1481" t="s">
        <v>143</v>
      </c>
      <c r="D1481" t="s">
        <v>7</v>
      </c>
      <c r="E1481" t="str">
        <f>VLOOKUP(A1481,'[1]ED volume lookup'!$A$3:$C$47,3,FALSE)</f>
        <v>Medium</v>
      </c>
      <c r="F1481">
        <v>107</v>
      </c>
      <c r="G1481">
        <v>587</v>
      </c>
      <c r="H1481">
        <v>1209</v>
      </c>
      <c r="I1481">
        <v>605</v>
      </c>
      <c r="J1481" t="s">
        <v>142</v>
      </c>
    </row>
    <row r="1482" spans="1:10" hidden="1">
      <c r="A1482">
        <v>210040</v>
      </c>
      <c r="B1482" t="str">
        <f>VLOOKUP(A1482,'[1]ED volume lookup'!$A$3:$B$47,2,FALSE)</f>
        <v>Northwest</v>
      </c>
      <c r="C1482" t="s">
        <v>149</v>
      </c>
      <c r="D1482" t="s">
        <v>7</v>
      </c>
      <c r="E1482" t="str">
        <f>VLOOKUP(A1482,'[1]ED volume lookup'!$A$3:$C$47,3,FALSE)</f>
        <v>Medium</v>
      </c>
      <c r="F1482">
        <v>260</v>
      </c>
      <c r="G1482">
        <v>152</v>
      </c>
      <c r="H1482">
        <v>3661</v>
      </c>
      <c r="I1482">
        <v>221</v>
      </c>
      <c r="J1482" t="s">
        <v>232</v>
      </c>
    </row>
    <row r="1483" spans="1:10" hidden="1">
      <c r="A1483">
        <v>210040</v>
      </c>
      <c r="B1483" t="str">
        <f>VLOOKUP(A1483,'[1]ED volume lookup'!$A$3:$B$47,2,FALSE)</f>
        <v>Northwest</v>
      </c>
      <c r="C1483" t="s">
        <v>147</v>
      </c>
      <c r="D1483" t="s">
        <v>7</v>
      </c>
      <c r="E1483" t="str">
        <f>VLOOKUP(A1483,'[1]ED volume lookup'!$A$3:$C$47,3,FALSE)</f>
        <v>Medium</v>
      </c>
      <c r="F1483">
        <v>253</v>
      </c>
      <c r="G1483">
        <v>152</v>
      </c>
      <c r="H1483">
        <v>3547</v>
      </c>
      <c r="I1483">
        <v>222</v>
      </c>
      <c r="J1483" t="s">
        <v>232</v>
      </c>
    </row>
    <row r="1484" spans="1:10" hidden="1">
      <c r="A1484">
        <v>210040</v>
      </c>
      <c r="B1484" t="str">
        <f>VLOOKUP(A1484,'[1]ED volume lookup'!$A$3:$B$47,2,FALSE)</f>
        <v>Northwest</v>
      </c>
      <c r="C1484" t="s">
        <v>144</v>
      </c>
      <c r="D1484" t="s">
        <v>7</v>
      </c>
      <c r="E1484" t="str">
        <f>VLOOKUP(A1484,'[1]ED volume lookup'!$A$3:$C$47,3,FALSE)</f>
        <v>Medium</v>
      </c>
      <c r="F1484">
        <v>7</v>
      </c>
      <c r="G1484">
        <v>182</v>
      </c>
      <c r="H1484">
        <v>114</v>
      </c>
      <c r="I1484">
        <v>216</v>
      </c>
      <c r="J1484" t="s">
        <v>232</v>
      </c>
    </row>
    <row r="1485" spans="1:10" hidden="1">
      <c r="A1485">
        <v>210040</v>
      </c>
      <c r="B1485" t="str">
        <f>VLOOKUP(A1485,'[1]ED volume lookup'!$A$3:$B$47,2,FALSE)</f>
        <v>Northwest</v>
      </c>
      <c r="C1485" t="s">
        <v>150</v>
      </c>
      <c r="D1485" t="s">
        <v>7</v>
      </c>
      <c r="E1485" t="str">
        <f>VLOOKUP(A1485,'[1]ED volume lookup'!$A$3:$C$47,3,FALSE)</f>
        <v>Medium</v>
      </c>
      <c r="F1485">
        <v>260</v>
      </c>
      <c r="G1485">
        <v>152</v>
      </c>
      <c r="H1485">
        <v>3661</v>
      </c>
      <c r="I1485">
        <v>221</v>
      </c>
      <c r="J1485" t="s">
        <v>232</v>
      </c>
    </row>
    <row r="1486" spans="1:10" hidden="1">
      <c r="A1486">
        <v>210040</v>
      </c>
      <c r="B1486" t="str">
        <f>VLOOKUP(A1486,'[1]ED volume lookup'!$A$3:$B$47,2,FALSE)</f>
        <v>Northwest</v>
      </c>
      <c r="C1486" t="s">
        <v>148</v>
      </c>
      <c r="D1486" t="s">
        <v>7</v>
      </c>
      <c r="E1486" t="str">
        <f>VLOOKUP(A1486,'[1]ED volume lookup'!$A$3:$C$47,3,FALSE)</f>
        <v>Medium</v>
      </c>
      <c r="F1486">
        <v>253</v>
      </c>
      <c r="G1486">
        <v>152</v>
      </c>
      <c r="H1486">
        <v>3547</v>
      </c>
      <c r="I1486">
        <v>222</v>
      </c>
      <c r="J1486" t="s">
        <v>232</v>
      </c>
    </row>
    <row r="1487" spans="1:10" hidden="1">
      <c r="A1487">
        <v>210040</v>
      </c>
      <c r="B1487" t="str">
        <f>VLOOKUP(A1487,'[1]ED volume lookup'!$A$3:$B$47,2,FALSE)</f>
        <v>Northwest</v>
      </c>
      <c r="C1487" t="s">
        <v>146</v>
      </c>
      <c r="D1487" t="s">
        <v>7</v>
      </c>
      <c r="E1487" t="str">
        <f>VLOOKUP(A1487,'[1]ED volume lookup'!$A$3:$C$47,3,FALSE)</f>
        <v>Medium</v>
      </c>
      <c r="F1487">
        <v>7</v>
      </c>
      <c r="G1487">
        <v>182</v>
      </c>
      <c r="H1487">
        <v>114</v>
      </c>
      <c r="I1487">
        <v>216</v>
      </c>
      <c r="J1487" t="s">
        <v>232</v>
      </c>
    </row>
    <row r="1488" spans="1:10" hidden="1">
      <c r="A1488">
        <v>210012</v>
      </c>
      <c r="B1488" t="str">
        <f>VLOOKUP(A1488,'[1]ED volume lookup'!$A$3:$B$47,2,FALSE)</f>
        <v>Sinai</v>
      </c>
      <c r="C1488" t="s">
        <v>116</v>
      </c>
      <c r="D1488" t="s">
        <v>7</v>
      </c>
      <c r="E1488" t="str">
        <f>VLOOKUP(A1488,'[1]ED volume lookup'!$A$3:$C$47,3,FALSE)</f>
        <v>Medium</v>
      </c>
      <c r="F1488">
        <v>650</v>
      </c>
      <c r="G1488">
        <v>856</v>
      </c>
      <c r="H1488">
        <v>7696</v>
      </c>
      <c r="I1488">
        <v>846</v>
      </c>
      <c r="J1488" t="s">
        <v>142</v>
      </c>
    </row>
    <row r="1489" spans="1:10" hidden="1">
      <c r="A1489">
        <v>210012</v>
      </c>
      <c r="B1489" t="str">
        <f>VLOOKUP(A1489,'[1]ED volume lookup'!$A$3:$B$47,2,FALSE)</f>
        <v>Sinai</v>
      </c>
      <c r="C1489" t="s">
        <v>115</v>
      </c>
      <c r="D1489" t="s">
        <v>7</v>
      </c>
      <c r="E1489" t="str">
        <f>VLOOKUP(A1489,'[1]ED volume lookup'!$A$3:$C$47,3,FALSE)</f>
        <v>Medium</v>
      </c>
      <c r="F1489">
        <v>610</v>
      </c>
      <c r="G1489">
        <v>765</v>
      </c>
      <c r="H1489">
        <v>7081</v>
      </c>
      <c r="I1489">
        <v>773</v>
      </c>
      <c r="J1489" t="s">
        <v>142</v>
      </c>
    </row>
    <row r="1490" spans="1:10" hidden="1">
      <c r="A1490">
        <v>210012</v>
      </c>
      <c r="B1490" t="str">
        <f>VLOOKUP(A1490,'[1]ED volume lookup'!$A$3:$B$47,2,FALSE)</f>
        <v>Sinai</v>
      </c>
      <c r="C1490" t="s">
        <v>112</v>
      </c>
      <c r="D1490" t="s">
        <v>7</v>
      </c>
      <c r="E1490" t="str">
        <f>VLOOKUP(A1490,'[1]ED volume lookup'!$A$3:$C$47,3,FALSE)</f>
        <v>Medium</v>
      </c>
      <c r="F1490">
        <v>40</v>
      </c>
      <c r="G1490">
        <v>1151</v>
      </c>
      <c r="H1490">
        <v>615</v>
      </c>
      <c r="I1490">
        <v>1222</v>
      </c>
      <c r="J1490" t="s">
        <v>142</v>
      </c>
    </row>
    <row r="1491" spans="1:10" hidden="1">
      <c r="A1491">
        <v>210012</v>
      </c>
      <c r="B1491" t="str">
        <f>VLOOKUP(A1491,'[1]ED volume lookup'!$A$3:$B$47,2,FALSE)</f>
        <v>Sinai</v>
      </c>
      <c r="C1491" t="s">
        <v>118</v>
      </c>
      <c r="D1491" t="s">
        <v>7</v>
      </c>
      <c r="E1491" t="str">
        <f>VLOOKUP(A1491,'[1]ED volume lookup'!$A$3:$C$47,3,FALSE)</f>
        <v>Medium</v>
      </c>
      <c r="F1491">
        <v>3738</v>
      </c>
      <c r="G1491">
        <v>233</v>
      </c>
      <c r="H1491">
        <v>42287</v>
      </c>
      <c r="I1491">
        <v>241</v>
      </c>
      <c r="J1491" t="s">
        <v>142</v>
      </c>
    </row>
    <row r="1492" spans="1:10" hidden="1">
      <c r="A1492">
        <v>210012</v>
      </c>
      <c r="B1492" t="str">
        <f>VLOOKUP(A1492,'[1]ED volume lookup'!$A$3:$B$47,2,FALSE)</f>
        <v>Sinai</v>
      </c>
      <c r="C1492" t="s">
        <v>117</v>
      </c>
      <c r="D1492" t="s">
        <v>7</v>
      </c>
      <c r="E1492" t="str">
        <f>VLOOKUP(A1492,'[1]ED volume lookup'!$A$3:$C$47,3,FALSE)</f>
        <v>Medium</v>
      </c>
      <c r="F1492">
        <v>3631</v>
      </c>
      <c r="G1492">
        <v>230</v>
      </c>
      <c r="H1492">
        <v>41059</v>
      </c>
      <c r="I1492">
        <v>236</v>
      </c>
      <c r="J1492" t="s">
        <v>142</v>
      </c>
    </row>
    <row r="1493" spans="1:10" hidden="1">
      <c r="A1493">
        <v>210012</v>
      </c>
      <c r="B1493" t="str">
        <f>VLOOKUP(A1493,'[1]ED volume lookup'!$A$3:$B$47,2,FALSE)</f>
        <v>Sinai</v>
      </c>
      <c r="C1493" t="s">
        <v>114</v>
      </c>
      <c r="D1493" t="s">
        <v>7</v>
      </c>
      <c r="E1493" t="str">
        <f>VLOOKUP(A1493,'[1]ED volume lookup'!$A$3:$C$47,3,FALSE)</f>
        <v>Medium</v>
      </c>
      <c r="F1493">
        <v>107</v>
      </c>
      <c r="G1493">
        <v>518</v>
      </c>
      <c r="H1493">
        <v>1228</v>
      </c>
      <c r="I1493">
        <v>672</v>
      </c>
      <c r="J1493" t="s">
        <v>142</v>
      </c>
    </row>
    <row r="1494" spans="1:10" hidden="1">
      <c r="A1494">
        <v>210012</v>
      </c>
      <c r="B1494" t="str">
        <f>VLOOKUP(A1494,'[1]ED volume lookup'!$A$3:$B$47,2,FALSE)</f>
        <v>Sinai</v>
      </c>
      <c r="C1494" t="s">
        <v>143</v>
      </c>
      <c r="D1494" t="s">
        <v>7</v>
      </c>
      <c r="E1494" t="str">
        <f>VLOOKUP(A1494,'[1]ED volume lookup'!$A$3:$C$47,3,FALSE)</f>
        <v>Medium</v>
      </c>
      <c r="F1494">
        <v>84</v>
      </c>
      <c r="G1494">
        <v>561</v>
      </c>
      <c r="H1494">
        <v>832</v>
      </c>
      <c r="I1494">
        <v>561</v>
      </c>
      <c r="J1494" t="s">
        <v>142</v>
      </c>
    </row>
    <row r="1495" spans="1:10" hidden="1">
      <c r="A1495">
        <v>210012</v>
      </c>
      <c r="B1495" t="str">
        <f>VLOOKUP(A1495,'[1]ED volume lookup'!$A$3:$B$47,2,FALSE)</f>
        <v>Sinai</v>
      </c>
      <c r="C1495" t="s">
        <v>149</v>
      </c>
      <c r="D1495" t="s">
        <v>7</v>
      </c>
      <c r="E1495" t="str">
        <f>VLOOKUP(A1495,'[1]ED volume lookup'!$A$3:$C$47,3,FALSE)</f>
        <v>Medium</v>
      </c>
      <c r="F1495">
        <v>280</v>
      </c>
      <c r="G1495">
        <v>179</v>
      </c>
      <c r="H1495">
        <v>3464</v>
      </c>
      <c r="I1495">
        <v>266</v>
      </c>
      <c r="J1495" t="s">
        <v>232</v>
      </c>
    </row>
    <row r="1496" spans="1:10" hidden="1">
      <c r="A1496">
        <v>210012</v>
      </c>
      <c r="B1496" t="str">
        <f>VLOOKUP(A1496,'[1]ED volume lookup'!$A$3:$B$47,2,FALSE)</f>
        <v>Sinai</v>
      </c>
      <c r="C1496" t="s">
        <v>147</v>
      </c>
      <c r="D1496" t="s">
        <v>7</v>
      </c>
      <c r="E1496" t="str">
        <f>VLOOKUP(A1496,'[1]ED volume lookup'!$A$3:$C$47,3,FALSE)</f>
        <v>Medium</v>
      </c>
      <c r="F1496">
        <v>276</v>
      </c>
      <c r="G1496">
        <v>177</v>
      </c>
      <c r="H1496">
        <v>3425</v>
      </c>
      <c r="I1496">
        <v>262</v>
      </c>
      <c r="J1496" t="s">
        <v>232</v>
      </c>
    </row>
    <row r="1497" spans="1:10" hidden="1">
      <c r="A1497">
        <v>210012</v>
      </c>
      <c r="B1497" t="str">
        <f>VLOOKUP(A1497,'[1]ED volume lookup'!$A$3:$B$47,2,FALSE)</f>
        <v>Sinai</v>
      </c>
      <c r="C1497" t="s">
        <v>144</v>
      </c>
      <c r="D1497" t="s">
        <v>7</v>
      </c>
      <c r="E1497" t="str">
        <f>VLOOKUP(A1497,'[1]ED volume lookup'!$A$3:$C$47,3,FALSE)</f>
        <v>Medium</v>
      </c>
      <c r="F1497">
        <v>4</v>
      </c>
      <c r="G1497">
        <v>292</v>
      </c>
      <c r="H1497">
        <v>39</v>
      </c>
      <c r="I1497">
        <v>648</v>
      </c>
      <c r="J1497" t="s">
        <v>232</v>
      </c>
    </row>
    <row r="1498" spans="1:10" hidden="1">
      <c r="A1498">
        <v>210012</v>
      </c>
      <c r="B1498" t="str">
        <f>VLOOKUP(A1498,'[1]ED volume lookup'!$A$3:$B$47,2,FALSE)</f>
        <v>Sinai</v>
      </c>
      <c r="C1498" t="s">
        <v>150</v>
      </c>
      <c r="D1498" t="s">
        <v>7</v>
      </c>
      <c r="E1498" t="str">
        <f>VLOOKUP(A1498,'[1]ED volume lookup'!$A$3:$C$47,3,FALSE)</f>
        <v>Medium</v>
      </c>
      <c r="F1498">
        <v>280</v>
      </c>
      <c r="G1498">
        <v>179</v>
      </c>
      <c r="H1498">
        <v>3464</v>
      </c>
      <c r="I1498">
        <v>266</v>
      </c>
      <c r="J1498" t="s">
        <v>232</v>
      </c>
    </row>
    <row r="1499" spans="1:10" hidden="1">
      <c r="A1499">
        <v>210012</v>
      </c>
      <c r="B1499" t="str">
        <f>VLOOKUP(A1499,'[1]ED volume lookup'!$A$3:$B$47,2,FALSE)</f>
        <v>Sinai</v>
      </c>
      <c r="C1499" t="s">
        <v>148</v>
      </c>
      <c r="D1499" t="s">
        <v>7</v>
      </c>
      <c r="E1499" t="str">
        <f>VLOOKUP(A1499,'[1]ED volume lookup'!$A$3:$C$47,3,FALSE)</f>
        <v>Medium</v>
      </c>
      <c r="F1499">
        <v>276</v>
      </c>
      <c r="G1499">
        <v>177</v>
      </c>
      <c r="H1499">
        <v>3425</v>
      </c>
      <c r="I1499">
        <v>262</v>
      </c>
      <c r="J1499" t="s">
        <v>232</v>
      </c>
    </row>
    <row r="1500" spans="1:10" hidden="1">
      <c r="A1500">
        <v>210012</v>
      </c>
      <c r="B1500" t="str">
        <f>VLOOKUP(A1500,'[1]ED volume lookup'!$A$3:$B$47,2,FALSE)</f>
        <v>Sinai</v>
      </c>
      <c r="C1500" t="s">
        <v>146</v>
      </c>
      <c r="D1500" t="s">
        <v>7</v>
      </c>
      <c r="E1500" t="str">
        <f>VLOOKUP(A1500,'[1]ED volume lookup'!$A$3:$C$47,3,FALSE)</f>
        <v>Medium</v>
      </c>
      <c r="F1500">
        <v>4</v>
      </c>
      <c r="G1500">
        <v>292</v>
      </c>
      <c r="H1500">
        <v>39</v>
      </c>
      <c r="I1500">
        <v>648</v>
      </c>
      <c r="J1500" t="s">
        <v>232</v>
      </c>
    </row>
    <row r="1501" spans="1:10" hidden="1">
      <c r="A1501">
        <v>999999</v>
      </c>
      <c r="B1501" t="str">
        <f>VLOOKUP(A1501,'[1]ED volume lookup'!$A$3:$B$47,2,FALSE)</f>
        <v xml:space="preserve">Grace </v>
      </c>
      <c r="C1501" t="s">
        <v>116</v>
      </c>
      <c r="D1501" t="s">
        <v>7</v>
      </c>
      <c r="E1501" t="str">
        <f>VLOOKUP(A1501,'[1]ED volume lookup'!$A$3:$C$47,3,FALSE)</f>
        <v>Low</v>
      </c>
      <c r="F1501" t="s">
        <v>212</v>
      </c>
      <c r="G1501" t="s">
        <v>212</v>
      </c>
      <c r="H1501" t="s">
        <v>212</v>
      </c>
      <c r="I1501" t="s">
        <v>212</v>
      </c>
      <c r="J1501" t="s">
        <v>212</v>
      </c>
    </row>
    <row r="1502" spans="1:10" hidden="1">
      <c r="A1502">
        <v>999999</v>
      </c>
      <c r="B1502" t="str">
        <f>VLOOKUP(A1502,'[1]ED volume lookup'!$A$3:$B$47,2,FALSE)</f>
        <v xml:space="preserve">Grace </v>
      </c>
      <c r="C1502" t="s">
        <v>115</v>
      </c>
      <c r="D1502" t="s">
        <v>7</v>
      </c>
      <c r="E1502" t="str">
        <f>VLOOKUP(A1502,'[1]ED volume lookup'!$A$3:$C$47,3,FALSE)</f>
        <v>Low</v>
      </c>
      <c r="F1502" t="s">
        <v>212</v>
      </c>
      <c r="G1502" t="s">
        <v>212</v>
      </c>
      <c r="H1502" t="s">
        <v>212</v>
      </c>
      <c r="I1502" t="s">
        <v>212</v>
      </c>
      <c r="J1502" t="s">
        <v>212</v>
      </c>
    </row>
    <row r="1503" spans="1:10" hidden="1">
      <c r="A1503">
        <v>999999</v>
      </c>
      <c r="B1503" t="str">
        <f>VLOOKUP(A1503,'[1]ED volume lookup'!$A$3:$B$47,2,FALSE)</f>
        <v xml:space="preserve">Grace </v>
      </c>
      <c r="C1503" t="s">
        <v>112</v>
      </c>
      <c r="D1503" t="s">
        <v>7</v>
      </c>
      <c r="E1503" t="str">
        <f>VLOOKUP(A1503,'[1]ED volume lookup'!$A$3:$C$47,3,FALSE)</f>
        <v>Low</v>
      </c>
      <c r="F1503" t="s">
        <v>212</v>
      </c>
      <c r="G1503" t="s">
        <v>212</v>
      </c>
      <c r="H1503" t="s">
        <v>212</v>
      </c>
      <c r="I1503" t="s">
        <v>212</v>
      </c>
      <c r="J1503" t="s">
        <v>212</v>
      </c>
    </row>
    <row r="1504" spans="1:10" hidden="1">
      <c r="A1504">
        <v>999999</v>
      </c>
      <c r="B1504" t="str">
        <f>VLOOKUP(A1504,'[1]ED volume lookup'!$A$3:$B$47,2,FALSE)</f>
        <v xml:space="preserve">Grace </v>
      </c>
      <c r="C1504" t="s">
        <v>118</v>
      </c>
      <c r="D1504" t="s">
        <v>7</v>
      </c>
      <c r="E1504" t="str">
        <f>VLOOKUP(A1504,'[1]ED volume lookup'!$A$3:$C$47,3,FALSE)</f>
        <v>Low</v>
      </c>
      <c r="F1504">
        <v>1065</v>
      </c>
      <c r="G1504">
        <v>206</v>
      </c>
      <c r="H1504">
        <v>12564</v>
      </c>
      <c r="I1504">
        <v>234</v>
      </c>
      <c r="J1504" t="s">
        <v>142</v>
      </c>
    </row>
    <row r="1505" spans="1:10" hidden="1">
      <c r="A1505">
        <v>999999</v>
      </c>
      <c r="B1505" t="str">
        <f>VLOOKUP(A1505,'[1]ED volume lookup'!$A$3:$B$47,2,FALSE)</f>
        <v xml:space="preserve">Grace </v>
      </c>
      <c r="C1505" t="s">
        <v>117</v>
      </c>
      <c r="D1505" t="s">
        <v>7</v>
      </c>
      <c r="E1505" t="str">
        <f>VLOOKUP(A1505,'[1]ED volume lookup'!$A$3:$C$47,3,FALSE)</f>
        <v>Low</v>
      </c>
      <c r="F1505">
        <v>1021</v>
      </c>
      <c r="G1505">
        <v>199</v>
      </c>
      <c r="H1505">
        <v>11828</v>
      </c>
      <c r="I1505">
        <v>222</v>
      </c>
      <c r="J1505" t="s">
        <v>142</v>
      </c>
    </row>
    <row r="1506" spans="1:10" hidden="1">
      <c r="A1506">
        <v>999999</v>
      </c>
      <c r="B1506" t="str">
        <f>VLOOKUP(A1506,'[1]ED volume lookup'!$A$3:$B$47,2,FALSE)</f>
        <v xml:space="preserve">Grace </v>
      </c>
      <c r="C1506" t="s">
        <v>114</v>
      </c>
      <c r="D1506" t="s">
        <v>7</v>
      </c>
      <c r="E1506" t="str">
        <f>VLOOKUP(A1506,'[1]ED volume lookup'!$A$3:$C$47,3,FALSE)</f>
        <v>Low</v>
      </c>
      <c r="F1506">
        <v>44</v>
      </c>
      <c r="G1506">
        <v>909</v>
      </c>
      <c r="H1506">
        <v>736</v>
      </c>
      <c r="I1506">
        <v>1060</v>
      </c>
      <c r="J1506" t="s">
        <v>142</v>
      </c>
    </row>
    <row r="1507" spans="1:10" hidden="1">
      <c r="A1507">
        <v>999999</v>
      </c>
      <c r="B1507" t="str">
        <f>VLOOKUP(A1507,'[1]ED volume lookup'!$A$3:$B$47,2,FALSE)</f>
        <v xml:space="preserve">Grace </v>
      </c>
      <c r="C1507" t="s">
        <v>143</v>
      </c>
      <c r="D1507" t="s">
        <v>7</v>
      </c>
      <c r="E1507" t="str">
        <f>VLOOKUP(A1507,'[1]ED volume lookup'!$A$3:$C$47,3,FALSE)</f>
        <v>Low</v>
      </c>
      <c r="F1507">
        <v>155</v>
      </c>
      <c r="G1507">
        <v>763</v>
      </c>
      <c r="H1507">
        <v>1914</v>
      </c>
      <c r="I1507">
        <v>830</v>
      </c>
      <c r="J1507" t="s">
        <v>142</v>
      </c>
    </row>
    <row r="1508" spans="1:10" hidden="1">
      <c r="A1508">
        <v>999999</v>
      </c>
      <c r="B1508" t="str">
        <f>VLOOKUP(A1508,'[1]ED volume lookup'!$A$3:$B$47,2,FALSE)</f>
        <v xml:space="preserve">Grace </v>
      </c>
      <c r="C1508" t="s">
        <v>149</v>
      </c>
      <c r="D1508" t="s">
        <v>7</v>
      </c>
      <c r="E1508" t="str">
        <f>VLOOKUP(A1508,'[1]ED volume lookup'!$A$3:$C$47,3,FALSE)</f>
        <v>Low</v>
      </c>
      <c r="F1508" t="s">
        <v>212</v>
      </c>
      <c r="G1508" t="s">
        <v>212</v>
      </c>
      <c r="H1508" t="s">
        <v>212</v>
      </c>
      <c r="I1508" t="s">
        <v>212</v>
      </c>
      <c r="J1508" t="s">
        <v>212</v>
      </c>
    </row>
    <row r="1509" spans="1:10" hidden="1">
      <c r="A1509">
        <v>999999</v>
      </c>
      <c r="B1509" t="str">
        <f>VLOOKUP(A1509,'[1]ED volume lookup'!$A$3:$B$47,2,FALSE)</f>
        <v xml:space="preserve">Grace </v>
      </c>
      <c r="C1509" t="s">
        <v>147</v>
      </c>
      <c r="D1509" t="s">
        <v>7</v>
      </c>
      <c r="E1509" t="str">
        <f>VLOOKUP(A1509,'[1]ED volume lookup'!$A$3:$C$47,3,FALSE)</f>
        <v>Low</v>
      </c>
      <c r="F1509" t="s">
        <v>212</v>
      </c>
      <c r="G1509" t="s">
        <v>212</v>
      </c>
      <c r="H1509" t="s">
        <v>212</v>
      </c>
      <c r="I1509" t="s">
        <v>212</v>
      </c>
      <c r="J1509" t="s">
        <v>212</v>
      </c>
    </row>
    <row r="1510" spans="1:10" hidden="1">
      <c r="A1510">
        <v>999999</v>
      </c>
      <c r="B1510" t="str">
        <f>VLOOKUP(A1510,'[1]ED volume lookup'!$A$3:$B$47,2,FALSE)</f>
        <v xml:space="preserve">Grace </v>
      </c>
      <c r="C1510" t="s">
        <v>144</v>
      </c>
      <c r="D1510" t="s">
        <v>7</v>
      </c>
      <c r="E1510" t="str">
        <f>VLOOKUP(A1510,'[1]ED volume lookup'!$A$3:$C$47,3,FALSE)</f>
        <v>Low</v>
      </c>
      <c r="F1510" t="s">
        <v>212</v>
      </c>
      <c r="G1510" t="s">
        <v>212</v>
      </c>
      <c r="H1510" t="s">
        <v>212</v>
      </c>
      <c r="I1510" t="s">
        <v>212</v>
      </c>
      <c r="J1510" t="s">
        <v>212</v>
      </c>
    </row>
    <row r="1511" spans="1:10" hidden="1">
      <c r="A1511">
        <v>999999</v>
      </c>
      <c r="B1511" t="str">
        <f>VLOOKUP(A1511,'[1]ED volume lookup'!$A$3:$B$47,2,FALSE)</f>
        <v xml:space="preserve">Grace </v>
      </c>
      <c r="C1511" t="s">
        <v>150</v>
      </c>
      <c r="D1511" t="s">
        <v>7</v>
      </c>
      <c r="E1511" t="str">
        <f>VLOOKUP(A1511,'[1]ED volume lookup'!$A$3:$C$47,3,FALSE)</f>
        <v>Low</v>
      </c>
      <c r="F1511" t="s">
        <v>212</v>
      </c>
      <c r="G1511" t="s">
        <v>212</v>
      </c>
      <c r="H1511" t="s">
        <v>212</v>
      </c>
      <c r="I1511" t="s">
        <v>212</v>
      </c>
      <c r="J1511" t="s">
        <v>212</v>
      </c>
    </row>
    <row r="1512" spans="1:10" hidden="1">
      <c r="A1512">
        <v>999999</v>
      </c>
      <c r="B1512" t="str">
        <f>VLOOKUP(A1512,'[1]ED volume lookup'!$A$3:$B$47,2,FALSE)</f>
        <v xml:space="preserve">Grace </v>
      </c>
      <c r="C1512" t="s">
        <v>148</v>
      </c>
      <c r="D1512" t="s">
        <v>7</v>
      </c>
      <c r="E1512" t="str">
        <f>VLOOKUP(A1512,'[1]ED volume lookup'!$A$3:$C$47,3,FALSE)</f>
        <v>Low</v>
      </c>
      <c r="F1512" t="s">
        <v>212</v>
      </c>
      <c r="G1512" t="s">
        <v>212</v>
      </c>
      <c r="H1512" t="s">
        <v>212</v>
      </c>
      <c r="I1512" t="s">
        <v>212</v>
      </c>
      <c r="J1512" t="s">
        <v>212</v>
      </c>
    </row>
    <row r="1513" spans="1:10" hidden="1">
      <c r="A1513">
        <v>999999</v>
      </c>
      <c r="B1513" t="str">
        <f>VLOOKUP(A1513,'[1]ED volume lookup'!$A$3:$B$47,2,FALSE)</f>
        <v xml:space="preserve">Grace </v>
      </c>
      <c r="C1513" t="s">
        <v>146</v>
      </c>
      <c r="D1513" t="s">
        <v>7</v>
      </c>
      <c r="E1513" t="str">
        <f>VLOOKUP(A1513,'[1]ED volume lookup'!$A$3:$C$47,3,FALSE)</f>
        <v>Low</v>
      </c>
      <c r="F1513" t="s">
        <v>212</v>
      </c>
      <c r="G1513" t="s">
        <v>212</v>
      </c>
      <c r="H1513" t="s">
        <v>212</v>
      </c>
      <c r="I1513" t="s">
        <v>212</v>
      </c>
      <c r="J1513" t="s">
        <v>212</v>
      </c>
    </row>
    <row r="1514" spans="1:10" hidden="1">
      <c r="A1514">
        <v>210009</v>
      </c>
      <c r="B1514" t="str">
        <f>VLOOKUP(A1514,'[1]ED volume lookup'!$A$3:$B$47,2,FALSE)</f>
        <v>Johns Hopkins</v>
      </c>
      <c r="C1514" t="s">
        <v>116</v>
      </c>
      <c r="D1514" t="s">
        <v>7</v>
      </c>
      <c r="E1514" t="str">
        <f>VLOOKUP(A1514,'[1]ED volume lookup'!$A$3:$C$47,3,FALSE)</f>
        <v>Very High</v>
      </c>
      <c r="F1514" s="17">
        <v>1705</v>
      </c>
      <c r="G1514">
        <v>708</v>
      </c>
      <c r="H1514" s="17">
        <v>22321</v>
      </c>
      <c r="I1514">
        <v>679</v>
      </c>
    </row>
    <row r="1515" spans="1:10" hidden="1">
      <c r="A1515">
        <v>210009</v>
      </c>
      <c r="B1515" t="str">
        <f>VLOOKUP(A1515,'[1]ED volume lookup'!$A$3:$B$47,2,FALSE)</f>
        <v>Johns Hopkins</v>
      </c>
      <c r="C1515" t="s">
        <v>115</v>
      </c>
      <c r="D1515" t="s">
        <v>7</v>
      </c>
      <c r="E1515" t="str">
        <f>VLOOKUP(A1515,'[1]ED volume lookup'!$A$3:$C$47,3,FALSE)</f>
        <v>Very High</v>
      </c>
      <c r="F1515" s="17">
        <v>1517</v>
      </c>
      <c r="G1515">
        <v>652</v>
      </c>
      <c r="H1515" s="17">
        <v>20092</v>
      </c>
      <c r="I1515">
        <v>678</v>
      </c>
    </row>
    <row r="1516" spans="1:10" hidden="1">
      <c r="A1516">
        <v>210009</v>
      </c>
      <c r="B1516" t="str">
        <f>VLOOKUP(A1516,'[1]ED volume lookup'!$A$3:$B$47,2,FALSE)</f>
        <v>Johns Hopkins</v>
      </c>
      <c r="C1516" t="s">
        <v>112</v>
      </c>
      <c r="D1516" t="s">
        <v>7</v>
      </c>
      <c r="E1516" t="str">
        <f>VLOOKUP(A1516,'[1]ED volume lookup'!$A$3:$C$47,3,FALSE)</f>
        <v>Very High</v>
      </c>
      <c r="F1516">
        <v>188</v>
      </c>
      <c r="G1516" s="17">
        <v>1470</v>
      </c>
      <c r="H1516" s="17">
        <v>2229</v>
      </c>
      <c r="I1516" s="17">
        <v>1407</v>
      </c>
      <c r="J1516" t="s">
        <v>128</v>
      </c>
    </row>
    <row r="1517" spans="1:10" hidden="1">
      <c r="A1517">
        <v>210009</v>
      </c>
      <c r="B1517" t="str">
        <f>VLOOKUP(A1517,'[1]ED volume lookup'!$A$3:$B$47,2,FALSE)</f>
        <v>Johns Hopkins</v>
      </c>
      <c r="C1517" t="s">
        <v>118</v>
      </c>
      <c r="D1517" t="s">
        <v>7</v>
      </c>
      <c r="E1517" t="str">
        <f>VLOOKUP(A1517,'[1]ED volume lookup'!$A$3:$C$47,3,FALSE)</f>
        <v>Very High</v>
      </c>
      <c r="F1517" s="17">
        <v>4186</v>
      </c>
      <c r="G1517">
        <v>303</v>
      </c>
      <c r="H1517" s="17">
        <v>51715</v>
      </c>
      <c r="I1517">
        <v>309</v>
      </c>
      <c r="J1517" t="s">
        <v>130</v>
      </c>
    </row>
    <row r="1518" spans="1:10" hidden="1">
      <c r="A1518">
        <v>210009</v>
      </c>
      <c r="B1518" t="str">
        <f>VLOOKUP(A1518,'[1]ED volume lookup'!$A$3:$B$47,2,FALSE)</f>
        <v>Johns Hopkins</v>
      </c>
      <c r="C1518" t="s">
        <v>117</v>
      </c>
      <c r="D1518" t="s">
        <v>7</v>
      </c>
      <c r="E1518" t="str">
        <f>VLOOKUP(A1518,'[1]ED volume lookup'!$A$3:$C$47,3,FALSE)</f>
        <v>Very High</v>
      </c>
      <c r="F1518" s="17">
        <v>3930</v>
      </c>
      <c r="G1518">
        <v>297</v>
      </c>
      <c r="H1518" s="17">
        <v>48076</v>
      </c>
      <c r="I1518">
        <v>300</v>
      </c>
    </row>
    <row r="1519" spans="1:10" hidden="1">
      <c r="A1519">
        <v>210009</v>
      </c>
      <c r="B1519" t="str">
        <f>VLOOKUP(A1519,'[1]ED volume lookup'!$A$3:$B$47,2,FALSE)</f>
        <v>Johns Hopkins</v>
      </c>
      <c r="C1519" t="s">
        <v>114</v>
      </c>
      <c r="D1519" t="s">
        <v>7</v>
      </c>
      <c r="E1519" t="str">
        <f>VLOOKUP(A1519,'[1]ED volume lookup'!$A$3:$C$47,3,FALSE)</f>
        <v>Very High</v>
      </c>
      <c r="F1519">
        <v>256</v>
      </c>
      <c r="G1519" s="17">
        <v>540</v>
      </c>
      <c r="H1519" s="17">
        <v>3639</v>
      </c>
      <c r="I1519" s="17">
        <v>523</v>
      </c>
      <c r="J1519" t="s">
        <v>128</v>
      </c>
    </row>
    <row r="1520" spans="1:10" hidden="1">
      <c r="A1520">
        <v>210048</v>
      </c>
      <c r="B1520" t="str">
        <f>VLOOKUP(A1520,'[1]ED volume lookup'!$A$3:$B$47,2,FALSE)</f>
        <v>Howard</v>
      </c>
      <c r="C1520" t="s">
        <v>116</v>
      </c>
      <c r="D1520" t="s">
        <v>7</v>
      </c>
      <c r="E1520" t="str">
        <f>VLOOKUP(A1520,'[1]ED volume lookup'!$A$3:$C$47,3,FALSE)</f>
        <v>Very High</v>
      </c>
      <c r="F1520" s="17">
        <v>1530</v>
      </c>
      <c r="G1520">
        <v>921</v>
      </c>
      <c r="H1520" s="17">
        <v>20623</v>
      </c>
      <c r="I1520">
        <v>698</v>
      </c>
    </row>
    <row r="1521" spans="1:9" hidden="1">
      <c r="A1521">
        <v>210048</v>
      </c>
      <c r="B1521" t="str">
        <f>VLOOKUP(A1521,'[1]ED volume lookup'!$A$3:$B$47,2,FALSE)</f>
        <v>Howard</v>
      </c>
      <c r="C1521" t="s">
        <v>115</v>
      </c>
      <c r="D1521" t="s">
        <v>7</v>
      </c>
      <c r="E1521" t="str">
        <f>VLOOKUP(A1521,'[1]ED volume lookup'!$A$3:$C$47,3,FALSE)</f>
        <v>Very High</v>
      </c>
      <c r="F1521" s="17">
        <v>1367</v>
      </c>
      <c r="G1521">
        <v>839</v>
      </c>
      <c r="H1521" s="17">
        <v>18498</v>
      </c>
      <c r="I1521">
        <v>758</v>
      </c>
    </row>
    <row r="1522" spans="1:9" hidden="1">
      <c r="A1522">
        <v>210048</v>
      </c>
      <c r="B1522" t="str">
        <f>VLOOKUP(A1522,'[1]ED volume lookup'!$A$3:$B$47,2,FALSE)</f>
        <v>Howard</v>
      </c>
      <c r="C1522" t="s">
        <v>112</v>
      </c>
      <c r="D1522" t="s">
        <v>7</v>
      </c>
      <c r="E1522" t="str">
        <f>VLOOKUP(A1522,'[1]ED volume lookup'!$A$3:$C$47,3,FALSE)</f>
        <v>Very High</v>
      </c>
      <c r="F1522">
        <v>163</v>
      </c>
      <c r="G1522" s="17">
        <v>1602</v>
      </c>
      <c r="H1522" s="17">
        <v>2125</v>
      </c>
      <c r="I1522" s="17">
        <v>1676</v>
      </c>
    </row>
    <row r="1523" spans="1:9" hidden="1">
      <c r="A1523">
        <v>210048</v>
      </c>
      <c r="B1523" t="str">
        <f>VLOOKUP(A1523,'[1]ED volume lookup'!$A$3:$B$47,2,FALSE)</f>
        <v>Howard</v>
      </c>
      <c r="C1523" t="s">
        <v>118</v>
      </c>
      <c r="D1523" t="s">
        <v>7</v>
      </c>
      <c r="E1523" t="str">
        <f>VLOOKUP(A1523,'[1]ED volume lookup'!$A$3:$C$47,3,FALSE)</f>
        <v>Very High</v>
      </c>
      <c r="F1523" s="17">
        <v>3985</v>
      </c>
      <c r="G1523">
        <v>263</v>
      </c>
      <c r="H1523" s="17">
        <v>53621</v>
      </c>
      <c r="I1523">
        <v>274</v>
      </c>
    </row>
    <row r="1524" spans="1:9" hidden="1">
      <c r="A1524">
        <v>210048</v>
      </c>
      <c r="B1524" t="str">
        <f>VLOOKUP(A1524,'[1]ED volume lookup'!$A$3:$B$47,2,FALSE)</f>
        <v>Howard</v>
      </c>
      <c r="C1524" t="s">
        <v>117</v>
      </c>
      <c r="D1524" t="s">
        <v>7</v>
      </c>
      <c r="E1524" t="str">
        <f>VLOOKUP(A1524,'[1]ED volume lookup'!$A$3:$C$47,3,FALSE)</f>
        <v>Very High</v>
      </c>
      <c r="F1524" s="17">
        <v>3831</v>
      </c>
      <c r="G1524">
        <v>259</v>
      </c>
      <c r="H1524" s="17">
        <v>51459</v>
      </c>
      <c r="I1524">
        <v>268</v>
      </c>
    </row>
    <row r="1525" spans="1:9" hidden="1">
      <c r="A1525">
        <v>210048</v>
      </c>
      <c r="B1525" t="str">
        <f>VLOOKUP(A1525,'[1]ED volume lookup'!$A$3:$B$47,2,FALSE)</f>
        <v>Howard</v>
      </c>
      <c r="C1525" t="s">
        <v>114</v>
      </c>
      <c r="D1525" t="s">
        <v>7</v>
      </c>
      <c r="E1525" t="str">
        <f>VLOOKUP(A1525,'[1]ED volume lookup'!$A$3:$C$47,3,FALSE)</f>
        <v>Very High</v>
      </c>
      <c r="F1525">
        <v>154</v>
      </c>
      <c r="G1525">
        <v>496</v>
      </c>
      <c r="H1525" s="17">
        <v>2162</v>
      </c>
      <c r="I1525">
        <v>574</v>
      </c>
    </row>
    <row r="1526" spans="1:9" hidden="1">
      <c r="A1526">
        <v>210032</v>
      </c>
      <c r="B1526" t="str">
        <f>VLOOKUP(A1526,'[1]ED volume lookup'!$A$3:$B$47,2,FALSE)</f>
        <v xml:space="preserve">ChristianaCare, Union </v>
      </c>
      <c r="C1526" t="s">
        <v>116</v>
      </c>
      <c r="D1526" t="s">
        <v>7</v>
      </c>
      <c r="E1526" t="str">
        <f>VLOOKUP(A1526,'[1]ED volume lookup'!$A$3:$C$47,3,FALSE)</f>
        <v>Medium</v>
      </c>
      <c r="F1526">
        <v>473</v>
      </c>
      <c r="G1526">
        <v>448</v>
      </c>
      <c r="H1526">
        <v>5402</v>
      </c>
      <c r="I1526">
        <v>419</v>
      </c>
    </row>
    <row r="1527" spans="1:9" hidden="1">
      <c r="A1527">
        <v>210032</v>
      </c>
      <c r="B1527" t="str">
        <f>VLOOKUP(A1527,'[1]ED volume lookup'!$A$3:$B$47,2,FALSE)</f>
        <v xml:space="preserve">ChristianaCare, Union </v>
      </c>
      <c r="C1527" t="s">
        <v>115</v>
      </c>
      <c r="D1527" t="s">
        <v>7</v>
      </c>
      <c r="E1527" t="str">
        <f>VLOOKUP(A1527,'[1]ED volume lookup'!$A$3:$C$47,3,FALSE)</f>
        <v>Medium</v>
      </c>
      <c r="F1527">
        <v>439</v>
      </c>
      <c r="G1527">
        <v>450</v>
      </c>
      <c r="H1527">
        <v>5030</v>
      </c>
      <c r="I1527">
        <v>421</v>
      </c>
    </row>
    <row r="1528" spans="1:9" hidden="1">
      <c r="A1528">
        <v>210032</v>
      </c>
      <c r="B1528" t="str">
        <f>VLOOKUP(A1528,'[1]ED volume lookup'!$A$3:$B$47,2,FALSE)</f>
        <v xml:space="preserve">ChristianaCare, Union </v>
      </c>
      <c r="C1528" t="s">
        <v>112</v>
      </c>
      <c r="D1528" t="s">
        <v>7</v>
      </c>
      <c r="E1528" t="str">
        <f>VLOOKUP(A1528,'[1]ED volume lookup'!$A$3:$C$47,3,FALSE)</f>
        <v>Medium</v>
      </c>
      <c r="F1528">
        <v>34</v>
      </c>
      <c r="G1528">
        <v>422</v>
      </c>
      <c r="H1528">
        <v>372</v>
      </c>
      <c r="I1528">
        <v>405.5</v>
      </c>
    </row>
    <row r="1529" spans="1:9" hidden="1">
      <c r="A1529">
        <v>210032</v>
      </c>
      <c r="B1529" t="str">
        <f>VLOOKUP(A1529,'[1]ED volume lookup'!$A$3:$B$47,2,FALSE)</f>
        <v xml:space="preserve">ChristianaCare, Union </v>
      </c>
      <c r="C1529" t="s">
        <v>118</v>
      </c>
      <c r="D1529" t="s">
        <v>7</v>
      </c>
      <c r="E1529" t="str">
        <f>VLOOKUP(A1529,'[1]ED volume lookup'!$A$3:$C$47,3,FALSE)</f>
        <v>Medium</v>
      </c>
      <c r="F1529">
        <v>2214</v>
      </c>
      <c r="G1529">
        <v>234</v>
      </c>
      <c r="H1529">
        <v>27878</v>
      </c>
      <c r="I1529">
        <v>229</v>
      </c>
    </row>
    <row r="1530" spans="1:9" hidden="1">
      <c r="A1530">
        <v>210032</v>
      </c>
      <c r="B1530" t="str">
        <f>VLOOKUP(A1530,'[1]ED volume lookup'!$A$3:$B$47,2,FALSE)</f>
        <v xml:space="preserve">ChristianaCare, Union </v>
      </c>
      <c r="C1530" t="s">
        <v>117</v>
      </c>
      <c r="D1530" t="s">
        <v>7</v>
      </c>
      <c r="E1530" t="str">
        <f>VLOOKUP(A1530,'[1]ED volume lookup'!$A$3:$C$47,3,FALSE)</f>
        <v>Medium</v>
      </c>
      <c r="F1530">
        <v>2150</v>
      </c>
      <c r="G1530">
        <v>234</v>
      </c>
      <c r="H1530">
        <v>27178</v>
      </c>
      <c r="I1530">
        <v>228</v>
      </c>
    </row>
    <row r="1531" spans="1:9" hidden="1">
      <c r="A1531">
        <v>210032</v>
      </c>
      <c r="B1531" t="str">
        <f>VLOOKUP(A1531,'[1]ED volume lookup'!$A$3:$B$47,2,FALSE)</f>
        <v xml:space="preserve">ChristianaCare, Union </v>
      </c>
      <c r="C1531" t="s">
        <v>114</v>
      </c>
      <c r="D1531" t="s">
        <v>7</v>
      </c>
      <c r="E1531" t="str">
        <f>VLOOKUP(A1531,'[1]ED volume lookup'!$A$3:$C$47,3,FALSE)</f>
        <v>Medium</v>
      </c>
      <c r="F1531">
        <v>64</v>
      </c>
      <c r="G1531">
        <v>250.5</v>
      </c>
      <c r="H1531">
        <v>700</v>
      </c>
      <c r="I1531">
        <v>246</v>
      </c>
    </row>
    <row r="1532" spans="1:9" hidden="1">
      <c r="A1532">
        <v>210044</v>
      </c>
      <c r="B1532" t="str">
        <f>VLOOKUP(A1532,'[1]ED volume lookup'!$A$3:$B$47,2,FALSE)</f>
        <v>GBMC</v>
      </c>
      <c r="C1532" t="s">
        <v>116</v>
      </c>
      <c r="D1532" t="s">
        <v>7</v>
      </c>
      <c r="E1532" t="str">
        <f>VLOOKUP(A1532,'[1]ED volume lookup'!$A$3:$C$47,3,FALSE)</f>
        <v>High</v>
      </c>
      <c r="F1532">
        <v>651</v>
      </c>
      <c r="G1532">
        <v>420</v>
      </c>
      <c r="H1532">
        <v>7820</v>
      </c>
      <c r="I1532">
        <v>464</v>
      </c>
    </row>
    <row r="1533" spans="1:9" hidden="1">
      <c r="A1533">
        <v>210044</v>
      </c>
      <c r="B1533" t="str">
        <f>VLOOKUP(A1533,'[1]ED volume lookup'!$A$3:$B$47,2,FALSE)</f>
        <v>GBMC</v>
      </c>
      <c r="C1533" t="s">
        <v>115</v>
      </c>
      <c r="D1533" t="s">
        <v>7</v>
      </c>
      <c r="E1533" t="str">
        <f>VLOOKUP(A1533,'[1]ED volume lookup'!$A$3:$C$47,3,FALSE)</f>
        <v>High</v>
      </c>
      <c r="F1533">
        <v>625</v>
      </c>
      <c r="G1533">
        <v>417</v>
      </c>
      <c r="H1533">
        <v>7561</v>
      </c>
      <c r="I1533">
        <v>462</v>
      </c>
    </row>
    <row r="1534" spans="1:9" hidden="1">
      <c r="A1534">
        <v>210044</v>
      </c>
      <c r="B1534" t="str">
        <f>VLOOKUP(A1534,'[1]ED volume lookup'!$A$3:$B$47,2,FALSE)</f>
        <v>GBMC</v>
      </c>
      <c r="C1534" t="s">
        <v>112</v>
      </c>
      <c r="D1534" t="s">
        <v>7</v>
      </c>
      <c r="E1534" t="str">
        <f>VLOOKUP(A1534,'[1]ED volume lookup'!$A$3:$C$47,3,FALSE)</f>
        <v>High</v>
      </c>
      <c r="F1534">
        <v>26</v>
      </c>
      <c r="G1534">
        <v>526.5</v>
      </c>
      <c r="H1534">
        <v>259</v>
      </c>
      <c r="I1534">
        <v>510</v>
      </c>
    </row>
    <row r="1535" spans="1:9" hidden="1">
      <c r="A1535">
        <v>210044</v>
      </c>
      <c r="B1535" t="str">
        <f>VLOOKUP(A1535,'[1]ED volume lookup'!$A$3:$B$47,2,FALSE)</f>
        <v>GBMC</v>
      </c>
      <c r="C1535" t="s">
        <v>118</v>
      </c>
      <c r="D1535" t="s">
        <v>7</v>
      </c>
      <c r="E1535" t="str">
        <f>VLOOKUP(A1535,'[1]ED volume lookup'!$A$3:$C$47,3,FALSE)</f>
        <v>High</v>
      </c>
      <c r="F1535">
        <v>2843</v>
      </c>
      <c r="G1535">
        <v>266</v>
      </c>
      <c r="H1535">
        <v>4478</v>
      </c>
      <c r="I1535">
        <v>270</v>
      </c>
    </row>
    <row r="1536" spans="1:9" hidden="1">
      <c r="A1536">
        <v>210044</v>
      </c>
      <c r="B1536" t="str">
        <f>VLOOKUP(A1536,'[1]ED volume lookup'!$A$3:$B$47,2,FALSE)</f>
        <v>GBMC</v>
      </c>
      <c r="C1536" t="s">
        <v>117</v>
      </c>
      <c r="D1536" t="s">
        <v>7</v>
      </c>
      <c r="E1536" t="str">
        <f>VLOOKUP(A1536,'[1]ED volume lookup'!$A$3:$C$47,3,FALSE)</f>
        <v>High</v>
      </c>
      <c r="F1536">
        <v>2652</v>
      </c>
      <c r="G1536">
        <v>259</v>
      </c>
      <c r="H1536">
        <v>41448</v>
      </c>
      <c r="I1536">
        <v>263</v>
      </c>
    </row>
    <row r="1537" spans="1:9" hidden="1">
      <c r="A1537">
        <v>210044</v>
      </c>
      <c r="B1537" t="str">
        <f>VLOOKUP(A1537,'[1]ED volume lookup'!$A$3:$B$47,2,FALSE)</f>
        <v>GBMC</v>
      </c>
      <c r="C1537" t="s">
        <v>114</v>
      </c>
      <c r="D1537" t="s">
        <v>7</v>
      </c>
      <c r="E1537" t="str">
        <f>VLOOKUP(A1537,'[1]ED volume lookup'!$A$3:$C$47,3,FALSE)</f>
        <v>High</v>
      </c>
      <c r="F1537">
        <v>162</v>
      </c>
      <c r="G1537">
        <v>714.5</v>
      </c>
      <c r="H1537">
        <v>2892</v>
      </c>
      <c r="I1537">
        <v>623</v>
      </c>
    </row>
    <row r="1538" spans="1:9" hidden="1">
      <c r="A1538">
        <v>210016</v>
      </c>
      <c r="B1538" t="str">
        <f>VLOOKUP(A1538,'[1]ED volume lookup'!$A$3:$B$47,2,FALSE)</f>
        <v xml:space="preserve">White Oak </v>
      </c>
      <c r="C1538" t="s">
        <v>116</v>
      </c>
      <c r="D1538" t="s">
        <v>7</v>
      </c>
      <c r="E1538" t="str">
        <f>VLOOKUP(A1538,'[1]ED volume lookup'!$A$3:$C$47,3,FALSE)</f>
        <v>Medium</v>
      </c>
      <c r="F1538">
        <v>638</v>
      </c>
      <c r="G1538">
        <v>1210</v>
      </c>
      <c r="H1538">
        <v>7261</v>
      </c>
      <c r="I1538">
        <v>1115</v>
      </c>
    </row>
    <row r="1539" spans="1:9" hidden="1">
      <c r="A1539">
        <v>210016</v>
      </c>
      <c r="B1539" t="str">
        <f>VLOOKUP(A1539,'[1]ED volume lookup'!$A$3:$B$47,2,FALSE)</f>
        <v xml:space="preserve">White Oak </v>
      </c>
      <c r="C1539" t="s">
        <v>115</v>
      </c>
      <c r="D1539" t="s">
        <v>7</v>
      </c>
      <c r="E1539" t="str">
        <f>VLOOKUP(A1539,'[1]ED volume lookup'!$A$3:$C$47,3,FALSE)</f>
        <v>Medium</v>
      </c>
      <c r="F1539">
        <v>638</v>
      </c>
      <c r="G1539">
        <v>1212</v>
      </c>
      <c r="H1539">
        <v>7258</v>
      </c>
      <c r="I1539">
        <v>1115</v>
      </c>
    </row>
    <row r="1540" spans="1:9" hidden="1">
      <c r="A1540">
        <v>210016</v>
      </c>
      <c r="B1540" t="str">
        <f>VLOOKUP(A1540,'[1]ED volume lookup'!$A$3:$B$47,2,FALSE)</f>
        <v xml:space="preserve">White Oak </v>
      </c>
      <c r="C1540" t="s">
        <v>112</v>
      </c>
      <c r="D1540" t="s">
        <v>7</v>
      </c>
      <c r="E1540" t="str">
        <f>VLOOKUP(A1540,'[1]ED volume lookup'!$A$3:$C$47,3,FALSE)</f>
        <v>Medium</v>
      </c>
      <c r="F1540">
        <v>0</v>
      </c>
      <c r="G1540">
        <v>0</v>
      </c>
      <c r="H1540">
        <v>3</v>
      </c>
      <c r="I1540">
        <v>2701</v>
      </c>
    </row>
    <row r="1541" spans="1:9" hidden="1">
      <c r="A1541">
        <v>210016</v>
      </c>
      <c r="B1541" t="str">
        <f>VLOOKUP(A1541,'[1]ED volume lookup'!$A$3:$B$47,2,FALSE)</f>
        <v xml:space="preserve">White Oak </v>
      </c>
      <c r="C1541" t="s">
        <v>118</v>
      </c>
      <c r="D1541" t="s">
        <v>7</v>
      </c>
      <c r="E1541" t="str">
        <f>VLOOKUP(A1541,'[1]ED volume lookup'!$A$3:$C$47,3,FALSE)</f>
        <v>Medium</v>
      </c>
      <c r="F1541">
        <v>2592</v>
      </c>
      <c r="G1541">
        <v>402</v>
      </c>
      <c r="H1541">
        <v>32376</v>
      </c>
      <c r="I1541">
        <v>412</v>
      </c>
    </row>
    <row r="1542" spans="1:9" hidden="1">
      <c r="A1542">
        <v>210016</v>
      </c>
      <c r="B1542" t="str">
        <f>VLOOKUP(A1542,'[1]ED volume lookup'!$A$3:$B$47,2,FALSE)</f>
        <v xml:space="preserve">White Oak </v>
      </c>
      <c r="C1542" t="s">
        <v>117</v>
      </c>
      <c r="D1542" t="s">
        <v>7</v>
      </c>
      <c r="E1542" t="str">
        <f>VLOOKUP(A1542,'[1]ED volume lookup'!$A$3:$C$47,3,FALSE)</f>
        <v>Medium</v>
      </c>
      <c r="F1542">
        <v>2581</v>
      </c>
      <c r="G1542">
        <v>402</v>
      </c>
      <c r="H1542">
        <v>32262</v>
      </c>
      <c r="I1542">
        <v>411</v>
      </c>
    </row>
    <row r="1543" spans="1:9" hidden="1">
      <c r="A1543">
        <v>210016</v>
      </c>
      <c r="B1543" t="str">
        <f>VLOOKUP(A1543,'[1]ED volume lookup'!$A$3:$B$47,2,FALSE)</f>
        <v xml:space="preserve">White Oak </v>
      </c>
      <c r="C1543" t="s">
        <v>114</v>
      </c>
      <c r="D1543" t="s">
        <v>7</v>
      </c>
      <c r="E1543" t="str">
        <f>VLOOKUP(A1543,'[1]ED volume lookup'!$A$3:$C$47,3,FALSE)</f>
        <v>Medium</v>
      </c>
      <c r="F1543">
        <v>11</v>
      </c>
      <c r="G1543">
        <v>634</v>
      </c>
      <c r="H1543">
        <v>114</v>
      </c>
      <c r="I1543">
        <v>1000</v>
      </c>
    </row>
    <row r="1544" spans="1:9" hidden="1">
      <c r="A1544">
        <v>210057</v>
      </c>
      <c r="B1544" t="str">
        <f>VLOOKUP(A1544,'[1]ED volume lookup'!$A$3:$B$47,2,FALSE)</f>
        <v xml:space="preserve">Shady Grove </v>
      </c>
      <c r="C1544" t="s">
        <v>116</v>
      </c>
      <c r="D1544" t="s">
        <v>7</v>
      </c>
      <c r="E1544" t="str">
        <f>VLOOKUP(A1544,'[1]ED volume lookup'!$A$3:$C$47,3,FALSE)</f>
        <v>Very High</v>
      </c>
      <c r="F1544">
        <v>962</v>
      </c>
      <c r="G1544">
        <v>494</v>
      </c>
      <c r="H1544">
        <v>10782</v>
      </c>
      <c r="I1544">
        <v>444</v>
      </c>
    </row>
    <row r="1545" spans="1:9" hidden="1">
      <c r="A1545">
        <v>210057</v>
      </c>
      <c r="B1545" t="str">
        <f>VLOOKUP(A1545,'[1]ED volume lookup'!$A$3:$B$47,2,FALSE)</f>
        <v xml:space="preserve">Shady Grove </v>
      </c>
      <c r="C1545" t="s">
        <v>115</v>
      </c>
      <c r="D1545" t="s">
        <v>7</v>
      </c>
      <c r="E1545" t="str">
        <f>VLOOKUP(A1545,'[1]ED volume lookup'!$A$3:$C$47,3,FALSE)</f>
        <v>Very High</v>
      </c>
      <c r="F1545">
        <v>956</v>
      </c>
      <c r="G1545">
        <v>493</v>
      </c>
      <c r="H1545">
        <v>10633</v>
      </c>
      <c r="I1545">
        <v>441</v>
      </c>
    </row>
    <row r="1546" spans="1:9" hidden="1">
      <c r="A1546">
        <v>210057</v>
      </c>
      <c r="B1546" t="str">
        <f>VLOOKUP(A1546,'[1]ED volume lookup'!$A$3:$B$47,2,FALSE)</f>
        <v xml:space="preserve">Shady Grove </v>
      </c>
      <c r="C1546" t="s">
        <v>112</v>
      </c>
      <c r="D1546" t="s">
        <v>7</v>
      </c>
      <c r="E1546" t="str">
        <f>VLOOKUP(A1546,'[1]ED volume lookup'!$A$3:$C$47,3,FALSE)</f>
        <v>Very High</v>
      </c>
      <c r="F1546">
        <v>6</v>
      </c>
      <c r="G1546">
        <v>573</v>
      </c>
      <c r="H1546">
        <v>149</v>
      </c>
      <c r="I1546">
        <v>668</v>
      </c>
    </row>
    <row r="1547" spans="1:9" hidden="1">
      <c r="A1547">
        <v>210057</v>
      </c>
      <c r="B1547" t="str">
        <f>VLOOKUP(A1547,'[1]ED volume lookup'!$A$3:$B$47,2,FALSE)</f>
        <v xml:space="preserve">Shady Grove </v>
      </c>
      <c r="C1547" t="s">
        <v>118</v>
      </c>
      <c r="D1547" t="s">
        <v>7</v>
      </c>
      <c r="E1547" t="str">
        <f>VLOOKUP(A1547,'[1]ED volume lookup'!$A$3:$C$47,3,FALSE)</f>
        <v>Very High</v>
      </c>
      <c r="F1547">
        <v>4522</v>
      </c>
      <c r="G1547">
        <v>246</v>
      </c>
      <c r="H1547">
        <v>52411</v>
      </c>
      <c r="I1547">
        <v>254</v>
      </c>
    </row>
    <row r="1548" spans="1:9" hidden="1">
      <c r="A1548">
        <v>210057</v>
      </c>
      <c r="B1548" t="str">
        <f>VLOOKUP(A1548,'[1]ED volume lookup'!$A$3:$B$47,2,FALSE)</f>
        <v xml:space="preserve">Shady Grove </v>
      </c>
      <c r="C1548" t="s">
        <v>117</v>
      </c>
      <c r="D1548" t="s">
        <v>7</v>
      </c>
      <c r="E1548" t="str">
        <f>VLOOKUP(A1548,'[1]ED volume lookup'!$A$3:$C$47,3,FALSE)</f>
        <v>Very High</v>
      </c>
      <c r="F1548">
        <v>4513</v>
      </c>
      <c r="G1548">
        <v>245</v>
      </c>
      <c r="H1548">
        <v>52236</v>
      </c>
      <c r="I1548">
        <v>254</v>
      </c>
    </row>
    <row r="1549" spans="1:9" hidden="1">
      <c r="A1549">
        <v>210057</v>
      </c>
      <c r="B1549" t="str">
        <f>VLOOKUP(A1549,'[1]ED volume lookup'!$A$3:$B$47,2,FALSE)</f>
        <v xml:space="preserve">Shady Grove </v>
      </c>
      <c r="C1549" t="s">
        <v>114</v>
      </c>
      <c r="D1549" t="s">
        <v>7</v>
      </c>
      <c r="E1549" t="str">
        <f>VLOOKUP(A1549,'[1]ED volume lookup'!$A$3:$C$47,3,FALSE)</f>
        <v>Very High</v>
      </c>
      <c r="F1549">
        <v>9</v>
      </c>
      <c r="G1549">
        <v>411</v>
      </c>
      <c r="H1549">
        <v>175</v>
      </c>
      <c r="I1549">
        <v>433</v>
      </c>
    </row>
    <row r="1550" spans="1:9" hidden="1">
      <c r="A1550">
        <v>210060</v>
      </c>
      <c r="B1550" t="str">
        <f>VLOOKUP(A1550,'[1]ED volume lookup'!$A$3:$B$47,2,FALSE)</f>
        <v>Ft Washington</v>
      </c>
      <c r="C1550" t="s">
        <v>116</v>
      </c>
      <c r="D1550" t="s">
        <v>7</v>
      </c>
      <c r="E1550" t="str">
        <f>VLOOKUP(A1550,'[1]ED volume lookup'!$A$3:$C$47,3,FALSE)</f>
        <v>Medium</v>
      </c>
      <c r="F1550">
        <v>155</v>
      </c>
      <c r="G1550">
        <v>539</v>
      </c>
      <c r="H1550">
        <v>1759</v>
      </c>
      <c r="I1550">
        <v>529</v>
      </c>
    </row>
    <row r="1551" spans="1:9" hidden="1">
      <c r="A1551">
        <v>210060</v>
      </c>
      <c r="B1551" t="str">
        <f>VLOOKUP(A1551,'[1]ED volume lookup'!$A$3:$B$47,2,FALSE)</f>
        <v>Ft Washington</v>
      </c>
      <c r="C1551" t="s">
        <v>115</v>
      </c>
      <c r="D1551" t="s">
        <v>7</v>
      </c>
      <c r="E1551" t="str">
        <f>VLOOKUP(A1551,'[1]ED volume lookup'!$A$3:$C$47,3,FALSE)</f>
        <v>Medium</v>
      </c>
      <c r="F1551">
        <v>155</v>
      </c>
      <c r="G1551">
        <v>539</v>
      </c>
      <c r="H1551">
        <v>1759</v>
      </c>
      <c r="I1551">
        <v>529</v>
      </c>
    </row>
    <row r="1552" spans="1:9">
      <c r="A1552">
        <v>210060</v>
      </c>
      <c r="B1552" t="str">
        <f>VLOOKUP(A1552,'[1]ED volume lookup'!$A$3:$B$47,2,FALSE)</f>
        <v>Ft Washington</v>
      </c>
      <c r="C1552" t="s">
        <v>112</v>
      </c>
      <c r="D1552" t="s">
        <v>7</v>
      </c>
      <c r="E1552" t="str">
        <f>VLOOKUP(A1552,'[1]ED volume lookup'!$A$3:$C$47,3,FALSE)</f>
        <v>Medium</v>
      </c>
      <c r="F1552">
        <v>0</v>
      </c>
      <c r="G1552">
        <v>0</v>
      </c>
      <c r="H1552">
        <v>0</v>
      </c>
      <c r="I1552">
        <v>0</v>
      </c>
    </row>
    <row r="1553" spans="1:9" hidden="1">
      <c r="A1553">
        <v>210060</v>
      </c>
      <c r="B1553" t="str">
        <f>VLOOKUP(A1553,'[1]ED volume lookup'!$A$3:$B$47,2,FALSE)</f>
        <v>Ft Washington</v>
      </c>
      <c r="C1553" t="s">
        <v>118</v>
      </c>
      <c r="D1553" t="s">
        <v>7</v>
      </c>
      <c r="E1553" t="str">
        <f>VLOOKUP(A1553,'[1]ED volume lookup'!$A$3:$C$47,3,FALSE)</f>
        <v>Medium</v>
      </c>
      <c r="F1553">
        <v>1786</v>
      </c>
      <c r="G1553">
        <v>259</v>
      </c>
      <c r="H1553">
        <v>21447</v>
      </c>
      <c r="I1553">
        <v>262</v>
      </c>
    </row>
    <row r="1554" spans="1:9" hidden="1">
      <c r="A1554">
        <v>210060</v>
      </c>
      <c r="B1554" t="str">
        <f>VLOOKUP(A1554,'[1]ED volume lookup'!$A$3:$B$47,2,FALSE)</f>
        <v>Ft Washington</v>
      </c>
      <c r="C1554" t="s">
        <v>117</v>
      </c>
      <c r="D1554" t="s">
        <v>7</v>
      </c>
      <c r="E1554" t="str">
        <f>VLOOKUP(A1554,'[1]ED volume lookup'!$A$3:$C$47,3,FALSE)</f>
        <v>Medium</v>
      </c>
      <c r="F1554">
        <v>1786</v>
      </c>
      <c r="G1554">
        <v>259</v>
      </c>
      <c r="H1554">
        <v>21437</v>
      </c>
      <c r="I1554">
        <v>262</v>
      </c>
    </row>
    <row r="1555" spans="1:9" hidden="1">
      <c r="A1555">
        <v>210060</v>
      </c>
      <c r="B1555" t="str">
        <f>VLOOKUP(A1555,'[1]ED volume lookup'!$A$3:$B$47,2,FALSE)</f>
        <v>Ft Washington</v>
      </c>
      <c r="C1555" t="s">
        <v>114</v>
      </c>
      <c r="D1555" t="s">
        <v>7</v>
      </c>
      <c r="E1555" t="str">
        <f>VLOOKUP(A1555,'[1]ED volume lookup'!$A$3:$C$47,3,FALSE)</f>
        <v>Medium</v>
      </c>
      <c r="F1555">
        <v>0</v>
      </c>
      <c r="G1555">
        <v>0</v>
      </c>
      <c r="H1555">
        <v>10</v>
      </c>
      <c r="I1555">
        <v>861</v>
      </c>
    </row>
    <row r="1556" spans="1:9" hidden="1">
      <c r="A1556">
        <v>210043</v>
      </c>
      <c r="B1556" t="str">
        <f>VLOOKUP(A1556,'[1]ED volume lookup'!$A$3:$B$47,2,FALSE)</f>
        <v>UM BWMC</v>
      </c>
      <c r="C1556" t="s">
        <v>116</v>
      </c>
      <c r="D1556" t="s">
        <v>231</v>
      </c>
      <c r="E1556" t="str">
        <f>VLOOKUP(A1556,'[1]ED volume lookup'!$A$3:$C$47,3,FALSE)</f>
        <v>Very High</v>
      </c>
      <c r="F1556">
        <v>905</v>
      </c>
      <c r="G1556">
        <v>647</v>
      </c>
      <c r="H1556">
        <v>10094</v>
      </c>
      <c r="I1556">
        <v>708</v>
      </c>
    </row>
    <row r="1557" spans="1:9" hidden="1">
      <c r="A1557">
        <v>210043</v>
      </c>
      <c r="B1557" t="str">
        <f>VLOOKUP(A1557,'[1]ED volume lookup'!$A$3:$B$47,2,FALSE)</f>
        <v>UM BWMC</v>
      </c>
      <c r="C1557" t="s">
        <v>115</v>
      </c>
      <c r="D1557" t="s">
        <v>231</v>
      </c>
      <c r="E1557" t="str">
        <f>VLOOKUP(A1557,'[1]ED volume lookup'!$A$3:$C$47,3,FALSE)</f>
        <v>Very High</v>
      </c>
      <c r="F1557">
        <v>878</v>
      </c>
      <c r="G1557">
        <v>635.5</v>
      </c>
      <c r="H1557">
        <v>9483</v>
      </c>
      <c r="I1557">
        <v>682</v>
      </c>
    </row>
    <row r="1558" spans="1:9" hidden="1">
      <c r="A1558">
        <v>210043</v>
      </c>
      <c r="B1558" t="str">
        <f>VLOOKUP(A1558,'[1]ED volume lookup'!$A$3:$B$47,2,FALSE)</f>
        <v>UM BWMC</v>
      </c>
      <c r="C1558" t="s">
        <v>112</v>
      </c>
      <c r="D1558" t="s">
        <v>231</v>
      </c>
      <c r="E1558" t="str">
        <f>VLOOKUP(A1558,'[1]ED volume lookup'!$A$3:$C$47,3,FALSE)</f>
        <v>Very High</v>
      </c>
      <c r="F1558">
        <v>27</v>
      </c>
      <c r="G1558">
        <v>1176</v>
      </c>
      <c r="H1558">
        <v>611</v>
      </c>
      <c r="I1558">
        <v>1380</v>
      </c>
    </row>
    <row r="1559" spans="1:9" hidden="1">
      <c r="A1559">
        <v>210043</v>
      </c>
      <c r="B1559" t="str">
        <f>VLOOKUP(A1559,'[1]ED volume lookup'!$A$3:$B$47,2,FALSE)</f>
        <v>UM BWMC</v>
      </c>
      <c r="C1559" t="s">
        <v>118</v>
      </c>
      <c r="D1559" t="s">
        <v>231</v>
      </c>
      <c r="E1559" t="str">
        <f>VLOOKUP(A1559,'[1]ED volume lookup'!$A$3:$C$47,3,FALSE)</f>
        <v>Very High</v>
      </c>
      <c r="F1559">
        <v>4400</v>
      </c>
      <c r="G1559">
        <v>280</v>
      </c>
      <c r="H1559">
        <v>53578</v>
      </c>
      <c r="I1559">
        <v>302</v>
      </c>
    </row>
    <row r="1560" spans="1:9" hidden="1">
      <c r="A1560">
        <v>210043</v>
      </c>
      <c r="B1560" t="str">
        <f>VLOOKUP(A1560,'[1]ED volume lookup'!$A$3:$B$47,2,FALSE)</f>
        <v>UM BWMC</v>
      </c>
      <c r="C1560" t="s">
        <v>117</v>
      </c>
      <c r="D1560" t="s">
        <v>231</v>
      </c>
      <c r="E1560" t="str">
        <f>VLOOKUP(A1560,'[1]ED volume lookup'!$A$3:$C$47,3,FALSE)</f>
        <v>Very High</v>
      </c>
      <c r="F1560">
        <v>4181</v>
      </c>
      <c r="G1560">
        <v>277</v>
      </c>
      <c r="H1560">
        <v>50590</v>
      </c>
      <c r="I1560">
        <v>297</v>
      </c>
    </row>
    <row r="1561" spans="1:9" hidden="1">
      <c r="A1561">
        <v>210043</v>
      </c>
      <c r="B1561" t="str">
        <f>VLOOKUP(A1561,'[1]ED volume lookup'!$A$3:$B$47,2,FALSE)</f>
        <v>UM BWMC</v>
      </c>
      <c r="C1561" t="s">
        <v>114</v>
      </c>
      <c r="D1561" t="s">
        <v>231</v>
      </c>
      <c r="E1561" t="str">
        <f>VLOOKUP(A1561,'[1]ED volume lookup'!$A$3:$C$47,3,FALSE)</f>
        <v>Very High</v>
      </c>
      <c r="F1561">
        <v>219</v>
      </c>
      <c r="G1561">
        <v>446</v>
      </c>
      <c r="H1561">
        <v>2988</v>
      </c>
      <c r="I1561">
        <v>493</v>
      </c>
    </row>
    <row r="1562" spans="1:9" hidden="1">
      <c r="A1562">
        <v>210035</v>
      </c>
      <c r="B1562" t="str">
        <f>VLOOKUP(A1562,'[1]ED volume lookup'!$A$3:$B$47,2,FALSE)</f>
        <v xml:space="preserve">CHARLES REGIONAL </v>
      </c>
      <c r="C1562" t="s">
        <v>116</v>
      </c>
      <c r="D1562" t="s">
        <v>231</v>
      </c>
      <c r="E1562" t="str">
        <f>VLOOKUP(A1562,'[1]ED volume lookup'!$A$3:$C$47,3,FALSE)</f>
        <v>High</v>
      </c>
      <c r="F1562">
        <v>248</v>
      </c>
      <c r="G1562">
        <v>455.5</v>
      </c>
      <c r="H1562">
        <v>3659</v>
      </c>
      <c r="I1562">
        <v>510</v>
      </c>
    </row>
    <row r="1563" spans="1:9" hidden="1">
      <c r="A1563">
        <v>210035</v>
      </c>
      <c r="B1563" t="str">
        <f>VLOOKUP(A1563,'[1]ED volume lookup'!$A$3:$B$47,2,FALSE)</f>
        <v xml:space="preserve">CHARLES REGIONAL </v>
      </c>
      <c r="C1563" t="s">
        <v>115</v>
      </c>
      <c r="D1563" t="s">
        <v>231</v>
      </c>
      <c r="E1563" t="str">
        <f>VLOOKUP(A1563,'[1]ED volume lookup'!$A$3:$C$47,3,FALSE)</f>
        <v>High</v>
      </c>
      <c r="F1563">
        <v>247</v>
      </c>
      <c r="G1563">
        <v>456</v>
      </c>
      <c r="H1563">
        <v>3607</v>
      </c>
      <c r="I1563">
        <v>509</v>
      </c>
    </row>
    <row r="1564" spans="1:9" hidden="1">
      <c r="A1564">
        <v>210035</v>
      </c>
      <c r="B1564" t="str">
        <f>VLOOKUP(A1564,'[1]ED volume lookup'!$A$3:$B$47,2,FALSE)</f>
        <v xml:space="preserve">CHARLES REGIONAL </v>
      </c>
      <c r="C1564" t="s">
        <v>112</v>
      </c>
      <c r="D1564" t="s">
        <v>231</v>
      </c>
      <c r="E1564" t="str">
        <f>VLOOKUP(A1564,'[1]ED volume lookup'!$A$3:$C$47,3,FALSE)</f>
        <v>High</v>
      </c>
      <c r="F1564" t="s">
        <v>123</v>
      </c>
      <c r="G1564">
        <v>406</v>
      </c>
      <c r="H1564">
        <v>52</v>
      </c>
      <c r="I1564">
        <v>632.0083333</v>
      </c>
    </row>
    <row r="1565" spans="1:9" hidden="1">
      <c r="A1565">
        <v>210035</v>
      </c>
      <c r="B1565" t="str">
        <f>VLOOKUP(A1565,'[1]ED volume lookup'!$A$3:$B$47,2,FALSE)</f>
        <v xml:space="preserve">CHARLES REGIONAL </v>
      </c>
      <c r="C1565" t="s">
        <v>118</v>
      </c>
      <c r="D1565" t="s">
        <v>231</v>
      </c>
      <c r="E1565" t="str">
        <f>VLOOKUP(A1565,'[1]ED volume lookup'!$A$3:$C$47,3,FALSE)</f>
        <v>High</v>
      </c>
      <c r="F1565">
        <v>3549</v>
      </c>
      <c r="G1565">
        <v>234</v>
      </c>
      <c r="H1565">
        <v>41641</v>
      </c>
      <c r="I1565">
        <v>244</v>
      </c>
    </row>
    <row r="1566" spans="1:9" hidden="1">
      <c r="A1566">
        <v>210035</v>
      </c>
      <c r="B1566" t="str">
        <f>VLOOKUP(A1566,'[1]ED volume lookup'!$A$3:$B$47,2,FALSE)</f>
        <v xml:space="preserve">CHARLES REGIONAL </v>
      </c>
      <c r="C1566" t="s">
        <v>117</v>
      </c>
      <c r="D1566" t="s">
        <v>231</v>
      </c>
      <c r="E1566" t="str">
        <f>VLOOKUP(A1566,'[1]ED volume lookup'!$A$3:$C$47,3,FALSE)</f>
        <v>High</v>
      </c>
      <c r="F1566">
        <v>3430</v>
      </c>
      <c r="G1566">
        <v>232</v>
      </c>
      <c r="H1566">
        <v>39803</v>
      </c>
      <c r="I1566">
        <v>240</v>
      </c>
    </row>
    <row r="1567" spans="1:9" hidden="1">
      <c r="A1567">
        <v>210035</v>
      </c>
      <c r="B1567" t="str">
        <f>VLOOKUP(A1567,'[1]ED volume lookup'!$A$3:$B$47,2,FALSE)</f>
        <v xml:space="preserve">CHARLES REGIONAL </v>
      </c>
      <c r="C1567" t="s">
        <v>114</v>
      </c>
      <c r="D1567" t="s">
        <v>231</v>
      </c>
      <c r="E1567" t="str">
        <f>VLOOKUP(A1567,'[1]ED volume lookup'!$A$3:$C$47,3,FALSE)</f>
        <v>High</v>
      </c>
      <c r="F1567">
        <v>119</v>
      </c>
      <c r="G1567">
        <v>487</v>
      </c>
      <c r="H1567">
        <v>1838</v>
      </c>
      <c r="I1567">
        <v>459</v>
      </c>
    </row>
    <row r="1568" spans="1:9" hidden="1">
      <c r="A1568">
        <v>210006</v>
      </c>
      <c r="B1568" t="str">
        <f>VLOOKUP(A1568,'[1]ED volume lookup'!$A$3:$B$47,2,FALSE)</f>
        <v xml:space="preserve">HARFORD MEMORIAL </v>
      </c>
      <c r="C1568" t="s">
        <v>116</v>
      </c>
      <c r="D1568" t="s">
        <v>231</v>
      </c>
      <c r="E1568" t="str">
        <f>VLOOKUP(A1568,'[1]ED volume lookup'!$A$3:$C$47,3,FALSE)</f>
        <v>Low</v>
      </c>
      <c r="F1568">
        <v>174</v>
      </c>
      <c r="G1568">
        <v>459</v>
      </c>
      <c r="H1568">
        <v>2667</v>
      </c>
      <c r="I1568">
        <v>469</v>
      </c>
    </row>
    <row r="1569" spans="1:9" hidden="1">
      <c r="A1569">
        <v>210006</v>
      </c>
      <c r="B1569" t="str">
        <f>VLOOKUP(A1569,'[1]ED volume lookup'!$A$3:$B$47,2,FALSE)</f>
        <v xml:space="preserve">HARFORD MEMORIAL </v>
      </c>
      <c r="C1569" t="s">
        <v>115</v>
      </c>
      <c r="D1569" t="s">
        <v>231</v>
      </c>
      <c r="E1569" t="str">
        <f>VLOOKUP(A1569,'[1]ED volume lookup'!$A$3:$C$47,3,FALSE)</f>
        <v>Low</v>
      </c>
      <c r="F1569">
        <v>145</v>
      </c>
      <c r="G1569">
        <v>421</v>
      </c>
      <c r="H1569">
        <v>2019</v>
      </c>
      <c r="I1569">
        <v>437</v>
      </c>
    </row>
    <row r="1570" spans="1:9" hidden="1">
      <c r="A1570">
        <v>210006</v>
      </c>
      <c r="B1570" t="str">
        <f>VLOOKUP(A1570,'[1]ED volume lookup'!$A$3:$B$47,2,FALSE)</f>
        <v xml:space="preserve">HARFORD MEMORIAL </v>
      </c>
      <c r="C1570" t="s">
        <v>112</v>
      </c>
      <c r="D1570" t="s">
        <v>231</v>
      </c>
      <c r="E1570" t="str">
        <f>VLOOKUP(A1570,'[1]ED volume lookup'!$A$3:$C$47,3,FALSE)</f>
        <v>Low</v>
      </c>
      <c r="F1570">
        <v>29</v>
      </c>
      <c r="G1570">
        <v>654</v>
      </c>
      <c r="H1570">
        <v>648</v>
      </c>
      <c r="I1570">
        <v>587</v>
      </c>
    </row>
    <row r="1571" spans="1:9" hidden="1">
      <c r="A1571">
        <v>210006</v>
      </c>
      <c r="B1571" t="str">
        <f>VLOOKUP(A1571,'[1]ED volume lookup'!$A$3:$B$47,2,FALSE)</f>
        <v xml:space="preserve">HARFORD MEMORIAL </v>
      </c>
      <c r="C1571" t="s">
        <v>118</v>
      </c>
      <c r="D1571" t="s">
        <v>231</v>
      </c>
      <c r="E1571" t="str">
        <f>VLOOKUP(A1571,'[1]ED volume lookup'!$A$3:$C$47,3,FALSE)</f>
        <v>Low</v>
      </c>
      <c r="F1571">
        <v>1430</v>
      </c>
      <c r="G1571">
        <v>254</v>
      </c>
      <c r="H1571">
        <v>17066</v>
      </c>
      <c r="I1571">
        <v>232</v>
      </c>
    </row>
    <row r="1572" spans="1:9" hidden="1">
      <c r="A1572">
        <v>210006</v>
      </c>
      <c r="B1572" t="str">
        <f>VLOOKUP(A1572,'[1]ED volume lookup'!$A$3:$B$47,2,FALSE)</f>
        <v xml:space="preserve">HARFORD MEMORIAL </v>
      </c>
      <c r="C1572" t="s">
        <v>117</v>
      </c>
      <c r="D1572" t="s">
        <v>231</v>
      </c>
      <c r="E1572" t="str">
        <f>VLOOKUP(A1572,'[1]ED volume lookup'!$A$3:$C$47,3,FALSE)</f>
        <v>Low</v>
      </c>
      <c r="F1572">
        <v>1323</v>
      </c>
      <c r="G1572">
        <v>249</v>
      </c>
      <c r="H1572">
        <v>15856</v>
      </c>
      <c r="I1572">
        <v>225</v>
      </c>
    </row>
    <row r="1573" spans="1:9" hidden="1">
      <c r="A1573">
        <v>210006</v>
      </c>
      <c r="B1573" t="str">
        <f>VLOOKUP(A1573,'[1]ED volume lookup'!$A$3:$B$47,2,FALSE)</f>
        <v xml:space="preserve">HARFORD MEMORIAL </v>
      </c>
      <c r="C1573" t="s">
        <v>114</v>
      </c>
      <c r="D1573" t="s">
        <v>231</v>
      </c>
      <c r="E1573" t="str">
        <f>VLOOKUP(A1573,'[1]ED volume lookup'!$A$3:$C$47,3,FALSE)</f>
        <v>Low</v>
      </c>
      <c r="F1573">
        <v>107</v>
      </c>
      <c r="G1573">
        <v>387</v>
      </c>
      <c r="H1573">
        <v>1210</v>
      </c>
      <c r="I1573">
        <v>394</v>
      </c>
    </row>
    <row r="1574" spans="1:9" hidden="1">
      <c r="A1574">
        <v>210003</v>
      </c>
      <c r="B1574" t="str">
        <f>VLOOKUP(A1574,'[1]ED volume lookup'!$A$3:$B$47,2,FALSE)</f>
        <v>UM CAPITAL REGION</v>
      </c>
      <c r="C1574" t="s">
        <v>116</v>
      </c>
      <c r="D1574" t="s">
        <v>231</v>
      </c>
      <c r="E1574" t="str">
        <f>VLOOKUP(A1574,'[1]ED volume lookup'!$A$3:$C$47,3,FALSE)</f>
        <v>Very High</v>
      </c>
      <c r="F1574">
        <v>712</v>
      </c>
      <c r="G1574">
        <v>734.5</v>
      </c>
      <c r="H1574">
        <v>8184</v>
      </c>
      <c r="I1574">
        <v>872</v>
      </c>
    </row>
    <row r="1575" spans="1:9" hidden="1">
      <c r="A1575">
        <v>210003</v>
      </c>
      <c r="B1575" t="str">
        <f>VLOOKUP(A1575,'[1]ED volume lookup'!$A$3:$B$47,2,FALSE)</f>
        <v>UM CAPITAL REGION</v>
      </c>
      <c r="C1575" t="s">
        <v>115</v>
      </c>
      <c r="D1575" t="s">
        <v>231</v>
      </c>
      <c r="E1575" t="str">
        <f>VLOOKUP(A1575,'[1]ED volume lookup'!$A$3:$C$47,3,FALSE)</f>
        <v>Very High</v>
      </c>
      <c r="F1575">
        <v>644</v>
      </c>
      <c r="G1575">
        <v>683</v>
      </c>
      <c r="H1575">
        <v>6953</v>
      </c>
      <c r="I1575">
        <v>756.5</v>
      </c>
    </row>
    <row r="1576" spans="1:9" hidden="1">
      <c r="A1576">
        <v>210003</v>
      </c>
      <c r="B1576" t="str">
        <f>VLOOKUP(A1576,'[1]ED volume lookup'!$A$3:$B$47,2,FALSE)</f>
        <v>UM CAPITAL REGION</v>
      </c>
      <c r="C1576" t="s">
        <v>112</v>
      </c>
      <c r="D1576" t="s">
        <v>231</v>
      </c>
      <c r="E1576" t="str">
        <f>VLOOKUP(A1576,'[1]ED volume lookup'!$A$3:$C$47,3,FALSE)</f>
        <v>Very High</v>
      </c>
      <c r="F1576">
        <v>68</v>
      </c>
      <c r="G1576">
        <v>1191.5</v>
      </c>
      <c r="H1576">
        <v>1231</v>
      </c>
      <c r="I1576">
        <v>1269</v>
      </c>
    </row>
    <row r="1577" spans="1:9" hidden="1">
      <c r="A1577">
        <v>210003</v>
      </c>
      <c r="B1577" t="str">
        <f>VLOOKUP(A1577,'[1]ED volume lookup'!$A$3:$B$47,2,FALSE)</f>
        <v>UM CAPITAL REGION</v>
      </c>
      <c r="C1577" t="s">
        <v>118</v>
      </c>
      <c r="D1577" t="s">
        <v>231</v>
      </c>
      <c r="E1577" t="str">
        <f>VLOOKUP(A1577,'[1]ED volume lookup'!$A$3:$C$47,3,FALSE)</f>
        <v>Very High</v>
      </c>
      <c r="F1577">
        <v>6650</v>
      </c>
      <c r="G1577">
        <v>260</v>
      </c>
      <c r="H1577">
        <v>75639</v>
      </c>
      <c r="I1577">
        <v>271</v>
      </c>
    </row>
    <row r="1578" spans="1:9" hidden="1">
      <c r="A1578">
        <v>210003</v>
      </c>
      <c r="B1578" t="str">
        <f>VLOOKUP(A1578,'[1]ED volume lookup'!$A$3:$B$47,2,FALSE)</f>
        <v>UM CAPITAL REGION</v>
      </c>
      <c r="C1578" t="s">
        <v>117</v>
      </c>
      <c r="D1578" t="s">
        <v>231</v>
      </c>
      <c r="E1578" t="str">
        <f>VLOOKUP(A1578,'[1]ED volume lookup'!$A$3:$C$47,3,FALSE)</f>
        <v>Very High</v>
      </c>
      <c r="F1578">
        <v>6423</v>
      </c>
      <c r="G1578">
        <v>256</v>
      </c>
      <c r="H1578">
        <v>72397</v>
      </c>
      <c r="I1578">
        <v>266</v>
      </c>
    </row>
    <row r="1579" spans="1:9" hidden="1">
      <c r="A1579">
        <v>210003</v>
      </c>
      <c r="B1579" t="str">
        <f>VLOOKUP(A1579,'[1]ED volume lookup'!$A$3:$B$47,2,FALSE)</f>
        <v>UM CAPITAL REGION</v>
      </c>
      <c r="C1579" t="s">
        <v>114</v>
      </c>
      <c r="D1579" t="s">
        <v>231</v>
      </c>
      <c r="E1579" t="str">
        <f>VLOOKUP(A1579,'[1]ED volume lookup'!$A$3:$C$47,3,FALSE)</f>
        <v>Very High</v>
      </c>
      <c r="F1579">
        <v>227</v>
      </c>
      <c r="G1579">
        <v>491</v>
      </c>
      <c r="H1579">
        <v>3242</v>
      </c>
      <c r="I1579">
        <v>514</v>
      </c>
    </row>
    <row r="1580" spans="1:9" hidden="1">
      <c r="A1580">
        <v>210030</v>
      </c>
      <c r="B1580" t="str">
        <f>VLOOKUP(A1580,'[1]ED volume lookup'!$A$3:$B$47,2,FALSE)</f>
        <v xml:space="preserve">UM SHORE CHESTERTOWN </v>
      </c>
      <c r="C1580" t="s">
        <v>118</v>
      </c>
      <c r="D1580" t="s">
        <v>231</v>
      </c>
      <c r="E1580" t="str">
        <f>VLOOKUP(A1580,'[1]ED volume lookup'!$A$3:$C$47,3,FALSE)</f>
        <v>Low</v>
      </c>
      <c r="F1580">
        <v>821</v>
      </c>
      <c r="G1580">
        <v>150</v>
      </c>
      <c r="H1580">
        <v>10117</v>
      </c>
      <c r="I1580">
        <v>178</v>
      </c>
    </row>
    <row r="1581" spans="1:9" hidden="1">
      <c r="A1581">
        <v>210030</v>
      </c>
      <c r="B1581" t="str">
        <f>VLOOKUP(A1581,'[1]ED volume lookup'!$A$3:$B$47,2,FALSE)</f>
        <v xml:space="preserve">UM SHORE CHESTERTOWN </v>
      </c>
      <c r="C1581" t="s">
        <v>117</v>
      </c>
      <c r="D1581" t="s">
        <v>231</v>
      </c>
      <c r="E1581" t="str">
        <f>VLOOKUP(A1581,'[1]ED volume lookup'!$A$3:$C$47,3,FALSE)</f>
        <v>Low</v>
      </c>
      <c r="F1581">
        <v>779</v>
      </c>
      <c r="G1581">
        <v>147.5</v>
      </c>
      <c r="H1581">
        <v>9547</v>
      </c>
      <c r="I1581">
        <v>172</v>
      </c>
    </row>
    <row r="1582" spans="1:9" hidden="1">
      <c r="A1582">
        <v>210030</v>
      </c>
      <c r="B1582" t="str">
        <f>VLOOKUP(A1582,'[1]ED volume lookup'!$A$3:$B$47,2,FALSE)</f>
        <v xml:space="preserve">UM SHORE CHESTERTOWN </v>
      </c>
      <c r="C1582" t="s">
        <v>114</v>
      </c>
      <c r="D1582" t="s">
        <v>231</v>
      </c>
      <c r="E1582" t="str">
        <f>VLOOKUP(A1582,'[1]ED volume lookup'!$A$3:$C$47,3,FALSE)</f>
        <v>Low</v>
      </c>
      <c r="F1582">
        <v>42</v>
      </c>
      <c r="G1582">
        <v>293</v>
      </c>
      <c r="H1582">
        <v>570</v>
      </c>
      <c r="I1582">
        <v>372</v>
      </c>
    </row>
    <row r="1583" spans="1:9" hidden="1">
      <c r="A1583">
        <v>210037</v>
      </c>
      <c r="B1583" t="str">
        <f>VLOOKUP(A1583,'[1]ED volume lookup'!$A$3:$B$47,2,FALSE)</f>
        <v xml:space="preserve">UM SHORE EASTON </v>
      </c>
      <c r="C1583" t="s">
        <v>116</v>
      </c>
      <c r="D1583" t="s">
        <v>231</v>
      </c>
      <c r="E1583" t="str">
        <f>VLOOKUP(A1583,'[1]ED volume lookup'!$A$3:$C$47,3,FALSE)</f>
        <v>High</v>
      </c>
      <c r="F1583">
        <v>342</v>
      </c>
      <c r="G1583">
        <v>789</v>
      </c>
      <c r="H1583">
        <v>3727</v>
      </c>
      <c r="I1583">
        <v>1184.5</v>
      </c>
    </row>
    <row r="1584" spans="1:9" hidden="1">
      <c r="A1584">
        <v>210037</v>
      </c>
      <c r="B1584" t="str">
        <f>VLOOKUP(A1584,'[1]ED volume lookup'!$A$3:$B$47,2,FALSE)</f>
        <v xml:space="preserve">UM SHORE EASTON </v>
      </c>
      <c r="C1584" t="s">
        <v>115</v>
      </c>
      <c r="D1584" t="s">
        <v>231</v>
      </c>
      <c r="E1584" t="str">
        <f>VLOOKUP(A1584,'[1]ED volume lookup'!$A$3:$C$47,3,FALSE)</f>
        <v>High</v>
      </c>
      <c r="F1584">
        <v>325</v>
      </c>
      <c r="G1584">
        <v>784</v>
      </c>
      <c r="H1584">
        <v>3386</v>
      </c>
      <c r="I1584">
        <v>1196</v>
      </c>
    </row>
    <row r="1585" spans="1:9" hidden="1">
      <c r="A1585">
        <v>210037</v>
      </c>
      <c r="B1585" t="str">
        <f>VLOOKUP(A1585,'[1]ED volume lookup'!$A$3:$B$47,2,FALSE)</f>
        <v xml:space="preserve">UM SHORE EASTON </v>
      </c>
      <c r="C1585" t="s">
        <v>112</v>
      </c>
      <c r="D1585" t="s">
        <v>231</v>
      </c>
      <c r="E1585" t="str">
        <f>VLOOKUP(A1585,'[1]ED volume lookup'!$A$3:$C$47,3,FALSE)</f>
        <v>High</v>
      </c>
      <c r="F1585">
        <v>17</v>
      </c>
      <c r="G1585">
        <v>842</v>
      </c>
      <c r="H1585">
        <v>341</v>
      </c>
      <c r="I1585">
        <v>1129</v>
      </c>
    </row>
    <row r="1586" spans="1:9" hidden="1">
      <c r="A1586">
        <v>210037</v>
      </c>
      <c r="B1586" t="str">
        <f>VLOOKUP(A1586,'[1]ED volume lookup'!$A$3:$B$47,2,FALSE)</f>
        <v xml:space="preserve">UM SHORE EASTON </v>
      </c>
      <c r="C1586" t="s">
        <v>118</v>
      </c>
      <c r="D1586" t="s">
        <v>231</v>
      </c>
      <c r="E1586" t="str">
        <f>VLOOKUP(A1586,'[1]ED volume lookup'!$A$3:$C$47,3,FALSE)</f>
        <v>High</v>
      </c>
      <c r="F1586">
        <v>4360</v>
      </c>
      <c r="G1586">
        <v>161.5</v>
      </c>
      <c r="H1586">
        <v>52172</v>
      </c>
      <c r="I1586">
        <v>176</v>
      </c>
    </row>
    <row r="1587" spans="1:9" hidden="1">
      <c r="A1587">
        <v>210037</v>
      </c>
      <c r="B1587" t="str">
        <f>VLOOKUP(A1587,'[1]ED volume lookup'!$A$3:$B$47,2,FALSE)</f>
        <v xml:space="preserve">UM SHORE EASTON </v>
      </c>
      <c r="C1587" t="s">
        <v>117</v>
      </c>
      <c r="D1587" t="s">
        <v>231</v>
      </c>
      <c r="E1587" t="str">
        <f>VLOOKUP(A1587,'[1]ED volume lookup'!$A$3:$C$47,3,FALSE)</f>
        <v>High</v>
      </c>
      <c r="F1587">
        <v>4184</v>
      </c>
      <c r="G1587">
        <v>159</v>
      </c>
      <c r="H1587">
        <v>49982</v>
      </c>
      <c r="I1587">
        <v>172</v>
      </c>
    </row>
    <row r="1588" spans="1:9" hidden="1">
      <c r="A1588">
        <v>210037</v>
      </c>
      <c r="B1588" t="str">
        <f>VLOOKUP(A1588,'[1]ED volume lookup'!$A$3:$B$47,2,FALSE)</f>
        <v xml:space="preserve">UM SHORE EASTON </v>
      </c>
      <c r="C1588" t="s">
        <v>114</v>
      </c>
      <c r="D1588" t="s">
        <v>231</v>
      </c>
      <c r="E1588" t="str">
        <f>VLOOKUP(A1588,'[1]ED volume lookup'!$A$3:$C$47,3,FALSE)</f>
        <v>High</v>
      </c>
      <c r="F1588">
        <v>176</v>
      </c>
      <c r="G1588">
        <v>258.5</v>
      </c>
      <c r="H1588">
        <v>2190</v>
      </c>
      <c r="I1588">
        <v>312.5</v>
      </c>
    </row>
    <row r="1589" spans="1:9" hidden="1">
      <c r="A1589">
        <v>210038</v>
      </c>
      <c r="B1589" t="str">
        <f>VLOOKUP(A1589,'[1]ED volume lookup'!$A$3:$B$47,2,FALSE)</f>
        <v>UMMC MIDTOWN</v>
      </c>
      <c r="C1589" t="s">
        <v>116</v>
      </c>
      <c r="D1589" t="s">
        <v>231</v>
      </c>
      <c r="E1589" t="str">
        <f>VLOOKUP(A1589,'[1]ED volume lookup'!$A$3:$C$47,3,FALSE)</f>
        <v>Not Available</v>
      </c>
      <c r="F1589">
        <v>202</v>
      </c>
      <c r="G1589">
        <v>560</v>
      </c>
      <c r="H1589">
        <v>2613</v>
      </c>
      <c r="I1589">
        <v>713</v>
      </c>
    </row>
    <row r="1590" spans="1:9" hidden="1">
      <c r="A1590">
        <v>210038</v>
      </c>
      <c r="B1590" t="str">
        <f>VLOOKUP(A1590,'[1]ED volume lookup'!$A$3:$B$47,2,FALSE)</f>
        <v>UMMC MIDTOWN</v>
      </c>
      <c r="C1590" t="s">
        <v>115</v>
      </c>
      <c r="D1590" t="s">
        <v>231</v>
      </c>
      <c r="E1590" t="str">
        <f>VLOOKUP(A1590,'[1]ED volume lookup'!$A$3:$C$47,3,FALSE)</f>
        <v>Not Available</v>
      </c>
      <c r="F1590">
        <v>175</v>
      </c>
      <c r="G1590">
        <v>547</v>
      </c>
      <c r="H1590">
        <v>2156</v>
      </c>
      <c r="I1590">
        <v>666.5</v>
      </c>
    </row>
    <row r="1591" spans="1:9" hidden="1">
      <c r="A1591">
        <v>210038</v>
      </c>
      <c r="B1591" t="str">
        <f>VLOOKUP(A1591,'[1]ED volume lookup'!$A$3:$B$47,2,FALSE)</f>
        <v>UMMC MIDTOWN</v>
      </c>
      <c r="C1591" t="s">
        <v>112</v>
      </c>
      <c r="D1591" t="s">
        <v>231</v>
      </c>
      <c r="E1591" t="str">
        <f>VLOOKUP(A1591,'[1]ED volume lookup'!$A$3:$C$47,3,FALSE)</f>
        <v>Not Available</v>
      </c>
      <c r="F1591">
        <v>27</v>
      </c>
      <c r="G1591">
        <v>664</v>
      </c>
      <c r="H1591">
        <v>457</v>
      </c>
      <c r="I1591">
        <v>1187</v>
      </c>
    </row>
    <row r="1592" spans="1:9" hidden="1">
      <c r="A1592">
        <v>210038</v>
      </c>
      <c r="B1592" t="str">
        <f>VLOOKUP(A1592,'[1]ED volume lookup'!$A$3:$B$47,2,FALSE)</f>
        <v>UMMC MIDTOWN</v>
      </c>
      <c r="C1592" t="s">
        <v>118</v>
      </c>
      <c r="D1592" t="s">
        <v>231</v>
      </c>
      <c r="E1592" t="str">
        <f>VLOOKUP(A1592,'[1]ED volume lookup'!$A$3:$C$47,3,FALSE)</f>
        <v>Not Available</v>
      </c>
      <c r="F1592">
        <v>1280</v>
      </c>
      <c r="G1592">
        <v>237.5</v>
      </c>
      <c r="H1592">
        <v>15745</v>
      </c>
      <c r="I1592">
        <v>275</v>
      </c>
    </row>
    <row r="1593" spans="1:9" hidden="1">
      <c r="A1593">
        <v>210038</v>
      </c>
      <c r="B1593" t="str">
        <f>VLOOKUP(A1593,'[1]ED volume lookup'!$A$3:$B$47,2,FALSE)</f>
        <v>UMMC MIDTOWN</v>
      </c>
      <c r="C1593" t="s">
        <v>117</v>
      </c>
      <c r="D1593" t="s">
        <v>231</v>
      </c>
      <c r="E1593" t="str">
        <f>VLOOKUP(A1593,'[1]ED volume lookup'!$A$3:$C$47,3,FALSE)</f>
        <v>Not Available</v>
      </c>
      <c r="F1593">
        <v>1165</v>
      </c>
      <c r="G1593">
        <v>231</v>
      </c>
      <c r="H1593">
        <v>14165</v>
      </c>
      <c r="I1593">
        <v>265</v>
      </c>
    </row>
    <row r="1594" spans="1:9" hidden="1">
      <c r="A1594">
        <v>210038</v>
      </c>
      <c r="B1594" t="str">
        <f>VLOOKUP(A1594,'[1]ED volume lookup'!$A$3:$B$47,2,FALSE)</f>
        <v>UMMC MIDTOWN</v>
      </c>
      <c r="C1594" t="s">
        <v>114</v>
      </c>
      <c r="D1594" t="s">
        <v>231</v>
      </c>
      <c r="E1594" t="str">
        <f>VLOOKUP(A1594,'[1]ED volume lookup'!$A$3:$C$47,3,FALSE)</f>
        <v>Not Available</v>
      </c>
      <c r="F1594">
        <v>115</v>
      </c>
      <c r="G1594">
        <v>390</v>
      </c>
      <c r="H1594">
        <v>1580</v>
      </c>
      <c r="I1594">
        <v>430</v>
      </c>
    </row>
    <row r="1595" spans="1:9" hidden="1">
      <c r="A1595">
        <v>210002</v>
      </c>
      <c r="B1595" t="str">
        <f>VLOOKUP(A1595,'[1]ED volume lookup'!$A$3:$B$47,2,FALSE)</f>
        <v>UMMC Downtown</v>
      </c>
      <c r="C1595" t="s">
        <v>116</v>
      </c>
      <c r="D1595" t="s">
        <v>231</v>
      </c>
      <c r="E1595" t="str">
        <f>VLOOKUP(A1595,'[1]ED volume lookup'!$A$3:$C$47,3,FALSE)</f>
        <v>High</v>
      </c>
      <c r="F1595">
        <v>832</v>
      </c>
      <c r="G1595">
        <v>650</v>
      </c>
      <c r="H1595">
        <v>9793</v>
      </c>
      <c r="I1595">
        <v>683</v>
      </c>
    </row>
    <row r="1596" spans="1:9" hidden="1">
      <c r="A1596">
        <v>210002</v>
      </c>
      <c r="B1596" t="str">
        <f>VLOOKUP(A1596,'[1]ED volume lookup'!$A$3:$B$47,2,FALSE)</f>
        <v>UMMC Downtown</v>
      </c>
      <c r="C1596" t="s">
        <v>115</v>
      </c>
      <c r="D1596" t="s">
        <v>231</v>
      </c>
      <c r="E1596" t="str">
        <f>VLOOKUP(A1596,'[1]ED volume lookup'!$A$3:$C$47,3,FALSE)</f>
        <v>High</v>
      </c>
      <c r="F1596">
        <v>798</v>
      </c>
      <c r="G1596">
        <v>622</v>
      </c>
      <c r="H1596">
        <v>9338</v>
      </c>
      <c r="I1596">
        <v>652.5</v>
      </c>
    </row>
    <row r="1597" spans="1:9" hidden="1">
      <c r="A1597">
        <v>210002</v>
      </c>
      <c r="B1597" t="str">
        <f>VLOOKUP(A1597,'[1]ED volume lookup'!$A$3:$B$47,2,FALSE)</f>
        <v>UMMC Downtown</v>
      </c>
      <c r="C1597" t="s">
        <v>112</v>
      </c>
      <c r="D1597" t="s">
        <v>231</v>
      </c>
      <c r="E1597" t="str">
        <f>VLOOKUP(A1597,'[1]ED volume lookup'!$A$3:$C$47,3,FALSE)</f>
        <v>High</v>
      </c>
      <c r="F1597">
        <v>34</v>
      </c>
      <c r="G1597">
        <v>1519.5</v>
      </c>
      <c r="H1597">
        <v>455</v>
      </c>
      <c r="I1597">
        <v>1527</v>
      </c>
    </row>
    <row r="1598" spans="1:9" hidden="1">
      <c r="A1598">
        <v>210002</v>
      </c>
      <c r="B1598" t="str">
        <f>VLOOKUP(A1598,'[1]ED volume lookup'!$A$3:$B$47,2,FALSE)</f>
        <v>UMMC Downtown</v>
      </c>
      <c r="C1598" t="s">
        <v>118</v>
      </c>
      <c r="D1598" t="s">
        <v>231</v>
      </c>
      <c r="E1598" t="str">
        <f>VLOOKUP(A1598,'[1]ED volume lookup'!$A$3:$C$47,3,FALSE)</f>
        <v>High</v>
      </c>
      <c r="F1598">
        <v>4066</v>
      </c>
      <c r="G1598">
        <v>293.5</v>
      </c>
      <c r="H1598">
        <v>51927</v>
      </c>
      <c r="I1598">
        <v>310</v>
      </c>
    </row>
    <row r="1599" spans="1:9" hidden="1">
      <c r="A1599">
        <v>210002</v>
      </c>
      <c r="B1599" t="str">
        <f>VLOOKUP(A1599,'[1]ED volume lookup'!$A$3:$B$47,2,FALSE)</f>
        <v>UMMC Downtown</v>
      </c>
      <c r="C1599" t="s">
        <v>117</v>
      </c>
      <c r="D1599" t="s">
        <v>231</v>
      </c>
      <c r="E1599" t="str">
        <f>VLOOKUP(A1599,'[1]ED volume lookup'!$A$3:$C$47,3,FALSE)</f>
        <v>High</v>
      </c>
      <c r="F1599">
        <v>3858</v>
      </c>
      <c r="G1599">
        <v>290</v>
      </c>
      <c r="H1599">
        <v>48463</v>
      </c>
      <c r="I1599">
        <v>304</v>
      </c>
    </row>
    <row r="1600" spans="1:9" hidden="1">
      <c r="A1600">
        <v>210002</v>
      </c>
      <c r="B1600" t="str">
        <f>VLOOKUP(A1600,'[1]ED volume lookup'!$A$3:$B$47,2,FALSE)</f>
        <v>UMMC Downtown</v>
      </c>
      <c r="C1600" t="s">
        <v>114</v>
      </c>
      <c r="D1600" t="s">
        <v>231</v>
      </c>
      <c r="E1600" t="str">
        <f>VLOOKUP(A1600,'[1]ED volume lookup'!$A$3:$C$47,3,FALSE)</f>
        <v>High</v>
      </c>
      <c r="F1600">
        <v>208</v>
      </c>
      <c r="G1600">
        <v>365</v>
      </c>
      <c r="H1600">
        <v>3464</v>
      </c>
      <c r="I1600">
        <v>460</v>
      </c>
    </row>
    <row r="1601" spans="1:10" hidden="1">
      <c r="A1601">
        <v>210063</v>
      </c>
      <c r="B1601" t="str">
        <f>VLOOKUP(A1601,'[1]ED volume lookup'!$A$3:$B$47,2,FALSE)</f>
        <v xml:space="preserve">UM ST. JOSEPH </v>
      </c>
      <c r="C1601" t="s">
        <v>116</v>
      </c>
      <c r="D1601" t="s">
        <v>231</v>
      </c>
      <c r="E1601" t="str">
        <f>VLOOKUP(A1601,'[1]ED volume lookup'!$A$3:$C$47,3,FALSE)</f>
        <v>Medium</v>
      </c>
      <c r="F1601" s="11">
        <v>354</v>
      </c>
      <c r="G1601">
        <v>499.5</v>
      </c>
      <c r="H1601">
        <v>4243</v>
      </c>
      <c r="I1601">
        <v>600</v>
      </c>
    </row>
    <row r="1602" spans="1:10" hidden="1">
      <c r="A1602">
        <v>210063</v>
      </c>
      <c r="B1602" t="str">
        <f>VLOOKUP(A1602,'[1]ED volume lookup'!$A$3:$B$47,2,FALSE)</f>
        <v xml:space="preserve">UM ST. JOSEPH </v>
      </c>
      <c r="C1602" t="s">
        <v>115</v>
      </c>
      <c r="D1602" t="s">
        <v>231</v>
      </c>
      <c r="E1602" t="str">
        <f>VLOOKUP(A1602,'[1]ED volume lookup'!$A$3:$C$47,3,FALSE)</f>
        <v>Medium</v>
      </c>
      <c r="F1602">
        <v>327</v>
      </c>
      <c r="G1602">
        <v>494</v>
      </c>
      <c r="H1602">
        <v>3669</v>
      </c>
      <c r="I1602">
        <v>585</v>
      </c>
    </row>
    <row r="1603" spans="1:10" hidden="1">
      <c r="A1603">
        <v>210063</v>
      </c>
      <c r="B1603" t="str">
        <f>VLOOKUP(A1603,'[1]ED volume lookup'!$A$3:$B$47,2,FALSE)</f>
        <v xml:space="preserve">UM ST. JOSEPH </v>
      </c>
      <c r="C1603" t="s">
        <v>112</v>
      </c>
      <c r="D1603" t="s">
        <v>231</v>
      </c>
      <c r="E1603" t="str">
        <f>VLOOKUP(A1603,'[1]ED volume lookup'!$A$3:$C$47,3,FALSE)</f>
        <v>Medium</v>
      </c>
      <c r="F1603">
        <v>27</v>
      </c>
      <c r="G1603">
        <v>520</v>
      </c>
      <c r="H1603">
        <v>574</v>
      </c>
      <c r="I1603">
        <v>765</v>
      </c>
    </row>
    <row r="1604" spans="1:10" hidden="1">
      <c r="A1604">
        <v>210063</v>
      </c>
      <c r="B1604" t="str">
        <f>VLOOKUP(A1604,'[1]ED volume lookup'!$A$3:$B$47,2,FALSE)</f>
        <v xml:space="preserve">UM ST. JOSEPH </v>
      </c>
      <c r="C1604" t="s">
        <v>118</v>
      </c>
      <c r="D1604" t="s">
        <v>231</v>
      </c>
      <c r="E1604" t="str">
        <f>VLOOKUP(A1604,'[1]ED volume lookup'!$A$3:$C$47,3,FALSE)</f>
        <v>Medium</v>
      </c>
      <c r="F1604">
        <v>2332</v>
      </c>
      <c r="G1604">
        <v>291</v>
      </c>
      <c r="H1604">
        <v>27446</v>
      </c>
      <c r="I1604">
        <v>314</v>
      </c>
    </row>
    <row r="1605" spans="1:10" hidden="1">
      <c r="A1605">
        <v>210063</v>
      </c>
      <c r="B1605" t="str">
        <f>VLOOKUP(A1605,'[1]ED volume lookup'!$A$3:$B$47,2,FALSE)</f>
        <v xml:space="preserve">UM ST. JOSEPH </v>
      </c>
      <c r="C1605" t="s">
        <v>117</v>
      </c>
      <c r="D1605" t="s">
        <v>231</v>
      </c>
      <c r="E1605" t="str">
        <f>VLOOKUP(A1605,'[1]ED volume lookup'!$A$3:$C$47,3,FALSE)</f>
        <v>Medium</v>
      </c>
      <c r="F1605">
        <v>2236</v>
      </c>
      <c r="G1605">
        <v>289</v>
      </c>
      <c r="H1605">
        <v>26067</v>
      </c>
      <c r="I1605">
        <v>308</v>
      </c>
    </row>
    <row r="1606" spans="1:10" hidden="1">
      <c r="A1606">
        <v>210063</v>
      </c>
      <c r="B1606" t="str">
        <f>VLOOKUP(A1606,'[1]ED volume lookup'!$A$3:$B$47,2,FALSE)</f>
        <v xml:space="preserve">UM ST. JOSEPH </v>
      </c>
      <c r="C1606" t="s">
        <v>114</v>
      </c>
      <c r="D1606" t="s">
        <v>231</v>
      </c>
      <c r="E1606" t="str">
        <f>VLOOKUP(A1606,'[1]ED volume lookup'!$A$3:$C$47,3,FALSE)</f>
        <v>Medium</v>
      </c>
      <c r="F1606">
        <v>96</v>
      </c>
      <c r="G1606">
        <v>451.5</v>
      </c>
      <c r="H1606">
        <v>1379</v>
      </c>
      <c r="I1606">
        <v>615</v>
      </c>
    </row>
    <row r="1607" spans="1:10" hidden="1">
      <c r="A1607">
        <v>210049</v>
      </c>
      <c r="B1607" t="str">
        <f>VLOOKUP(A1607,'[1]ED volume lookup'!$A$3:$B$47,2,FALSE)</f>
        <v xml:space="preserve">UPPER CHESAPEAKE </v>
      </c>
      <c r="C1607" t="s">
        <v>116</v>
      </c>
      <c r="D1607" t="s">
        <v>231</v>
      </c>
      <c r="E1607" t="str">
        <f>VLOOKUP(A1607,'[1]ED volume lookup'!$A$3:$C$47,3,FALSE)</f>
        <v>Medium</v>
      </c>
      <c r="F1607">
        <v>547</v>
      </c>
      <c r="G1607">
        <v>968</v>
      </c>
      <c r="H1607">
        <v>6842</v>
      </c>
      <c r="I1607">
        <v>712</v>
      </c>
    </row>
    <row r="1608" spans="1:10" hidden="1">
      <c r="A1608">
        <v>210049</v>
      </c>
      <c r="B1608" t="str">
        <f>VLOOKUP(A1608,'[1]ED volume lookup'!$A$3:$B$47,2,FALSE)</f>
        <v xml:space="preserve">UPPER CHESAPEAKE </v>
      </c>
      <c r="C1608" t="s">
        <v>115</v>
      </c>
      <c r="D1608" t="s">
        <v>231</v>
      </c>
      <c r="E1608" t="str">
        <f>VLOOKUP(A1608,'[1]ED volume lookup'!$A$3:$C$47,3,FALSE)</f>
        <v>Medium</v>
      </c>
      <c r="F1608">
        <v>534</v>
      </c>
      <c r="G1608">
        <v>956</v>
      </c>
      <c r="H1608">
        <v>6669</v>
      </c>
      <c r="I1608">
        <v>709</v>
      </c>
    </row>
    <row r="1609" spans="1:10" hidden="1">
      <c r="A1609">
        <v>210049</v>
      </c>
      <c r="B1609" t="str">
        <f>VLOOKUP(A1609,'[1]ED volume lookup'!$A$3:$B$47,2,FALSE)</f>
        <v xml:space="preserve">UPPER CHESAPEAKE </v>
      </c>
      <c r="C1609" t="s">
        <v>112</v>
      </c>
      <c r="D1609" t="s">
        <v>231</v>
      </c>
      <c r="E1609" t="str">
        <f>VLOOKUP(A1609,'[1]ED volume lookup'!$A$3:$C$47,3,FALSE)</f>
        <v>Medium</v>
      </c>
      <c r="F1609">
        <v>13</v>
      </c>
      <c r="G1609">
        <v>1283</v>
      </c>
      <c r="H1609">
        <v>173</v>
      </c>
      <c r="I1609">
        <v>872</v>
      </c>
    </row>
    <row r="1610" spans="1:10" hidden="1">
      <c r="A1610">
        <v>210049</v>
      </c>
      <c r="B1610" t="str">
        <f>VLOOKUP(A1610,'[1]ED volume lookup'!$A$3:$B$47,2,FALSE)</f>
        <v xml:space="preserve">UPPER CHESAPEAKE </v>
      </c>
      <c r="C1610" t="s">
        <v>118</v>
      </c>
      <c r="D1610" t="s">
        <v>231</v>
      </c>
      <c r="E1610" t="str">
        <f>VLOOKUP(A1610,'[1]ED volume lookup'!$A$3:$C$47,3,FALSE)</f>
        <v>Medium</v>
      </c>
      <c r="F1610">
        <v>3162</v>
      </c>
      <c r="G1610">
        <v>282</v>
      </c>
      <c r="H1610">
        <v>38217</v>
      </c>
      <c r="I1610">
        <v>278</v>
      </c>
    </row>
    <row r="1611" spans="1:10" hidden="1">
      <c r="A1611">
        <v>210049</v>
      </c>
      <c r="B1611" t="str">
        <f>VLOOKUP(A1611,'[1]ED volume lookup'!$A$3:$B$47,2,FALSE)</f>
        <v xml:space="preserve">UPPER CHESAPEAKE </v>
      </c>
      <c r="C1611" t="s">
        <v>117</v>
      </c>
      <c r="D1611" t="s">
        <v>231</v>
      </c>
      <c r="E1611" t="str">
        <f>VLOOKUP(A1611,'[1]ED volume lookup'!$A$3:$C$47,3,FALSE)</f>
        <v>Medium</v>
      </c>
      <c r="F1611">
        <v>3016</v>
      </c>
      <c r="G1611">
        <v>276</v>
      </c>
      <c r="H1611">
        <v>36170</v>
      </c>
      <c r="I1611">
        <v>272</v>
      </c>
    </row>
    <row r="1612" spans="1:10" hidden="1">
      <c r="A1612">
        <v>210049</v>
      </c>
      <c r="B1612" t="str">
        <f>VLOOKUP(A1612,'[1]ED volume lookup'!$A$3:$B$47,2,FALSE)</f>
        <v xml:space="preserve">UPPER CHESAPEAKE </v>
      </c>
      <c r="C1612" t="s">
        <v>114</v>
      </c>
      <c r="D1612" t="s">
        <v>231</v>
      </c>
      <c r="E1612" t="str">
        <f>VLOOKUP(A1612,'[1]ED volume lookup'!$A$3:$C$47,3,FALSE)</f>
        <v>Medium</v>
      </c>
      <c r="F1612">
        <v>146</v>
      </c>
      <c r="G1612">
        <v>585.5</v>
      </c>
      <c r="H1612">
        <v>2047</v>
      </c>
      <c r="I1612">
        <v>545</v>
      </c>
    </row>
    <row r="1613" spans="1:10" hidden="1">
      <c r="A1613">
        <v>210011</v>
      </c>
      <c r="B1613" t="str">
        <f>VLOOKUP(A1613,'[1]ED volume lookup'!$A$3:$B$47,2,FALSE)</f>
        <v xml:space="preserve">Ascension Saint Agnes </v>
      </c>
      <c r="C1613" t="s">
        <v>116</v>
      </c>
      <c r="D1613" t="s">
        <v>7</v>
      </c>
      <c r="E1613" t="str">
        <f>VLOOKUP(A1613,'[1]ED volume lookup'!$A$3:$C$47,3,FALSE)</f>
        <v>Not Available</v>
      </c>
      <c r="F1613" s="17">
        <v>1132</v>
      </c>
      <c r="G1613">
        <v>576</v>
      </c>
      <c r="H1613" s="17">
        <v>13396</v>
      </c>
      <c r="I1613">
        <v>604</v>
      </c>
      <c r="J1613" t="s">
        <v>139</v>
      </c>
    </row>
    <row r="1614" spans="1:10" hidden="1">
      <c r="A1614">
        <v>210011</v>
      </c>
      <c r="B1614" t="str">
        <f>VLOOKUP(A1614,'[1]ED volume lookup'!$A$3:$B$47,2,FALSE)</f>
        <v xml:space="preserve">Ascension Saint Agnes </v>
      </c>
      <c r="C1614" t="s">
        <v>115</v>
      </c>
      <c r="D1614" t="s">
        <v>7</v>
      </c>
      <c r="E1614" t="str">
        <f>VLOOKUP(A1614,'[1]ED volume lookup'!$A$3:$C$47,3,FALSE)</f>
        <v>Not Available</v>
      </c>
      <c r="F1614" s="17">
        <v>1116</v>
      </c>
      <c r="G1614">
        <v>576</v>
      </c>
      <c r="H1614" s="17">
        <v>13136</v>
      </c>
      <c r="I1614">
        <v>603</v>
      </c>
      <c r="J1614" t="s">
        <v>138</v>
      </c>
    </row>
    <row r="1615" spans="1:10" hidden="1">
      <c r="A1615">
        <v>210011</v>
      </c>
      <c r="B1615" t="str">
        <f>VLOOKUP(A1615,'[1]ED volume lookup'!$A$3:$B$47,2,FALSE)</f>
        <v xml:space="preserve">Ascension Saint Agnes </v>
      </c>
      <c r="C1615" t="s">
        <v>112</v>
      </c>
      <c r="D1615" t="s">
        <v>7</v>
      </c>
      <c r="E1615" t="str">
        <f>VLOOKUP(A1615,'[1]ED volume lookup'!$A$3:$C$47,3,FALSE)</f>
        <v>Not Available</v>
      </c>
      <c r="F1615">
        <v>16</v>
      </c>
      <c r="G1615">
        <v>531</v>
      </c>
      <c r="H1615">
        <v>260</v>
      </c>
      <c r="I1615">
        <v>682</v>
      </c>
      <c r="J1615" t="s">
        <v>136</v>
      </c>
    </row>
    <row r="1616" spans="1:10" hidden="1">
      <c r="A1616">
        <v>210011</v>
      </c>
      <c r="B1616" t="str">
        <f>VLOOKUP(A1616,'[1]ED volume lookup'!$A$3:$B$47,2,FALSE)</f>
        <v xml:space="preserve">Ascension Saint Agnes </v>
      </c>
      <c r="C1616" t="s">
        <v>118</v>
      </c>
      <c r="D1616" t="s">
        <v>7</v>
      </c>
      <c r="E1616" t="str">
        <f>VLOOKUP(A1616,'[1]ED volume lookup'!$A$3:$C$47,3,FALSE)</f>
        <v>Not Available</v>
      </c>
      <c r="F1616" s="17">
        <v>4677</v>
      </c>
      <c r="G1616">
        <v>226</v>
      </c>
      <c r="H1616" s="17">
        <v>52851</v>
      </c>
      <c r="I1616">
        <v>241</v>
      </c>
      <c r="J1616" t="s">
        <v>141</v>
      </c>
    </row>
    <row r="1617" spans="1:10" hidden="1">
      <c r="A1617">
        <v>210011</v>
      </c>
      <c r="B1617" t="str">
        <f>VLOOKUP(A1617,'[1]ED volume lookup'!$A$3:$B$47,2,FALSE)</f>
        <v xml:space="preserve">Ascension Saint Agnes </v>
      </c>
      <c r="C1617" t="s">
        <v>117</v>
      </c>
      <c r="D1617" t="s">
        <v>7</v>
      </c>
      <c r="E1617" t="str">
        <f>VLOOKUP(A1617,'[1]ED volume lookup'!$A$3:$C$47,3,FALSE)</f>
        <v>Not Available</v>
      </c>
      <c r="F1617" s="17">
        <v>4643</v>
      </c>
      <c r="G1617">
        <v>225</v>
      </c>
      <c r="H1617" s="17">
        <v>51004</v>
      </c>
      <c r="I1617">
        <v>238</v>
      </c>
      <c r="J1617" t="s">
        <v>140</v>
      </c>
    </row>
    <row r="1618" spans="1:10" hidden="1">
      <c r="A1618">
        <v>210011</v>
      </c>
      <c r="B1618" t="str">
        <f>VLOOKUP(A1618,'[1]ED volume lookup'!$A$3:$B$47,2,FALSE)</f>
        <v xml:space="preserve">Ascension Saint Agnes </v>
      </c>
      <c r="C1618" t="s">
        <v>114</v>
      </c>
      <c r="D1618" t="s">
        <v>7</v>
      </c>
      <c r="E1618" t="str">
        <f>VLOOKUP(A1618,'[1]ED volume lookup'!$A$3:$C$47,3,FALSE)</f>
        <v>Not Available</v>
      </c>
      <c r="F1618">
        <v>34</v>
      </c>
      <c r="G1618">
        <v>384</v>
      </c>
      <c r="H1618" s="17">
        <v>1847</v>
      </c>
      <c r="I1618">
        <v>376</v>
      </c>
      <c r="J1618" t="s">
        <v>137</v>
      </c>
    </row>
    <row r="1619" spans="1:10" hidden="1">
      <c r="A1619">
        <v>210005</v>
      </c>
      <c r="B1619" t="str">
        <f>VLOOKUP(A1619,'[1]ED volume lookup'!$A$3:$B$47,2,FALSE)</f>
        <v xml:space="preserve">Frederick </v>
      </c>
      <c r="C1619" t="s">
        <v>118</v>
      </c>
      <c r="D1619" t="s">
        <v>7</v>
      </c>
      <c r="E1619" t="str">
        <f>VLOOKUP(A1619,'[1]ED volume lookup'!$A$3:$C$47,3,FALSE)</f>
        <v>Not Available</v>
      </c>
      <c r="F1619">
        <v>4606</v>
      </c>
      <c r="G1619">
        <v>244.5</v>
      </c>
      <c r="H1619">
        <v>53334</v>
      </c>
      <c r="I1619">
        <v>246</v>
      </c>
    </row>
    <row r="1620" spans="1:10" hidden="1">
      <c r="A1620">
        <v>210005</v>
      </c>
      <c r="B1620" t="str">
        <f>VLOOKUP(A1620,'[1]ED volume lookup'!$A$3:$B$47,2,FALSE)</f>
        <v xml:space="preserve">Frederick </v>
      </c>
      <c r="C1620" t="s">
        <v>117</v>
      </c>
      <c r="D1620" t="s">
        <v>7</v>
      </c>
      <c r="E1620" t="str">
        <f>VLOOKUP(A1620,'[1]ED volume lookup'!$A$3:$C$47,3,FALSE)</f>
        <v>Not Available</v>
      </c>
      <c r="F1620">
        <v>4319</v>
      </c>
      <c r="G1620">
        <v>239</v>
      </c>
      <c r="H1620">
        <v>49963</v>
      </c>
      <c r="I1620">
        <v>240</v>
      </c>
    </row>
    <row r="1621" spans="1:10" hidden="1">
      <c r="A1621">
        <v>210005</v>
      </c>
      <c r="B1621" t="str">
        <f>VLOOKUP(A1621,'[1]ED volume lookup'!$A$3:$B$47,2,FALSE)</f>
        <v xml:space="preserve">Frederick </v>
      </c>
      <c r="C1621" t="s">
        <v>114</v>
      </c>
      <c r="D1621" t="s">
        <v>7</v>
      </c>
      <c r="E1621" t="str">
        <f>VLOOKUP(A1621,'[1]ED volume lookup'!$A$3:$C$47,3,FALSE)</f>
        <v>Not Available</v>
      </c>
      <c r="F1621">
        <v>287</v>
      </c>
      <c r="G1621">
        <v>395</v>
      </c>
      <c r="H1621">
        <v>3371</v>
      </c>
      <c r="I1621">
        <v>423</v>
      </c>
    </row>
    <row r="1622" spans="1:10" hidden="1">
      <c r="A1622">
        <v>210005</v>
      </c>
      <c r="B1622" t="str">
        <f>VLOOKUP(A1622,'[1]ED volume lookup'!$A$3:$B$47,2,FALSE)</f>
        <v xml:space="preserve">Frederick </v>
      </c>
      <c r="C1622" t="s">
        <v>116</v>
      </c>
      <c r="D1622" t="s">
        <v>7</v>
      </c>
      <c r="E1622" t="str">
        <f>VLOOKUP(A1622,'[1]ED volume lookup'!$A$3:$C$47,3,FALSE)</f>
        <v>Not Available</v>
      </c>
      <c r="F1622">
        <v>1607</v>
      </c>
      <c r="G1622">
        <v>432</v>
      </c>
      <c r="H1622">
        <v>18262</v>
      </c>
      <c r="I1622">
        <v>408</v>
      </c>
    </row>
    <row r="1623" spans="1:10" hidden="1">
      <c r="A1623">
        <v>210005</v>
      </c>
      <c r="B1623" t="str">
        <f>VLOOKUP(A1623,'[1]ED volume lookup'!$A$3:$B$47,2,FALSE)</f>
        <v xml:space="preserve">Frederick </v>
      </c>
      <c r="C1623" t="s">
        <v>115</v>
      </c>
      <c r="D1623" t="s">
        <v>7</v>
      </c>
      <c r="E1623" t="str">
        <f>VLOOKUP(A1623,'[1]ED volume lookup'!$A$3:$C$47,3,FALSE)</f>
        <v>Not Available</v>
      </c>
      <c r="F1623">
        <v>1517</v>
      </c>
      <c r="G1623">
        <v>427</v>
      </c>
      <c r="H1623">
        <v>16993</v>
      </c>
      <c r="I1623">
        <v>401</v>
      </c>
    </row>
    <row r="1624" spans="1:10" hidden="1">
      <c r="A1624">
        <v>210005</v>
      </c>
      <c r="B1624" t="str">
        <f>VLOOKUP(A1624,'[1]ED volume lookup'!$A$3:$B$47,2,FALSE)</f>
        <v xml:space="preserve">Frederick </v>
      </c>
      <c r="C1624" t="s">
        <v>112</v>
      </c>
      <c r="D1624" t="s">
        <v>7</v>
      </c>
      <c r="E1624" t="str">
        <f>VLOOKUP(A1624,'[1]ED volume lookup'!$A$3:$C$47,3,FALSE)</f>
        <v>Not Available</v>
      </c>
      <c r="F1624">
        <v>90</v>
      </c>
      <c r="G1624">
        <v>534</v>
      </c>
      <c r="H1624">
        <v>1269</v>
      </c>
      <c r="I1624">
        <v>551</v>
      </c>
    </row>
    <row r="1625" spans="1:10" hidden="1">
      <c r="A1625">
        <v>210015</v>
      </c>
      <c r="B1625" t="str">
        <f>VLOOKUP(A1625,'[1]ED volume lookup'!$A$3:$B$47,2,FALSE)</f>
        <v xml:space="preserve">MedStar Franklin Square </v>
      </c>
      <c r="C1625" t="s">
        <v>116</v>
      </c>
      <c r="D1625" t="s">
        <v>7</v>
      </c>
      <c r="E1625" t="str">
        <f>VLOOKUP(A1625,'[1]ED volume lookup'!$A$3:$C$47,3,FALSE)</f>
        <v>Very High</v>
      </c>
      <c r="F1625">
        <v>525</v>
      </c>
      <c r="G1625">
        <v>509</v>
      </c>
      <c r="H1625">
        <v>5709</v>
      </c>
      <c r="I1625">
        <v>525</v>
      </c>
      <c r="J1625" t="s">
        <v>154</v>
      </c>
    </row>
    <row r="1626" spans="1:10" hidden="1">
      <c r="A1626">
        <v>210015</v>
      </c>
      <c r="B1626" t="str">
        <f>VLOOKUP(A1626,'[1]ED volume lookup'!$A$3:$B$47,2,FALSE)</f>
        <v xml:space="preserve">MedStar Franklin Square </v>
      </c>
      <c r="C1626" t="s">
        <v>115</v>
      </c>
      <c r="D1626" t="s">
        <v>7</v>
      </c>
      <c r="E1626" t="str">
        <f>VLOOKUP(A1626,'[1]ED volume lookup'!$A$3:$C$47,3,FALSE)</f>
        <v>Very High</v>
      </c>
      <c r="F1626">
        <v>426</v>
      </c>
      <c r="G1626">
        <v>471</v>
      </c>
      <c r="H1626">
        <v>4426</v>
      </c>
      <c r="I1626">
        <v>508</v>
      </c>
      <c r="J1626" t="s">
        <v>153</v>
      </c>
    </row>
    <row r="1627" spans="1:10" hidden="1">
      <c r="A1627">
        <v>210015</v>
      </c>
      <c r="B1627" t="str">
        <f>VLOOKUP(A1627,'[1]ED volume lookup'!$A$3:$B$47,2,FALSE)</f>
        <v xml:space="preserve">MedStar Franklin Square </v>
      </c>
      <c r="C1627" t="s">
        <v>112</v>
      </c>
      <c r="D1627" t="s">
        <v>7</v>
      </c>
      <c r="E1627" t="str">
        <f>VLOOKUP(A1627,'[1]ED volume lookup'!$A$3:$C$47,3,FALSE)</f>
        <v>Very High</v>
      </c>
      <c r="F1627">
        <v>99</v>
      </c>
      <c r="G1627">
        <v>662</v>
      </c>
      <c r="H1627">
        <v>1283</v>
      </c>
      <c r="I1627">
        <v>601.5</v>
      </c>
      <c r="J1627" t="s">
        <v>151</v>
      </c>
    </row>
    <row r="1628" spans="1:10" hidden="1">
      <c r="A1628">
        <v>210015</v>
      </c>
      <c r="B1628" t="str">
        <f>VLOOKUP(A1628,'[1]ED volume lookup'!$A$3:$B$47,2,FALSE)</f>
        <v xml:space="preserve">MedStar Franklin Square </v>
      </c>
      <c r="C1628" t="s">
        <v>118</v>
      </c>
      <c r="D1628" t="s">
        <v>7</v>
      </c>
      <c r="E1628" t="str">
        <f>VLOOKUP(A1628,'[1]ED volume lookup'!$A$3:$C$47,3,FALSE)</f>
        <v>Very High</v>
      </c>
      <c r="F1628">
        <v>3149</v>
      </c>
      <c r="G1628">
        <v>385</v>
      </c>
      <c r="H1628">
        <v>36399</v>
      </c>
      <c r="I1628">
        <v>370</v>
      </c>
      <c r="J1628" t="s">
        <v>156</v>
      </c>
    </row>
    <row r="1629" spans="1:10" hidden="1">
      <c r="A1629">
        <v>210015</v>
      </c>
      <c r="B1629" t="str">
        <f>VLOOKUP(A1629,'[1]ED volume lookup'!$A$3:$B$47,2,FALSE)</f>
        <v xml:space="preserve">MedStar Franklin Square </v>
      </c>
      <c r="C1629" t="s">
        <v>117</v>
      </c>
      <c r="D1629" t="s">
        <v>7</v>
      </c>
      <c r="E1629" t="str">
        <f>VLOOKUP(A1629,'[1]ED volume lookup'!$A$3:$C$47,3,FALSE)</f>
        <v>Very High</v>
      </c>
      <c r="F1629">
        <v>2918</v>
      </c>
      <c r="G1629">
        <v>387</v>
      </c>
      <c r="H1629">
        <v>33732</v>
      </c>
      <c r="I1629">
        <v>370</v>
      </c>
      <c r="J1629" t="s">
        <v>155</v>
      </c>
    </row>
    <row r="1630" spans="1:10" hidden="1">
      <c r="A1630">
        <v>210015</v>
      </c>
      <c r="B1630" t="str">
        <f>VLOOKUP(A1630,'[1]ED volume lookup'!$A$3:$B$47,2,FALSE)</f>
        <v xml:space="preserve">MedStar Franklin Square </v>
      </c>
      <c r="C1630" t="s">
        <v>114</v>
      </c>
      <c r="D1630" t="s">
        <v>7</v>
      </c>
      <c r="E1630" t="str">
        <f>VLOOKUP(A1630,'[1]ED volume lookup'!$A$3:$C$47,3,FALSE)</f>
        <v>Very High</v>
      </c>
      <c r="F1630">
        <v>231</v>
      </c>
      <c r="G1630">
        <v>370</v>
      </c>
      <c r="H1630">
        <v>2667</v>
      </c>
      <c r="I1630">
        <v>356</v>
      </c>
      <c r="J1630" t="s">
        <v>152</v>
      </c>
    </row>
    <row r="1631" spans="1:10" hidden="1">
      <c r="A1631">
        <v>210015</v>
      </c>
      <c r="B1631" t="str">
        <f>VLOOKUP(A1631,'[1]ED volume lookup'!$A$3:$B$47,2,FALSE)</f>
        <v xml:space="preserve">MedStar Franklin Square </v>
      </c>
      <c r="C1631" t="s">
        <v>161</v>
      </c>
      <c r="D1631" t="s">
        <v>7</v>
      </c>
      <c r="E1631" t="str">
        <f>VLOOKUP(A1631,'[1]ED volume lookup'!$A$3:$C$47,3,FALSE)</f>
        <v>Very High</v>
      </c>
      <c r="F1631">
        <v>1032</v>
      </c>
      <c r="G1631">
        <v>591</v>
      </c>
      <c r="H1631">
        <v>13018</v>
      </c>
      <c r="I1631">
        <v>658.5</v>
      </c>
      <c r="J1631" t="s">
        <v>162</v>
      </c>
    </row>
    <row r="1632" spans="1:10" hidden="1">
      <c r="A1632">
        <v>210015</v>
      </c>
      <c r="B1632" t="str">
        <f>VLOOKUP(A1632,'[1]ED volume lookup'!$A$3:$B$47,2,FALSE)</f>
        <v xml:space="preserve">MedStar Franklin Square </v>
      </c>
      <c r="C1632" t="s">
        <v>159</v>
      </c>
      <c r="D1632" t="s">
        <v>7</v>
      </c>
      <c r="E1632" t="str">
        <f>VLOOKUP(A1632,'[1]ED volume lookup'!$A$3:$C$47,3,FALSE)</f>
        <v>Very High</v>
      </c>
      <c r="F1632">
        <v>859</v>
      </c>
      <c r="G1632">
        <v>588</v>
      </c>
      <c r="H1632">
        <v>10590</v>
      </c>
      <c r="I1632">
        <v>640</v>
      </c>
      <c r="J1632" t="s">
        <v>160</v>
      </c>
    </row>
    <row r="1633" spans="1:10" hidden="1">
      <c r="A1633">
        <v>210015</v>
      </c>
      <c r="B1633" t="str">
        <f>VLOOKUP(A1633,'[1]ED volume lookup'!$A$3:$B$47,2,FALSE)</f>
        <v xml:space="preserve">MedStar Franklin Square </v>
      </c>
      <c r="C1633" t="s">
        <v>157</v>
      </c>
      <c r="D1633" t="s">
        <v>7</v>
      </c>
      <c r="E1633" t="str">
        <f>VLOOKUP(A1633,'[1]ED volume lookup'!$A$3:$C$47,3,FALSE)</f>
        <v>Very High</v>
      </c>
      <c r="F1633">
        <v>173</v>
      </c>
      <c r="G1633">
        <v>617</v>
      </c>
      <c r="H1633">
        <v>2428</v>
      </c>
      <c r="I1633">
        <v>772.5</v>
      </c>
      <c r="J1633" t="s">
        <v>158</v>
      </c>
    </row>
    <row r="1634" spans="1:10" hidden="1">
      <c r="A1634">
        <v>210056</v>
      </c>
      <c r="B1634" t="str">
        <f>VLOOKUP(A1634,'[1]ED volume lookup'!$A$3:$B$47,2,FALSE)</f>
        <v xml:space="preserve">MedStar Good Samaritan </v>
      </c>
      <c r="C1634" t="s">
        <v>116</v>
      </c>
      <c r="D1634" t="s">
        <v>7</v>
      </c>
      <c r="E1634" t="str">
        <f>VLOOKUP(A1634,'[1]ED volume lookup'!$A$3:$C$47,3,FALSE)</f>
        <v>Medium</v>
      </c>
      <c r="F1634">
        <v>279</v>
      </c>
      <c r="G1634">
        <v>506</v>
      </c>
      <c r="H1634">
        <v>3721</v>
      </c>
      <c r="I1634">
        <v>497</v>
      </c>
      <c r="J1634" t="s">
        <v>154</v>
      </c>
    </row>
    <row r="1635" spans="1:10" hidden="1">
      <c r="A1635">
        <v>210056</v>
      </c>
      <c r="B1635" t="str">
        <f>VLOOKUP(A1635,'[1]ED volume lookup'!$A$3:$B$47,2,FALSE)</f>
        <v xml:space="preserve">MedStar Good Samaritan </v>
      </c>
      <c r="C1635" t="s">
        <v>115</v>
      </c>
      <c r="D1635" t="s">
        <v>7</v>
      </c>
      <c r="E1635" t="str">
        <f>VLOOKUP(A1635,'[1]ED volume lookup'!$A$3:$C$47,3,FALSE)</f>
        <v>Medium</v>
      </c>
      <c r="F1635">
        <v>239</v>
      </c>
      <c r="G1635">
        <v>494</v>
      </c>
      <c r="H1635">
        <v>3218</v>
      </c>
      <c r="I1635">
        <v>492</v>
      </c>
      <c r="J1635" t="s">
        <v>153</v>
      </c>
    </row>
    <row r="1636" spans="1:10" hidden="1">
      <c r="A1636">
        <v>210056</v>
      </c>
      <c r="B1636" t="str">
        <f>VLOOKUP(A1636,'[1]ED volume lookup'!$A$3:$B$47,2,FALSE)</f>
        <v xml:space="preserve">MedStar Good Samaritan </v>
      </c>
      <c r="C1636" t="s">
        <v>112</v>
      </c>
      <c r="D1636" t="s">
        <v>7</v>
      </c>
      <c r="E1636" t="str">
        <f>VLOOKUP(A1636,'[1]ED volume lookup'!$A$3:$C$47,3,FALSE)</f>
        <v>Medium</v>
      </c>
      <c r="F1636">
        <v>40</v>
      </c>
      <c r="G1636">
        <v>522.5</v>
      </c>
      <c r="H1636">
        <v>503</v>
      </c>
      <c r="I1636">
        <v>535</v>
      </c>
      <c r="J1636" t="s">
        <v>151</v>
      </c>
    </row>
    <row r="1637" spans="1:10" hidden="1">
      <c r="A1637">
        <v>210056</v>
      </c>
      <c r="B1637" t="str">
        <f>VLOOKUP(A1637,'[1]ED volume lookup'!$A$3:$B$47,2,FALSE)</f>
        <v xml:space="preserve">MedStar Good Samaritan </v>
      </c>
      <c r="C1637" t="s">
        <v>118</v>
      </c>
      <c r="D1637" t="s">
        <v>7</v>
      </c>
      <c r="E1637" t="str">
        <f>VLOOKUP(A1637,'[1]ED volume lookup'!$A$3:$C$47,3,FALSE)</f>
        <v>Medium</v>
      </c>
      <c r="F1637">
        <v>2373</v>
      </c>
      <c r="G1637">
        <v>207</v>
      </c>
      <c r="H1637">
        <v>27666</v>
      </c>
      <c r="I1637">
        <v>239</v>
      </c>
      <c r="J1637" t="s">
        <v>156</v>
      </c>
    </row>
    <row r="1638" spans="1:10" hidden="1">
      <c r="A1638">
        <v>210056</v>
      </c>
      <c r="B1638" t="str">
        <f>VLOOKUP(A1638,'[1]ED volume lookup'!$A$3:$B$47,2,FALSE)</f>
        <v xml:space="preserve">MedStar Good Samaritan </v>
      </c>
      <c r="C1638" t="s">
        <v>117</v>
      </c>
      <c r="D1638" t="s">
        <v>7</v>
      </c>
      <c r="E1638" t="str">
        <f>VLOOKUP(A1638,'[1]ED volume lookup'!$A$3:$C$47,3,FALSE)</f>
        <v>Medium</v>
      </c>
      <c r="F1638">
        <v>2262</v>
      </c>
      <c r="G1638">
        <v>202</v>
      </c>
      <c r="H1638">
        <v>26200</v>
      </c>
      <c r="I1638">
        <v>235</v>
      </c>
      <c r="J1638" t="s">
        <v>155</v>
      </c>
    </row>
    <row r="1639" spans="1:10" hidden="1">
      <c r="A1639">
        <v>210056</v>
      </c>
      <c r="B1639" t="str">
        <f>VLOOKUP(A1639,'[1]ED volume lookup'!$A$3:$B$47,2,FALSE)</f>
        <v xml:space="preserve">MedStar Good Samaritan </v>
      </c>
      <c r="C1639" t="s">
        <v>114</v>
      </c>
      <c r="D1639" t="s">
        <v>7</v>
      </c>
      <c r="E1639" t="str">
        <f>VLOOKUP(A1639,'[1]ED volume lookup'!$A$3:$C$47,3,FALSE)</f>
        <v>Medium</v>
      </c>
      <c r="F1639">
        <v>111</v>
      </c>
      <c r="G1639">
        <v>285</v>
      </c>
      <c r="H1639">
        <v>1466</v>
      </c>
      <c r="I1639">
        <v>318</v>
      </c>
      <c r="J1639" t="s">
        <v>152</v>
      </c>
    </row>
    <row r="1640" spans="1:10" hidden="1">
      <c r="A1640">
        <v>210056</v>
      </c>
      <c r="B1640" t="str">
        <f>VLOOKUP(A1640,'[1]ED volume lookup'!$A$3:$B$47,2,FALSE)</f>
        <v xml:space="preserve">MedStar Good Samaritan </v>
      </c>
      <c r="C1640" t="s">
        <v>161</v>
      </c>
      <c r="D1640" t="s">
        <v>7</v>
      </c>
      <c r="E1640" t="str">
        <f>VLOOKUP(A1640,'[1]ED volume lookup'!$A$3:$C$47,3,FALSE)</f>
        <v>Medium</v>
      </c>
      <c r="F1640">
        <v>510</v>
      </c>
      <c r="G1640">
        <v>599</v>
      </c>
      <c r="H1640">
        <v>5751</v>
      </c>
      <c r="I1640">
        <v>587</v>
      </c>
      <c r="J1640" t="s">
        <v>162</v>
      </c>
    </row>
    <row r="1641" spans="1:10" hidden="1">
      <c r="A1641">
        <v>210056</v>
      </c>
      <c r="B1641" t="str">
        <f>VLOOKUP(A1641,'[1]ED volume lookup'!$A$3:$B$47,2,FALSE)</f>
        <v xml:space="preserve">MedStar Good Samaritan </v>
      </c>
      <c r="C1641" t="s">
        <v>159</v>
      </c>
      <c r="D1641" t="s">
        <v>7</v>
      </c>
      <c r="E1641" t="str">
        <f>VLOOKUP(A1641,'[1]ED volume lookup'!$A$3:$C$47,3,FALSE)</f>
        <v>Medium</v>
      </c>
      <c r="F1641">
        <v>444</v>
      </c>
      <c r="G1641">
        <v>581.5</v>
      </c>
      <c r="H1641">
        <v>5133</v>
      </c>
      <c r="I1641">
        <v>578</v>
      </c>
      <c r="J1641" t="s">
        <v>160</v>
      </c>
    </row>
    <row r="1642" spans="1:10" hidden="1">
      <c r="A1642">
        <v>210056</v>
      </c>
      <c r="B1642" t="str">
        <f>VLOOKUP(A1642,'[1]ED volume lookup'!$A$3:$B$47,2,FALSE)</f>
        <v xml:space="preserve">MedStar Good Samaritan </v>
      </c>
      <c r="C1642" t="s">
        <v>157</v>
      </c>
      <c r="D1642" t="s">
        <v>7</v>
      </c>
      <c r="E1642" t="str">
        <f>VLOOKUP(A1642,'[1]ED volume lookup'!$A$3:$C$47,3,FALSE)</f>
        <v>Medium</v>
      </c>
      <c r="F1642">
        <v>66</v>
      </c>
      <c r="G1642">
        <v>744.5</v>
      </c>
      <c r="H1642">
        <v>618</v>
      </c>
      <c r="I1642">
        <v>656</v>
      </c>
      <c r="J1642" t="s">
        <v>158</v>
      </c>
    </row>
    <row r="1643" spans="1:10" hidden="1">
      <c r="A1643">
        <v>210034</v>
      </c>
      <c r="B1643" t="str">
        <f>VLOOKUP(A1643,'[1]ED volume lookup'!$A$3:$B$47,2,FALSE)</f>
        <v xml:space="preserve">MedStar Harbor </v>
      </c>
      <c r="C1643" t="s">
        <v>116</v>
      </c>
      <c r="D1643" t="s">
        <v>7</v>
      </c>
      <c r="E1643" t="str">
        <f>VLOOKUP(A1643,'[1]ED volume lookup'!$A$3:$C$47,3,FALSE)</f>
        <v>High</v>
      </c>
      <c r="F1643">
        <v>191</v>
      </c>
      <c r="G1643">
        <v>402</v>
      </c>
      <c r="H1643">
        <v>2172</v>
      </c>
      <c r="I1643">
        <v>511</v>
      </c>
      <c r="J1643" t="s">
        <v>154</v>
      </c>
    </row>
    <row r="1644" spans="1:10" hidden="1">
      <c r="A1644">
        <v>210034</v>
      </c>
      <c r="B1644" t="str">
        <f>VLOOKUP(A1644,'[1]ED volume lookup'!$A$3:$B$47,2,FALSE)</f>
        <v xml:space="preserve">MedStar Harbor </v>
      </c>
      <c r="C1644" t="s">
        <v>115</v>
      </c>
      <c r="D1644" t="s">
        <v>7</v>
      </c>
      <c r="E1644" t="str">
        <f>VLOOKUP(A1644,'[1]ED volume lookup'!$A$3:$C$47,3,FALSE)</f>
        <v>High</v>
      </c>
      <c r="F1644">
        <v>143</v>
      </c>
      <c r="G1644">
        <v>357</v>
      </c>
      <c r="H1644">
        <v>1537</v>
      </c>
      <c r="I1644">
        <v>457</v>
      </c>
      <c r="J1644" t="s">
        <v>153</v>
      </c>
    </row>
    <row r="1645" spans="1:10" hidden="1">
      <c r="A1645">
        <v>210034</v>
      </c>
      <c r="B1645" t="str">
        <f>VLOOKUP(A1645,'[1]ED volume lookup'!$A$3:$B$47,2,FALSE)</f>
        <v xml:space="preserve">MedStar Harbor </v>
      </c>
      <c r="C1645" t="s">
        <v>112</v>
      </c>
      <c r="D1645" t="s">
        <v>7</v>
      </c>
      <c r="E1645" t="str">
        <f>VLOOKUP(A1645,'[1]ED volume lookup'!$A$3:$C$47,3,FALSE)</f>
        <v>High</v>
      </c>
      <c r="F1645">
        <v>48</v>
      </c>
      <c r="G1645">
        <v>520.5</v>
      </c>
      <c r="H1645">
        <v>635</v>
      </c>
      <c r="I1645">
        <v>754</v>
      </c>
      <c r="J1645" t="s">
        <v>151</v>
      </c>
    </row>
    <row r="1646" spans="1:10" hidden="1">
      <c r="A1646">
        <v>210034</v>
      </c>
      <c r="B1646" t="str">
        <f>VLOOKUP(A1646,'[1]ED volume lookup'!$A$3:$B$47,2,FALSE)</f>
        <v xml:space="preserve">MedStar Harbor </v>
      </c>
      <c r="C1646" t="s">
        <v>118</v>
      </c>
      <c r="D1646" t="s">
        <v>7</v>
      </c>
      <c r="E1646" t="str">
        <f>VLOOKUP(A1646,'[1]ED volume lookup'!$A$3:$C$47,3,FALSE)</f>
        <v>High</v>
      </c>
      <c r="F1646">
        <v>2702</v>
      </c>
      <c r="G1646">
        <v>181</v>
      </c>
      <c r="H1646">
        <v>30519</v>
      </c>
      <c r="I1646">
        <v>203</v>
      </c>
      <c r="J1646" t="s">
        <v>156</v>
      </c>
    </row>
    <row r="1647" spans="1:10" hidden="1">
      <c r="A1647">
        <v>210034</v>
      </c>
      <c r="B1647" t="str">
        <f>VLOOKUP(A1647,'[1]ED volume lookup'!$A$3:$B$47,2,FALSE)</f>
        <v xml:space="preserve">MedStar Harbor </v>
      </c>
      <c r="C1647" t="s">
        <v>117</v>
      </c>
      <c r="D1647" t="s">
        <v>7</v>
      </c>
      <c r="E1647" t="str">
        <f>VLOOKUP(A1647,'[1]ED volume lookup'!$A$3:$C$47,3,FALSE)</f>
        <v>High</v>
      </c>
      <c r="F1647">
        <v>2463</v>
      </c>
      <c r="G1647">
        <v>176</v>
      </c>
      <c r="H1647">
        <v>27860</v>
      </c>
      <c r="I1647">
        <v>194</v>
      </c>
      <c r="J1647" t="s">
        <v>155</v>
      </c>
    </row>
    <row r="1648" spans="1:10" hidden="1">
      <c r="A1648">
        <v>210034</v>
      </c>
      <c r="B1648" t="str">
        <f>VLOOKUP(A1648,'[1]ED volume lookup'!$A$3:$B$47,2,FALSE)</f>
        <v xml:space="preserve">MedStar Harbor </v>
      </c>
      <c r="C1648" t="s">
        <v>114</v>
      </c>
      <c r="D1648" t="s">
        <v>7</v>
      </c>
      <c r="E1648" t="str">
        <f>VLOOKUP(A1648,'[1]ED volume lookup'!$A$3:$C$47,3,FALSE)</f>
        <v>High</v>
      </c>
      <c r="F1648">
        <v>239</v>
      </c>
      <c r="G1648">
        <v>279</v>
      </c>
      <c r="H1648">
        <v>2659</v>
      </c>
      <c r="I1648">
        <v>329</v>
      </c>
      <c r="J1648" t="s">
        <v>152</v>
      </c>
    </row>
    <row r="1649" spans="1:10" hidden="1">
      <c r="A1649">
        <v>210034</v>
      </c>
      <c r="B1649" t="str">
        <f>VLOOKUP(A1649,'[1]ED volume lookup'!$A$3:$B$47,2,FALSE)</f>
        <v xml:space="preserve">MedStar Harbor </v>
      </c>
      <c r="C1649" t="s">
        <v>161</v>
      </c>
      <c r="D1649" t="s">
        <v>7</v>
      </c>
      <c r="E1649" t="str">
        <f>VLOOKUP(A1649,'[1]ED volume lookup'!$A$3:$C$47,3,FALSE)</f>
        <v>High</v>
      </c>
      <c r="F1649">
        <v>348</v>
      </c>
      <c r="G1649">
        <v>388.5</v>
      </c>
      <c r="H1649">
        <v>4748</v>
      </c>
      <c r="I1649">
        <v>438</v>
      </c>
      <c r="J1649" t="s">
        <v>162</v>
      </c>
    </row>
    <row r="1650" spans="1:10" hidden="1">
      <c r="A1650">
        <v>210034</v>
      </c>
      <c r="B1650" t="str">
        <f>VLOOKUP(A1650,'[1]ED volume lookup'!$A$3:$B$47,2,FALSE)</f>
        <v xml:space="preserve">MedStar Harbor </v>
      </c>
      <c r="C1650" t="s">
        <v>159</v>
      </c>
      <c r="D1650" t="s">
        <v>7</v>
      </c>
      <c r="E1650" t="str">
        <f>VLOOKUP(A1650,'[1]ED volume lookup'!$A$3:$C$47,3,FALSE)</f>
        <v>High</v>
      </c>
      <c r="F1650">
        <v>287</v>
      </c>
      <c r="G1650">
        <v>392</v>
      </c>
      <c r="H1650">
        <v>3989</v>
      </c>
      <c r="I1650">
        <v>433</v>
      </c>
      <c r="J1650" t="s">
        <v>160</v>
      </c>
    </row>
    <row r="1651" spans="1:10" hidden="1">
      <c r="A1651">
        <v>210034</v>
      </c>
      <c r="B1651" t="str">
        <f>VLOOKUP(A1651,'[1]ED volume lookup'!$A$3:$B$47,2,FALSE)</f>
        <v xml:space="preserve">MedStar Harbor </v>
      </c>
      <c r="C1651" t="s">
        <v>157</v>
      </c>
      <c r="D1651" t="s">
        <v>7</v>
      </c>
      <c r="E1651" t="str">
        <f>VLOOKUP(A1651,'[1]ED volume lookup'!$A$3:$C$47,3,FALSE)</f>
        <v>High</v>
      </c>
      <c r="F1651">
        <v>61</v>
      </c>
      <c r="G1651">
        <v>373</v>
      </c>
      <c r="H1651">
        <v>759</v>
      </c>
      <c r="I1651">
        <v>468</v>
      </c>
      <c r="J1651" t="s">
        <v>158</v>
      </c>
    </row>
    <row r="1652" spans="1:10" hidden="1">
      <c r="A1652">
        <v>210018</v>
      </c>
      <c r="B1652" t="str">
        <f>VLOOKUP(A1652,'[1]ED volume lookup'!$A$3:$B$47,2,FALSE)</f>
        <v xml:space="preserve">MedStar Montgomery </v>
      </c>
      <c r="C1652" t="s">
        <v>116</v>
      </c>
      <c r="D1652" t="s">
        <v>7</v>
      </c>
      <c r="E1652" t="str">
        <f>VLOOKUP(A1652,'[1]ED volume lookup'!$A$3:$C$47,3,FALSE)</f>
        <v>Medium</v>
      </c>
      <c r="F1652">
        <v>178</v>
      </c>
      <c r="G1652">
        <v>497.5</v>
      </c>
      <c r="H1652">
        <v>2396</v>
      </c>
      <c r="I1652">
        <v>538</v>
      </c>
      <c r="J1652" t="s">
        <v>154</v>
      </c>
    </row>
    <row r="1653" spans="1:10" hidden="1">
      <c r="A1653">
        <v>210018</v>
      </c>
      <c r="B1653" t="str">
        <f>VLOOKUP(A1653,'[1]ED volume lookup'!$A$3:$B$47,2,FALSE)</f>
        <v xml:space="preserve">MedStar Montgomery </v>
      </c>
      <c r="C1653" t="s">
        <v>115</v>
      </c>
      <c r="D1653" t="s">
        <v>7</v>
      </c>
      <c r="E1653" t="str">
        <f>VLOOKUP(A1653,'[1]ED volume lookup'!$A$3:$C$47,3,FALSE)</f>
        <v>Medium</v>
      </c>
      <c r="F1653">
        <v>120</v>
      </c>
      <c r="G1653">
        <v>438.5</v>
      </c>
      <c r="H1653">
        <v>1709</v>
      </c>
      <c r="I1653">
        <v>522.5</v>
      </c>
      <c r="J1653" t="s">
        <v>153</v>
      </c>
    </row>
    <row r="1654" spans="1:10" hidden="1">
      <c r="A1654">
        <v>210018</v>
      </c>
      <c r="B1654" t="str">
        <f>VLOOKUP(A1654,'[1]ED volume lookup'!$A$3:$B$47,2,FALSE)</f>
        <v xml:space="preserve">MedStar Montgomery </v>
      </c>
      <c r="C1654" t="s">
        <v>112</v>
      </c>
      <c r="D1654" t="s">
        <v>7</v>
      </c>
      <c r="E1654" t="str">
        <f>VLOOKUP(A1654,'[1]ED volume lookup'!$A$3:$C$47,3,FALSE)</f>
        <v>Medium</v>
      </c>
      <c r="F1654">
        <v>58</v>
      </c>
      <c r="G1654">
        <v>722</v>
      </c>
      <c r="H1654">
        <v>687</v>
      </c>
      <c r="I1654">
        <v>620</v>
      </c>
      <c r="J1654" t="s">
        <v>151</v>
      </c>
    </row>
    <row r="1655" spans="1:10" hidden="1">
      <c r="A1655">
        <v>210018</v>
      </c>
      <c r="B1655" t="str">
        <f>VLOOKUP(A1655,'[1]ED volume lookup'!$A$3:$B$47,2,FALSE)</f>
        <v xml:space="preserve">MedStar Montgomery </v>
      </c>
      <c r="C1655" t="s">
        <v>118</v>
      </c>
      <c r="D1655" t="s">
        <v>7</v>
      </c>
      <c r="E1655" t="str">
        <f>VLOOKUP(A1655,'[1]ED volume lookup'!$A$3:$C$47,3,FALSE)</f>
        <v>Medium</v>
      </c>
      <c r="F1655">
        <v>2166</v>
      </c>
      <c r="G1655">
        <v>246.5</v>
      </c>
      <c r="H1655">
        <v>24573</v>
      </c>
      <c r="I1655">
        <v>235</v>
      </c>
      <c r="J1655" t="s">
        <v>156</v>
      </c>
    </row>
    <row r="1656" spans="1:10" hidden="1">
      <c r="A1656">
        <v>210018</v>
      </c>
      <c r="B1656" t="str">
        <f>VLOOKUP(A1656,'[1]ED volume lookup'!$A$3:$B$47,2,FALSE)</f>
        <v xml:space="preserve">MedStar Montgomery </v>
      </c>
      <c r="C1656" t="s">
        <v>117</v>
      </c>
      <c r="D1656" t="s">
        <v>7</v>
      </c>
      <c r="E1656" t="str">
        <f>VLOOKUP(A1656,'[1]ED volume lookup'!$A$3:$C$47,3,FALSE)</f>
        <v>Medium</v>
      </c>
      <c r="F1656">
        <v>2045</v>
      </c>
      <c r="G1656">
        <v>243</v>
      </c>
      <c r="H1656">
        <v>23275</v>
      </c>
      <c r="I1656">
        <v>232</v>
      </c>
      <c r="J1656" t="s">
        <v>155</v>
      </c>
    </row>
    <row r="1657" spans="1:10" hidden="1">
      <c r="A1657">
        <v>210018</v>
      </c>
      <c r="B1657" t="str">
        <f>VLOOKUP(A1657,'[1]ED volume lookup'!$A$3:$B$47,2,FALSE)</f>
        <v xml:space="preserve">MedStar Montgomery </v>
      </c>
      <c r="C1657" t="s">
        <v>114</v>
      </c>
      <c r="D1657" t="s">
        <v>7</v>
      </c>
      <c r="E1657" t="str">
        <f>VLOOKUP(A1657,'[1]ED volume lookup'!$A$3:$C$47,3,FALSE)</f>
        <v>Medium</v>
      </c>
      <c r="F1657">
        <v>121</v>
      </c>
      <c r="G1657">
        <v>309</v>
      </c>
      <c r="H1657">
        <v>1298</v>
      </c>
      <c r="I1657">
        <v>317.5</v>
      </c>
      <c r="J1657" t="s">
        <v>152</v>
      </c>
    </row>
    <row r="1658" spans="1:10" hidden="1">
      <c r="A1658">
        <v>210018</v>
      </c>
      <c r="B1658" t="str">
        <f>VLOOKUP(A1658,'[1]ED volume lookup'!$A$3:$B$47,2,FALSE)</f>
        <v xml:space="preserve">MedStar Montgomery </v>
      </c>
      <c r="C1658" t="s">
        <v>161</v>
      </c>
      <c r="D1658" t="s">
        <v>7</v>
      </c>
      <c r="E1658" t="str">
        <f>VLOOKUP(A1658,'[1]ED volume lookup'!$A$3:$C$47,3,FALSE)</f>
        <v>Medium</v>
      </c>
      <c r="F1658">
        <v>422</v>
      </c>
      <c r="G1658">
        <v>500.5</v>
      </c>
      <c r="H1658">
        <v>5039</v>
      </c>
      <c r="I1658">
        <v>554</v>
      </c>
      <c r="J1658" t="s">
        <v>162</v>
      </c>
    </row>
    <row r="1659" spans="1:10" hidden="1">
      <c r="A1659">
        <v>210018</v>
      </c>
      <c r="B1659" t="str">
        <f>VLOOKUP(A1659,'[1]ED volume lookup'!$A$3:$B$47,2,FALSE)</f>
        <v xml:space="preserve">MedStar Montgomery </v>
      </c>
      <c r="C1659" t="s">
        <v>159</v>
      </c>
      <c r="D1659" t="s">
        <v>7</v>
      </c>
      <c r="E1659" t="str">
        <f>VLOOKUP(A1659,'[1]ED volume lookup'!$A$3:$C$47,3,FALSE)</f>
        <v>Medium</v>
      </c>
      <c r="F1659">
        <v>364</v>
      </c>
      <c r="G1659">
        <v>496</v>
      </c>
      <c r="H1659">
        <v>3970</v>
      </c>
      <c r="I1659">
        <v>545</v>
      </c>
      <c r="J1659" t="s">
        <v>160</v>
      </c>
    </row>
    <row r="1660" spans="1:10" hidden="1">
      <c r="A1660">
        <v>210018</v>
      </c>
      <c r="B1660" t="str">
        <f>VLOOKUP(A1660,'[1]ED volume lookup'!$A$3:$B$47,2,FALSE)</f>
        <v xml:space="preserve">MedStar Montgomery </v>
      </c>
      <c r="C1660" t="s">
        <v>157</v>
      </c>
      <c r="D1660" t="s">
        <v>7</v>
      </c>
      <c r="E1660" t="str">
        <f>VLOOKUP(A1660,'[1]ED volume lookup'!$A$3:$C$47,3,FALSE)</f>
        <v>Medium</v>
      </c>
      <c r="F1660">
        <v>58</v>
      </c>
      <c r="G1660">
        <v>511</v>
      </c>
      <c r="H1660">
        <v>1069</v>
      </c>
      <c r="I1660">
        <v>611</v>
      </c>
      <c r="J1660" t="s">
        <v>158</v>
      </c>
    </row>
    <row r="1661" spans="1:10" hidden="1">
      <c r="A1661">
        <v>210028</v>
      </c>
      <c r="B1661" t="str">
        <f>VLOOKUP(A1661,'[1]ED volume lookup'!$A$3:$B$47,2,FALSE)</f>
        <v xml:space="preserve">MedStar St. Mary's </v>
      </c>
      <c r="C1661" t="s">
        <v>116</v>
      </c>
      <c r="D1661" t="s">
        <v>7</v>
      </c>
      <c r="E1661" t="str">
        <f>VLOOKUP(A1661,'[1]ED volume lookup'!$A$3:$C$47,3,FALSE)</f>
        <v>High</v>
      </c>
      <c r="F1661">
        <v>352</v>
      </c>
      <c r="G1661">
        <v>382.5</v>
      </c>
      <c r="H1661">
        <v>4117</v>
      </c>
      <c r="I1661">
        <v>380</v>
      </c>
      <c r="J1661" t="s">
        <v>154</v>
      </c>
    </row>
    <row r="1662" spans="1:10" hidden="1">
      <c r="A1662">
        <v>210028</v>
      </c>
      <c r="B1662" t="str">
        <f>VLOOKUP(A1662,'[1]ED volume lookup'!$A$3:$B$47,2,FALSE)</f>
        <v xml:space="preserve">MedStar St. Mary's </v>
      </c>
      <c r="C1662" t="s">
        <v>115</v>
      </c>
      <c r="D1662" t="s">
        <v>7</v>
      </c>
      <c r="E1662" t="str">
        <f>VLOOKUP(A1662,'[1]ED volume lookup'!$A$3:$C$47,3,FALSE)</f>
        <v>High</v>
      </c>
      <c r="F1662">
        <v>289</v>
      </c>
      <c r="G1662">
        <v>385</v>
      </c>
      <c r="H1662">
        <v>3484</v>
      </c>
      <c r="I1662">
        <v>378</v>
      </c>
      <c r="J1662" t="s">
        <v>153</v>
      </c>
    </row>
    <row r="1663" spans="1:10" hidden="1">
      <c r="A1663">
        <v>210028</v>
      </c>
      <c r="B1663" t="str">
        <f>VLOOKUP(A1663,'[1]ED volume lookup'!$A$3:$B$47,2,FALSE)</f>
        <v xml:space="preserve">MedStar St. Mary's </v>
      </c>
      <c r="C1663" t="s">
        <v>112</v>
      </c>
      <c r="D1663" t="s">
        <v>7</v>
      </c>
      <c r="E1663" t="str">
        <f>VLOOKUP(A1663,'[1]ED volume lookup'!$A$3:$C$47,3,FALSE)</f>
        <v>High</v>
      </c>
      <c r="F1663">
        <v>63</v>
      </c>
      <c r="G1663">
        <v>374</v>
      </c>
      <c r="H1663">
        <v>633</v>
      </c>
      <c r="I1663">
        <v>395.5</v>
      </c>
      <c r="J1663" t="s">
        <v>151</v>
      </c>
    </row>
    <row r="1664" spans="1:10" hidden="1">
      <c r="A1664">
        <v>210028</v>
      </c>
      <c r="B1664" t="str">
        <f>VLOOKUP(A1664,'[1]ED volume lookup'!$A$3:$B$47,2,FALSE)</f>
        <v xml:space="preserve">MedStar St. Mary's </v>
      </c>
      <c r="C1664" t="s">
        <v>118</v>
      </c>
      <c r="D1664" t="s">
        <v>7</v>
      </c>
      <c r="E1664" t="str">
        <f>VLOOKUP(A1664,'[1]ED volume lookup'!$A$3:$C$47,3,FALSE)</f>
        <v>High</v>
      </c>
      <c r="F1664">
        <v>2864</v>
      </c>
      <c r="G1664">
        <v>249</v>
      </c>
      <c r="H1664">
        <v>32408</v>
      </c>
      <c r="I1664">
        <v>266</v>
      </c>
      <c r="J1664" t="s">
        <v>156</v>
      </c>
    </row>
    <row r="1665" spans="1:10" hidden="1">
      <c r="A1665">
        <v>210028</v>
      </c>
      <c r="B1665" t="str">
        <f>VLOOKUP(A1665,'[1]ED volume lookup'!$A$3:$B$47,2,FALSE)</f>
        <v xml:space="preserve">MedStar St. Mary's </v>
      </c>
      <c r="C1665" t="s">
        <v>117</v>
      </c>
      <c r="D1665" t="s">
        <v>7</v>
      </c>
      <c r="E1665" t="str">
        <f>VLOOKUP(A1665,'[1]ED volume lookup'!$A$3:$C$47,3,FALSE)</f>
        <v>High</v>
      </c>
      <c r="F1665">
        <v>2683</v>
      </c>
      <c r="G1665">
        <v>247</v>
      </c>
      <c r="H1665">
        <v>30275</v>
      </c>
      <c r="I1665">
        <v>264</v>
      </c>
      <c r="J1665" t="s">
        <v>155</v>
      </c>
    </row>
    <row r="1666" spans="1:10" hidden="1">
      <c r="A1666">
        <v>210028</v>
      </c>
      <c r="B1666" t="str">
        <f>VLOOKUP(A1666,'[1]ED volume lookup'!$A$3:$B$47,2,FALSE)</f>
        <v xml:space="preserve">MedStar St. Mary's </v>
      </c>
      <c r="C1666" t="s">
        <v>114</v>
      </c>
      <c r="D1666" t="s">
        <v>7</v>
      </c>
      <c r="E1666" t="str">
        <f>VLOOKUP(A1666,'[1]ED volume lookup'!$A$3:$C$47,3,FALSE)</f>
        <v>High</v>
      </c>
      <c r="F1666">
        <v>181</v>
      </c>
      <c r="G1666">
        <v>295</v>
      </c>
      <c r="H1666">
        <v>2133</v>
      </c>
      <c r="I1666">
        <v>293</v>
      </c>
      <c r="J1666" t="s">
        <v>152</v>
      </c>
    </row>
    <row r="1667" spans="1:10" hidden="1">
      <c r="A1667">
        <v>210028</v>
      </c>
      <c r="B1667" t="str">
        <f>VLOOKUP(A1667,'[1]ED volume lookup'!$A$3:$B$47,2,FALSE)</f>
        <v xml:space="preserve">MedStar St. Mary's </v>
      </c>
      <c r="C1667" t="s">
        <v>161</v>
      </c>
      <c r="D1667" t="s">
        <v>7</v>
      </c>
      <c r="E1667" t="str">
        <f>VLOOKUP(A1667,'[1]ED volume lookup'!$A$3:$C$47,3,FALSE)</f>
        <v>High</v>
      </c>
      <c r="F1667">
        <v>238</v>
      </c>
      <c r="G1667">
        <v>391.5</v>
      </c>
      <c r="H1667">
        <v>2739</v>
      </c>
      <c r="I1667">
        <v>394</v>
      </c>
      <c r="J1667" t="s">
        <v>162</v>
      </c>
    </row>
    <row r="1668" spans="1:10" hidden="1">
      <c r="A1668">
        <v>210028</v>
      </c>
      <c r="B1668" t="str">
        <f>VLOOKUP(A1668,'[1]ED volume lookup'!$A$3:$B$47,2,FALSE)</f>
        <v xml:space="preserve">MedStar St. Mary's </v>
      </c>
      <c r="C1668" t="s">
        <v>159</v>
      </c>
      <c r="D1668" t="s">
        <v>7</v>
      </c>
      <c r="E1668" t="str">
        <f>VLOOKUP(A1668,'[1]ED volume lookup'!$A$3:$C$47,3,FALSE)</f>
        <v>High</v>
      </c>
      <c r="F1668">
        <v>221</v>
      </c>
      <c r="G1668">
        <v>391</v>
      </c>
      <c r="H1668">
        <v>2542</v>
      </c>
      <c r="I1668">
        <v>393</v>
      </c>
      <c r="J1668" t="s">
        <v>160</v>
      </c>
    </row>
    <row r="1669" spans="1:10" hidden="1">
      <c r="A1669">
        <v>210028</v>
      </c>
      <c r="B1669" t="str">
        <f>VLOOKUP(A1669,'[1]ED volume lookup'!$A$3:$B$47,2,FALSE)</f>
        <v xml:space="preserve">MedStar St. Mary's </v>
      </c>
      <c r="C1669" t="s">
        <v>157</v>
      </c>
      <c r="D1669" t="s">
        <v>7</v>
      </c>
      <c r="E1669" t="str">
        <f>VLOOKUP(A1669,'[1]ED volume lookup'!$A$3:$C$47,3,FALSE)</f>
        <v>High</v>
      </c>
      <c r="F1669">
        <v>17</v>
      </c>
      <c r="G1669">
        <v>399</v>
      </c>
      <c r="H1669">
        <v>197</v>
      </c>
      <c r="I1669">
        <v>401</v>
      </c>
      <c r="J1669" t="s">
        <v>158</v>
      </c>
    </row>
    <row r="1670" spans="1:10" hidden="1">
      <c r="A1670">
        <v>210062</v>
      </c>
      <c r="B1670" t="str">
        <f>VLOOKUP(A1670,'[1]ED volume lookup'!$A$3:$B$47,2,FALSE)</f>
        <v>MedStar Southern Maryland</v>
      </c>
      <c r="C1670" t="s">
        <v>116</v>
      </c>
      <c r="D1670" t="s">
        <v>7</v>
      </c>
      <c r="E1670" t="str">
        <f>VLOOKUP(A1670,'[1]ED volume lookup'!$A$3:$C$47,3,FALSE)</f>
        <v>High</v>
      </c>
      <c r="F1670">
        <v>477</v>
      </c>
      <c r="G1670">
        <v>554</v>
      </c>
      <c r="H1670">
        <v>7059</v>
      </c>
      <c r="I1670">
        <v>587</v>
      </c>
      <c r="J1670" t="s">
        <v>154</v>
      </c>
    </row>
    <row r="1671" spans="1:10" hidden="1">
      <c r="A1671">
        <v>210062</v>
      </c>
      <c r="B1671" t="str">
        <f>VLOOKUP(A1671,'[1]ED volume lookup'!$A$3:$B$47,2,FALSE)</f>
        <v>MedStar Southern Maryland</v>
      </c>
      <c r="C1671" t="s">
        <v>115</v>
      </c>
      <c r="D1671" t="s">
        <v>7</v>
      </c>
      <c r="E1671" t="str">
        <f>VLOOKUP(A1671,'[1]ED volume lookup'!$A$3:$C$47,3,FALSE)</f>
        <v>High</v>
      </c>
      <c r="F1671">
        <v>398</v>
      </c>
      <c r="G1671">
        <v>533</v>
      </c>
      <c r="H1671">
        <v>6113</v>
      </c>
      <c r="I1671">
        <v>579</v>
      </c>
      <c r="J1671" t="s">
        <v>153</v>
      </c>
    </row>
    <row r="1672" spans="1:10" hidden="1">
      <c r="A1672">
        <v>210062</v>
      </c>
      <c r="B1672" t="str">
        <f>VLOOKUP(A1672,'[1]ED volume lookup'!$A$3:$B$47,2,FALSE)</f>
        <v>MedStar Southern Maryland</v>
      </c>
      <c r="C1672" t="s">
        <v>112</v>
      </c>
      <c r="D1672" t="s">
        <v>7</v>
      </c>
      <c r="E1672" t="str">
        <f>VLOOKUP(A1672,'[1]ED volume lookup'!$A$3:$C$47,3,FALSE)</f>
        <v>High</v>
      </c>
      <c r="F1672">
        <v>79</v>
      </c>
      <c r="G1672">
        <v>714</v>
      </c>
      <c r="H1672">
        <v>946</v>
      </c>
      <c r="I1672">
        <v>646.5</v>
      </c>
      <c r="J1672" t="s">
        <v>151</v>
      </c>
    </row>
    <row r="1673" spans="1:10" hidden="1">
      <c r="A1673">
        <v>210062</v>
      </c>
      <c r="B1673" t="str">
        <f>VLOOKUP(A1673,'[1]ED volume lookup'!$A$3:$B$47,2,FALSE)</f>
        <v>MedStar Southern Maryland</v>
      </c>
      <c r="C1673" t="s">
        <v>118</v>
      </c>
      <c r="D1673" t="s">
        <v>7</v>
      </c>
      <c r="E1673" t="str">
        <f>VLOOKUP(A1673,'[1]ED volume lookup'!$A$3:$C$47,3,FALSE)</f>
        <v>High</v>
      </c>
      <c r="F1673">
        <v>2496</v>
      </c>
      <c r="G1673">
        <v>329</v>
      </c>
      <c r="H1673">
        <v>28955</v>
      </c>
      <c r="I1673">
        <v>334</v>
      </c>
      <c r="J1673" t="s">
        <v>156</v>
      </c>
    </row>
    <row r="1674" spans="1:10" hidden="1">
      <c r="A1674">
        <v>210062</v>
      </c>
      <c r="B1674" t="str">
        <f>VLOOKUP(A1674,'[1]ED volume lookup'!$A$3:$B$47,2,FALSE)</f>
        <v>MedStar Southern Maryland</v>
      </c>
      <c r="C1674" t="s">
        <v>117</v>
      </c>
      <c r="D1674" t="s">
        <v>7</v>
      </c>
      <c r="E1674" t="str">
        <f>VLOOKUP(A1674,'[1]ED volume lookup'!$A$3:$C$47,3,FALSE)</f>
        <v>High</v>
      </c>
      <c r="F1674">
        <v>2357</v>
      </c>
      <c r="G1674">
        <v>325.5</v>
      </c>
      <c r="H1674">
        <v>27529</v>
      </c>
      <c r="I1674">
        <v>330</v>
      </c>
      <c r="J1674" t="s">
        <v>155</v>
      </c>
    </row>
    <row r="1675" spans="1:10" hidden="1">
      <c r="A1675">
        <v>210062</v>
      </c>
      <c r="B1675" t="str">
        <f>VLOOKUP(A1675,'[1]ED volume lookup'!$A$3:$B$47,2,FALSE)</f>
        <v>MedStar Southern Maryland</v>
      </c>
      <c r="C1675" t="s">
        <v>114</v>
      </c>
      <c r="D1675" t="s">
        <v>7</v>
      </c>
      <c r="E1675" t="str">
        <f>VLOOKUP(A1675,'[1]ED volume lookup'!$A$3:$C$47,3,FALSE)</f>
        <v>High</v>
      </c>
      <c r="F1675">
        <v>139</v>
      </c>
      <c r="G1675">
        <v>432</v>
      </c>
      <c r="H1675">
        <v>1426</v>
      </c>
      <c r="I1675">
        <v>413</v>
      </c>
      <c r="J1675" t="s">
        <v>152</v>
      </c>
    </row>
    <row r="1676" spans="1:10" hidden="1">
      <c r="A1676">
        <v>210062</v>
      </c>
      <c r="B1676" t="str">
        <f>VLOOKUP(A1676,'[1]ED volume lookup'!$A$3:$B$47,2,FALSE)</f>
        <v>MedStar Southern Maryland</v>
      </c>
      <c r="C1676" t="s">
        <v>161</v>
      </c>
      <c r="D1676" t="s">
        <v>7</v>
      </c>
      <c r="E1676" t="str">
        <f>VLOOKUP(A1676,'[1]ED volume lookup'!$A$3:$C$47,3,FALSE)</f>
        <v>High</v>
      </c>
      <c r="F1676">
        <v>473</v>
      </c>
      <c r="G1676">
        <v>556</v>
      </c>
      <c r="H1676">
        <v>4222</v>
      </c>
      <c r="I1676">
        <v>586</v>
      </c>
      <c r="J1676" t="s">
        <v>162</v>
      </c>
    </row>
    <row r="1677" spans="1:10" hidden="1">
      <c r="A1677">
        <v>210062</v>
      </c>
      <c r="B1677" t="str">
        <f>VLOOKUP(A1677,'[1]ED volume lookup'!$A$3:$B$47,2,FALSE)</f>
        <v>MedStar Southern Maryland</v>
      </c>
      <c r="C1677" t="s">
        <v>159</v>
      </c>
      <c r="D1677" t="s">
        <v>7</v>
      </c>
      <c r="E1677" t="str">
        <f>VLOOKUP(A1677,'[1]ED volume lookup'!$A$3:$C$47,3,FALSE)</f>
        <v>High</v>
      </c>
      <c r="F1677">
        <v>442</v>
      </c>
      <c r="G1677">
        <v>551</v>
      </c>
      <c r="H1677">
        <v>3914</v>
      </c>
      <c r="I1677">
        <v>581</v>
      </c>
      <c r="J1677" t="s">
        <v>160</v>
      </c>
    </row>
    <row r="1678" spans="1:10" hidden="1">
      <c r="A1678">
        <v>210062</v>
      </c>
      <c r="B1678" t="str">
        <f>VLOOKUP(A1678,'[1]ED volume lookup'!$A$3:$B$47,2,FALSE)</f>
        <v>MedStar Southern Maryland</v>
      </c>
      <c r="C1678" t="s">
        <v>157</v>
      </c>
      <c r="D1678" t="s">
        <v>7</v>
      </c>
      <c r="E1678" t="str">
        <f>VLOOKUP(A1678,'[1]ED volume lookup'!$A$3:$C$47,3,FALSE)</f>
        <v>High</v>
      </c>
      <c r="F1678">
        <v>31</v>
      </c>
      <c r="G1678">
        <v>635</v>
      </c>
      <c r="H1678">
        <v>308</v>
      </c>
      <c r="I1678">
        <v>622</v>
      </c>
      <c r="J1678" t="s">
        <v>158</v>
      </c>
    </row>
    <row r="1679" spans="1:10" hidden="1">
      <c r="A1679">
        <v>210024</v>
      </c>
      <c r="B1679" t="str">
        <f>VLOOKUP(A1679,'[1]ED volume lookup'!$A$3:$B$47,2,FALSE)</f>
        <v xml:space="preserve">MedStar Union Memorial </v>
      </c>
      <c r="C1679" t="s">
        <v>116</v>
      </c>
      <c r="D1679" t="s">
        <v>7</v>
      </c>
      <c r="E1679" t="str">
        <f>VLOOKUP(A1679,'[1]ED volume lookup'!$A$3:$C$47,3,FALSE)</f>
        <v>High</v>
      </c>
      <c r="F1679">
        <v>318</v>
      </c>
      <c r="G1679">
        <v>400.5</v>
      </c>
      <c r="H1679">
        <v>4385</v>
      </c>
      <c r="I1679">
        <v>405</v>
      </c>
      <c r="J1679" t="s">
        <v>154</v>
      </c>
    </row>
    <row r="1680" spans="1:10" hidden="1">
      <c r="A1680">
        <v>210024</v>
      </c>
      <c r="B1680" t="str">
        <f>VLOOKUP(A1680,'[1]ED volume lookup'!$A$3:$B$47,2,FALSE)</f>
        <v xml:space="preserve">MedStar Union Memorial </v>
      </c>
      <c r="C1680" t="s">
        <v>115</v>
      </c>
      <c r="D1680" t="s">
        <v>7</v>
      </c>
      <c r="E1680" t="str">
        <f>VLOOKUP(A1680,'[1]ED volume lookup'!$A$3:$C$47,3,FALSE)</f>
        <v>High</v>
      </c>
      <c r="F1680">
        <v>277</v>
      </c>
      <c r="G1680">
        <v>389</v>
      </c>
      <c r="H1680">
        <v>3759</v>
      </c>
      <c r="I1680">
        <v>395</v>
      </c>
      <c r="J1680" t="s">
        <v>153</v>
      </c>
    </row>
    <row r="1681" spans="1:10" hidden="1">
      <c r="A1681">
        <v>210024</v>
      </c>
      <c r="B1681" t="str">
        <f>VLOOKUP(A1681,'[1]ED volume lookup'!$A$3:$B$47,2,FALSE)</f>
        <v xml:space="preserve">MedStar Union Memorial </v>
      </c>
      <c r="C1681" t="s">
        <v>112</v>
      </c>
      <c r="D1681" t="s">
        <v>7</v>
      </c>
      <c r="E1681" t="str">
        <f>VLOOKUP(A1681,'[1]ED volume lookup'!$A$3:$C$47,3,FALSE)</f>
        <v>High</v>
      </c>
      <c r="F1681">
        <v>41</v>
      </c>
      <c r="G1681">
        <v>431</v>
      </c>
      <c r="H1681">
        <v>626</v>
      </c>
      <c r="I1681">
        <v>475</v>
      </c>
      <c r="J1681" t="s">
        <v>151</v>
      </c>
    </row>
    <row r="1682" spans="1:10" hidden="1">
      <c r="A1682">
        <v>210024</v>
      </c>
      <c r="B1682" t="str">
        <f>VLOOKUP(A1682,'[1]ED volume lookup'!$A$3:$B$47,2,FALSE)</f>
        <v xml:space="preserve">MedStar Union Memorial </v>
      </c>
      <c r="C1682" t="s">
        <v>118</v>
      </c>
      <c r="D1682" t="s">
        <v>7</v>
      </c>
      <c r="E1682" t="str">
        <f>VLOOKUP(A1682,'[1]ED volume lookup'!$A$3:$C$47,3,FALSE)</f>
        <v>High</v>
      </c>
      <c r="F1682">
        <v>2792</v>
      </c>
      <c r="G1682">
        <v>219</v>
      </c>
      <c r="H1682">
        <v>33819</v>
      </c>
      <c r="I1682">
        <v>226</v>
      </c>
      <c r="J1682" t="s">
        <v>156</v>
      </c>
    </row>
    <row r="1683" spans="1:10" hidden="1">
      <c r="A1683">
        <v>210024</v>
      </c>
      <c r="B1683" t="str">
        <f>VLOOKUP(A1683,'[1]ED volume lookup'!$A$3:$B$47,2,FALSE)</f>
        <v xml:space="preserve">MedStar Union Memorial </v>
      </c>
      <c r="C1683" t="s">
        <v>117</v>
      </c>
      <c r="D1683" t="s">
        <v>7</v>
      </c>
      <c r="E1683" t="str">
        <f>VLOOKUP(A1683,'[1]ED volume lookup'!$A$3:$C$47,3,FALSE)</f>
        <v>High</v>
      </c>
      <c r="F1683">
        <v>2613</v>
      </c>
      <c r="G1683">
        <v>215</v>
      </c>
      <c r="H1683">
        <v>31550</v>
      </c>
      <c r="I1683">
        <v>221</v>
      </c>
      <c r="J1683" t="s">
        <v>155</v>
      </c>
    </row>
    <row r="1684" spans="1:10" hidden="1">
      <c r="A1684">
        <v>210024</v>
      </c>
      <c r="B1684" t="str">
        <f>VLOOKUP(A1684,'[1]ED volume lookup'!$A$3:$B$47,2,FALSE)</f>
        <v xml:space="preserve">MedStar Union Memorial </v>
      </c>
      <c r="C1684" t="s">
        <v>114</v>
      </c>
      <c r="D1684" t="s">
        <v>7</v>
      </c>
      <c r="E1684" t="str">
        <f>VLOOKUP(A1684,'[1]ED volume lookup'!$A$3:$C$47,3,FALSE)</f>
        <v>High</v>
      </c>
      <c r="F1684">
        <v>179</v>
      </c>
      <c r="G1684">
        <v>299</v>
      </c>
      <c r="H1684">
        <v>2269</v>
      </c>
      <c r="I1684">
        <v>339</v>
      </c>
      <c r="J1684" t="s">
        <v>152</v>
      </c>
    </row>
    <row r="1685" spans="1:10" hidden="1">
      <c r="A1685">
        <v>210024</v>
      </c>
      <c r="B1685" t="str">
        <f>VLOOKUP(A1685,'[1]ED volume lookup'!$A$3:$B$47,2,FALSE)</f>
        <v xml:space="preserve">MedStar Union Memorial </v>
      </c>
      <c r="C1685" t="s">
        <v>161</v>
      </c>
      <c r="D1685" t="s">
        <v>7</v>
      </c>
      <c r="E1685" t="str">
        <f>VLOOKUP(A1685,'[1]ED volume lookup'!$A$3:$C$47,3,FALSE)</f>
        <v>High</v>
      </c>
      <c r="F1685">
        <v>356</v>
      </c>
      <c r="G1685">
        <v>407</v>
      </c>
      <c r="H1685">
        <v>4273</v>
      </c>
      <c r="I1685">
        <v>438</v>
      </c>
      <c r="J1685" t="s">
        <v>162</v>
      </c>
    </row>
    <row r="1686" spans="1:10" hidden="1">
      <c r="A1686">
        <v>210024</v>
      </c>
      <c r="B1686" t="str">
        <f>VLOOKUP(A1686,'[1]ED volume lookup'!$A$3:$B$47,2,FALSE)</f>
        <v xml:space="preserve">MedStar Union Memorial </v>
      </c>
      <c r="C1686" t="s">
        <v>159</v>
      </c>
      <c r="D1686" t="s">
        <v>7</v>
      </c>
      <c r="E1686" t="str">
        <f>VLOOKUP(A1686,'[1]ED volume lookup'!$A$3:$C$47,3,FALSE)</f>
        <v>High</v>
      </c>
      <c r="F1686">
        <v>312</v>
      </c>
      <c r="G1686">
        <v>405</v>
      </c>
      <c r="H1686">
        <v>3681</v>
      </c>
      <c r="I1686">
        <v>426</v>
      </c>
      <c r="J1686" t="s">
        <v>160</v>
      </c>
    </row>
    <row r="1687" spans="1:10" hidden="1">
      <c r="A1687">
        <v>210024</v>
      </c>
      <c r="B1687" t="str">
        <f>VLOOKUP(A1687,'[1]ED volume lookup'!$A$3:$B$47,2,FALSE)</f>
        <v xml:space="preserve">MedStar Union Memorial </v>
      </c>
      <c r="C1687" t="s">
        <v>157</v>
      </c>
      <c r="D1687" t="s">
        <v>7</v>
      </c>
      <c r="E1687" t="str">
        <f>VLOOKUP(A1687,'[1]ED volume lookup'!$A$3:$C$47,3,FALSE)</f>
        <v>High</v>
      </c>
      <c r="F1687">
        <v>44</v>
      </c>
      <c r="G1687">
        <v>463</v>
      </c>
      <c r="H1687">
        <v>592</v>
      </c>
      <c r="I1687">
        <v>537.5</v>
      </c>
      <c r="J1687" t="s">
        <v>158</v>
      </c>
    </row>
    <row r="1688" spans="1:10" hidden="1">
      <c r="A1688">
        <v>210023</v>
      </c>
      <c r="B1688" t="s">
        <v>101</v>
      </c>
      <c r="C1688" t="s">
        <v>116</v>
      </c>
      <c r="D1688" t="s">
        <v>7</v>
      </c>
      <c r="E1688" t="str">
        <f>VLOOKUP(A1688,'[1]ED volume lookup'!$A$3:$C$47,3,FALSE)</f>
        <v>Very High</v>
      </c>
      <c r="F1688">
        <v>1794</v>
      </c>
      <c r="G1688">
        <v>601</v>
      </c>
      <c r="H1688">
        <v>21732</v>
      </c>
      <c r="I1688">
        <v>525</v>
      </c>
      <c r="J1688" t="s">
        <v>184</v>
      </c>
    </row>
    <row r="1689" spans="1:10" hidden="1">
      <c r="A1689">
        <v>210023</v>
      </c>
      <c r="B1689" t="s">
        <v>101</v>
      </c>
      <c r="C1689" t="s">
        <v>115</v>
      </c>
      <c r="D1689" t="s">
        <v>7</v>
      </c>
      <c r="E1689" t="str">
        <f>VLOOKUP(A1689,'[1]ED volume lookup'!$A$3:$C$47,3,FALSE)</f>
        <v>Very High</v>
      </c>
      <c r="F1689">
        <v>1743</v>
      </c>
      <c r="G1689">
        <v>597</v>
      </c>
      <c r="H1689">
        <v>21137</v>
      </c>
      <c r="I1689">
        <v>523</v>
      </c>
      <c r="J1689" t="s">
        <v>183</v>
      </c>
    </row>
    <row r="1690" spans="1:10" hidden="1">
      <c r="A1690">
        <v>210023</v>
      </c>
      <c r="B1690" t="s">
        <v>101</v>
      </c>
      <c r="C1690" t="s">
        <v>112</v>
      </c>
      <c r="D1690" t="s">
        <v>7</v>
      </c>
      <c r="E1690" t="str">
        <f>VLOOKUP(A1690,'[1]ED volume lookup'!$A$3:$C$47,3,FALSE)</f>
        <v>Very High</v>
      </c>
      <c r="F1690">
        <v>48</v>
      </c>
      <c r="G1690">
        <v>951</v>
      </c>
      <c r="H1690">
        <v>588</v>
      </c>
      <c r="I1690">
        <v>697</v>
      </c>
      <c r="J1690" t="s">
        <v>190</v>
      </c>
    </row>
    <row r="1691" spans="1:10" hidden="1">
      <c r="A1691">
        <v>210023</v>
      </c>
      <c r="B1691" t="s">
        <v>101</v>
      </c>
      <c r="C1691" t="s">
        <v>118</v>
      </c>
      <c r="D1691" t="s">
        <v>7</v>
      </c>
      <c r="E1691" t="str">
        <f>VLOOKUP(A1691,'[1]ED volume lookup'!$A$3:$C$47,3,FALSE)</f>
        <v>Very High</v>
      </c>
      <c r="F1691">
        <v>6045</v>
      </c>
      <c r="G1691">
        <v>263</v>
      </c>
      <c r="H1691">
        <v>75677</v>
      </c>
      <c r="I1691">
        <v>261</v>
      </c>
      <c r="J1691" t="s">
        <v>186</v>
      </c>
    </row>
    <row r="1692" spans="1:10" hidden="1">
      <c r="A1692">
        <v>210023</v>
      </c>
      <c r="B1692" t="s">
        <v>101</v>
      </c>
      <c r="C1692" t="s">
        <v>117</v>
      </c>
      <c r="D1692" t="s">
        <v>7</v>
      </c>
      <c r="E1692" t="str">
        <f>VLOOKUP(A1692,'[1]ED volume lookup'!$A$3:$C$47,3,FALSE)</f>
        <v>Very High</v>
      </c>
      <c r="F1692">
        <v>5210</v>
      </c>
      <c r="G1692">
        <v>260</v>
      </c>
      <c r="H1692">
        <v>66188</v>
      </c>
      <c r="I1692">
        <v>257</v>
      </c>
      <c r="J1692" t="s">
        <v>185</v>
      </c>
    </row>
    <row r="1693" spans="1:10" hidden="1">
      <c r="A1693">
        <v>210023</v>
      </c>
      <c r="B1693" t="s">
        <v>101</v>
      </c>
      <c r="C1693" t="s">
        <v>114</v>
      </c>
      <c r="D1693" t="s">
        <v>7</v>
      </c>
      <c r="E1693" t="str">
        <f>VLOOKUP(A1693,'[1]ED volume lookup'!$A$3:$C$47,3,FALSE)</f>
        <v>Very High</v>
      </c>
      <c r="F1693">
        <v>362</v>
      </c>
      <c r="G1693">
        <v>372</v>
      </c>
      <c r="H1693">
        <v>4574</v>
      </c>
      <c r="I1693">
        <v>360</v>
      </c>
      <c r="J1693" t="s">
        <v>182</v>
      </c>
    </row>
    <row r="1694" spans="1:10" hidden="1">
      <c r="A1694">
        <v>210051</v>
      </c>
      <c r="B1694" t="s">
        <v>233</v>
      </c>
      <c r="C1694" t="s">
        <v>116</v>
      </c>
      <c r="D1694" t="s">
        <v>7</v>
      </c>
      <c r="E1694" t="str">
        <f>VLOOKUP(A1694,'[1]ED volume lookup'!$A$3:$C$47,3,FALSE)</f>
        <v>Medium</v>
      </c>
      <c r="F1694">
        <v>949</v>
      </c>
      <c r="G1694">
        <v>529</v>
      </c>
      <c r="H1694">
        <v>12475</v>
      </c>
      <c r="I1694">
        <v>528</v>
      </c>
      <c r="J1694" t="s">
        <v>184</v>
      </c>
    </row>
    <row r="1695" spans="1:10" hidden="1">
      <c r="A1695">
        <v>210051</v>
      </c>
      <c r="B1695" t="s">
        <v>233</v>
      </c>
      <c r="C1695" t="s">
        <v>115</v>
      </c>
      <c r="D1695" t="s">
        <v>7</v>
      </c>
      <c r="E1695" t="str">
        <f>VLOOKUP(A1695,'[1]ED volume lookup'!$A$3:$C$47,3,FALSE)</f>
        <v>Medium</v>
      </c>
      <c r="F1695">
        <v>899</v>
      </c>
      <c r="G1695">
        <v>523</v>
      </c>
      <c r="H1695">
        <v>11972</v>
      </c>
      <c r="I1695">
        <v>523</v>
      </c>
      <c r="J1695" t="s">
        <v>183</v>
      </c>
    </row>
    <row r="1696" spans="1:10" hidden="1">
      <c r="A1696">
        <v>210051</v>
      </c>
      <c r="B1696" t="s">
        <v>233</v>
      </c>
      <c r="C1696" t="s">
        <v>112</v>
      </c>
      <c r="D1696" t="s">
        <v>7</v>
      </c>
      <c r="E1696" t="str">
        <f>VLOOKUP(A1696,'[1]ED volume lookup'!$A$3:$C$47,3,FALSE)</f>
        <v>Medium</v>
      </c>
      <c r="F1696">
        <v>46</v>
      </c>
      <c r="G1696">
        <v>1453</v>
      </c>
      <c r="H1696">
        <v>498</v>
      </c>
      <c r="I1696">
        <v>846</v>
      </c>
      <c r="J1696" t="s">
        <v>190</v>
      </c>
    </row>
    <row r="1697" spans="1:10" hidden="1">
      <c r="A1697">
        <v>210051</v>
      </c>
      <c r="B1697" t="s">
        <v>233</v>
      </c>
      <c r="C1697" t="s">
        <v>118</v>
      </c>
      <c r="D1697" t="s">
        <v>7</v>
      </c>
      <c r="E1697" t="str">
        <f>VLOOKUP(A1697,'[1]ED volume lookup'!$A$3:$C$47,3,FALSE)</f>
        <v>Medium</v>
      </c>
      <c r="F1697">
        <v>3056</v>
      </c>
      <c r="G1697">
        <v>285</v>
      </c>
      <c r="H1697">
        <v>35815</v>
      </c>
      <c r="I1697">
        <v>281</v>
      </c>
      <c r="J1697" t="s">
        <v>186</v>
      </c>
    </row>
    <row r="1698" spans="1:10" hidden="1">
      <c r="A1698">
        <v>210051</v>
      </c>
      <c r="B1698" t="s">
        <v>233</v>
      </c>
      <c r="C1698" t="s">
        <v>117</v>
      </c>
      <c r="D1698" t="s">
        <v>7</v>
      </c>
      <c r="E1698" t="str">
        <f>VLOOKUP(A1698,'[1]ED volume lookup'!$A$3:$C$47,3,FALSE)</f>
        <v>Medium</v>
      </c>
      <c r="F1698">
        <v>2689</v>
      </c>
      <c r="G1698">
        <v>280</v>
      </c>
      <c r="H1698">
        <v>32321</v>
      </c>
      <c r="I1698">
        <v>279</v>
      </c>
      <c r="J1698" t="s">
        <v>185</v>
      </c>
    </row>
    <row r="1699" spans="1:10" hidden="1">
      <c r="A1699">
        <v>210051</v>
      </c>
      <c r="B1699" t="s">
        <v>233</v>
      </c>
      <c r="C1699" t="s">
        <v>114</v>
      </c>
      <c r="D1699" t="s">
        <v>7</v>
      </c>
      <c r="E1699" t="str">
        <f>VLOOKUP(A1699,'[1]ED volume lookup'!$A$3:$C$47,3,FALSE)</f>
        <v>Medium</v>
      </c>
      <c r="F1699">
        <v>98</v>
      </c>
      <c r="G1699">
        <v>397</v>
      </c>
      <c r="H1699">
        <v>1458</v>
      </c>
      <c r="I1699">
        <v>393</v>
      </c>
      <c r="J1699" t="s">
        <v>211</v>
      </c>
    </row>
    <row r="1700" spans="1:10" hidden="1">
      <c r="A1700">
        <v>210022</v>
      </c>
      <c r="B1700" t="s">
        <v>26</v>
      </c>
      <c r="C1700" t="s">
        <v>116</v>
      </c>
      <c r="D1700" t="s">
        <v>7</v>
      </c>
      <c r="E1700" t="str">
        <f>VLOOKUP(A1700,'[1]ED volume lookup'!$A$3:$C$47,3,FALSE)</f>
        <v>High</v>
      </c>
      <c r="F1700" s="17">
        <v>1346</v>
      </c>
      <c r="G1700">
        <v>469</v>
      </c>
      <c r="H1700" s="17">
        <v>17644</v>
      </c>
      <c r="I1700">
        <v>490</v>
      </c>
    </row>
    <row r="1701" spans="1:10" hidden="1">
      <c r="A1701">
        <v>210022</v>
      </c>
      <c r="B1701" t="s">
        <v>26</v>
      </c>
      <c r="C1701" t="s">
        <v>115</v>
      </c>
      <c r="D1701" t="s">
        <v>7</v>
      </c>
      <c r="E1701" t="str">
        <f>VLOOKUP(A1701,'[1]ED volume lookup'!$A$3:$C$47,3,FALSE)</f>
        <v>High</v>
      </c>
      <c r="F1701" s="17">
        <v>1188</v>
      </c>
      <c r="G1701">
        <v>455</v>
      </c>
      <c r="H1701" s="17">
        <v>15331</v>
      </c>
      <c r="I1701">
        <v>478</v>
      </c>
    </row>
    <row r="1702" spans="1:10" hidden="1">
      <c r="A1702">
        <v>210022</v>
      </c>
      <c r="B1702" t="s">
        <v>26</v>
      </c>
      <c r="C1702" t="s">
        <v>112</v>
      </c>
      <c r="D1702" t="s">
        <v>7</v>
      </c>
      <c r="E1702" t="str">
        <f>VLOOKUP(A1702,'[1]ED volume lookup'!$A$3:$C$47,3,FALSE)</f>
        <v>High</v>
      </c>
      <c r="F1702">
        <v>158</v>
      </c>
      <c r="G1702">
        <v>718</v>
      </c>
      <c r="H1702" s="17">
        <v>2313</v>
      </c>
      <c r="I1702">
        <v>963</v>
      </c>
    </row>
    <row r="1703" spans="1:10" hidden="1">
      <c r="A1703">
        <v>210022</v>
      </c>
      <c r="B1703" t="s">
        <v>26</v>
      </c>
      <c r="C1703" t="s">
        <v>118</v>
      </c>
      <c r="D1703" t="s">
        <v>7</v>
      </c>
      <c r="E1703" t="str">
        <f>VLOOKUP(A1703,'[1]ED volume lookup'!$A$3:$C$47,3,FALSE)</f>
        <v>High</v>
      </c>
      <c r="F1703" s="17">
        <v>3129</v>
      </c>
      <c r="G1703">
        <v>210</v>
      </c>
      <c r="H1703" s="17">
        <v>38270</v>
      </c>
      <c r="I1703">
        <v>215</v>
      </c>
    </row>
    <row r="1704" spans="1:10" hidden="1">
      <c r="A1704">
        <v>210022</v>
      </c>
      <c r="B1704" t="s">
        <v>26</v>
      </c>
      <c r="C1704" t="s">
        <v>117</v>
      </c>
      <c r="D1704" t="s">
        <v>7</v>
      </c>
      <c r="E1704" t="str">
        <f>VLOOKUP(A1704,'[1]ED volume lookup'!$A$3:$C$47,3,FALSE)</f>
        <v>High</v>
      </c>
      <c r="F1704" s="17">
        <v>3008</v>
      </c>
      <c r="G1704">
        <v>207</v>
      </c>
      <c r="H1704" s="17">
        <v>36844</v>
      </c>
      <c r="I1704">
        <v>213</v>
      </c>
    </row>
    <row r="1705" spans="1:10" hidden="1">
      <c r="A1705">
        <v>210022</v>
      </c>
      <c r="B1705" t="s">
        <v>26</v>
      </c>
      <c r="C1705" t="s">
        <v>114</v>
      </c>
      <c r="D1705" t="s">
        <v>7</v>
      </c>
      <c r="E1705" t="str">
        <f>VLOOKUP(A1705,'[1]ED volume lookup'!$A$3:$C$47,3,FALSE)</f>
        <v>High</v>
      </c>
      <c r="F1705">
        <v>121</v>
      </c>
      <c r="G1705">
        <v>300</v>
      </c>
      <c r="H1705" s="17">
        <v>1426</v>
      </c>
      <c r="I1705">
        <v>306</v>
      </c>
    </row>
    <row r="1706" spans="1:10" hidden="1">
      <c r="A1706">
        <v>210029</v>
      </c>
      <c r="B1706" t="s">
        <v>234</v>
      </c>
      <c r="C1706" t="s">
        <v>116</v>
      </c>
      <c r="D1706" t="s">
        <v>7</v>
      </c>
      <c r="E1706" t="str">
        <f>VLOOKUP(A1706,'[1]ED volume lookup'!$A$3:$C$47,3,FALSE)</f>
        <v>High</v>
      </c>
      <c r="F1706" s="17">
        <v>1159</v>
      </c>
      <c r="G1706" s="17">
        <v>1276</v>
      </c>
      <c r="H1706" s="17">
        <v>14510</v>
      </c>
      <c r="I1706">
        <v>985</v>
      </c>
    </row>
    <row r="1707" spans="1:10" hidden="1">
      <c r="A1707">
        <v>210029</v>
      </c>
      <c r="B1707" t="s">
        <v>234</v>
      </c>
      <c r="C1707" t="s">
        <v>115</v>
      </c>
      <c r="D1707" t="s">
        <v>7</v>
      </c>
      <c r="E1707" t="str">
        <f>VLOOKUP(A1707,'[1]ED volume lookup'!$A$3:$C$47,3,FALSE)</f>
        <v>High</v>
      </c>
      <c r="F1707" s="17">
        <v>1019</v>
      </c>
      <c r="G1707" s="17">
        <v>1250</v>
      </c>
      <c r="H1707" s="17">
        <v>12427</v>
      </c>
      <c r="I1707">
        <v>991</v>
      </c>
    </row>
    <row r="1708" spans="1:10" hidden="1">
      <c r="A1708">
        <v>210029</v>
      </c>
      <c r="B1708" t="s">
        <v>234</v>
      </c>
      <c r="C1708" t="s">
        <v>112</v>
      </c>
      <c r="D1708" t="s">
        <v>7</v>
      </c>
      <c r="E1708" t="str">
        <f>VLOOKUP(A1708,'[1]ED volume lookup'!$A$3:$C$47,3,FALSE)</f>
        <v>High</v>
      </c>
      <c r="F1708">
        <v>140</v>
      </c>
      <c r="G1708" s="17">
        <v>1394</v>
      </c>
      <c r="H1708" s="17">
        <v>2083</v>
      </c>
      <c r="I1708" s="17">
        <v>1408</v>
      </c>
    </row>
    <row r="1709" spans="1:10" hidden="1">
      <c r="A1709">
        <v>210029</v>
      </c>
      <c r="B1709" t="s">
        <v>234</v>
      </c>
      <c r="C1709" t="s">
        <v>118</v>
      </c>
      <c r="D1709" t="s">
        <v>7</v>
      </c>
      <c r="E1709" t="str">
        <f>VLOOKUP(A1709,'[1]ED volume lookup'!$A$3:$C$47,3,FALSE)</f>
        <v>High</v>
      </c>
      <c r="F1709" s="17">
        <v>2140</v>
      </c>
      <c r="G1709">
        <v>262</v>
      </c>
      <c r="H1709" s="17">
        <v>27886</v>
      </c>
      <c r="I1709">
        <v>283</v>
      </c>
    </row>
    <row r="1710" spans="1:10" hidden="1">
      <c r="A1710">
        <v>210029</v>
      </c>
      <c r="B1710" t="s">
        <v>234</v>
      </c>
      <c r="C1710" t="s">
        <v>117</v>
      </c>
      <c r="D1710" t="s">
        <v>7</v>
      </c>
      <c r="E1710" t="str">
        <f>VLOOKUP(A1710,'[1]ED volume lookup'!$A$3:$C$47,3,FALSE)</f>
        <v>High</v>
      </c>
      <c r="F1710" s="17">
        <v>1997</v>
      </c>
      <c r="G1710">
        <v>252</v>
      </c>
      <c r="H1710" s="17">
        <v>26031</v>
      </c>
      <c r="I1710">
        <v>269</v>
      </c>
    </row>
    <row r="1711" spans="1:10" hidden="1">
      <c r="A1711">
        <v>210029</v>
      </c>
      <c r="B1711" t="s">
        <v>234</v>
      </c>
      <c r="C1711" t="s">
        <v>114</v>
      </c>
      <c r="D1711" t="s">
        <v>7</v>
      </c>
      <c r="E1711" t="str">
        <f>VLOOKUP(A1711,'[1]ED volume lookup'!$A$3:$C$47,3,FALSE)</f>
        <v>High</v>
      </c>
      <c r="F1711">
        <v>143</v>
      </c>
      <c r="G1711">
        <v>684</v>
      </c>
      <c r="H1711" s="17">
        <v>1855</v>
      </c>
      <c r="I1711">
        <v>675</v>
      </c>
    </row>
    <row r="1712" spans="1:10" hidden="1">
      <c r="A1712">
        <v>210027</v>
      </c>
      <c r="B1712" t="s">
        <v>29</v>
      </c>
      <c r="C1712" t="s">
        <v>116</v>
      </c>
      <c r="D1712" t="s">
        <v>7</v>
      </c>
      <c r="E1712" t="str">
        <f>VLOOKUP(A1712,'[1]ED volume lookup'!$A$3:$C$47,3,FALSE)</f>
        <v>Medium</v>
      </c>
      <c r="F1712">
        <v>468</v>
      </c>
      <c r="G1712">
        <v>523</v>
      </c>
      <c r="H1712">
        <v>6102</v>
      </c>
      <c r="I1712">
        <v>483</v>
      </c>
      <c r="J1712" t="s">
        <v>235</v>
      </c>
    </row>
    <row r="1713" spans="1:10" hidden="1">
      <c r="A1713">
        <v>210027</v>
      </c>
      <c r="B1713" t="s">
        <v>29</v>
      </c>
      <c r="C1713" t="s">
        <v>115</v>
      </c>
      <c r="D1713" t="s">
        <v>7</v>
      </c>
      <c r="E1713" t="str">
        <f>VLOOKUP(A1713,'[1]ED volume lookup'!$A$3:$C$47,3,FALSE)</f>
        <v>Medium</v>
      </c>
      <c r="F1713">
        <v>312</v>
      </c>
      <c r="G1713">
        <v>503</v>
      </c>
      <c r="H1713">
        <v>5130</v>
      </c>
      <c r="I1713">
        <v>473</v>
      </c>
      <c r="J1713" t="s">
        <v>235</v>
      </c>
    </row>
    <row r="1714" spans="1:10" hidden="1">
      <c r="A1714">
        <v>210027</v>
      </c>
      <c r="B1714" t="s">
        <v>29</v>
      </c>
      <c r="C1714" t="s">
        <v>112</v>
      </c>
      <c r="D1714" t="s">
        <v>7</v>
      </c>
      <c r="E1714" t="str">
        <f>VLOOKUP(A1714,'[1]ED volume lookup'!$A$3:$C$47,3,FALSE)</f>
        <v>Medium</v>
      </c>
      <c r="F1714">
        <v>60</v>
      </c>
      <c r="G1714">
        <v>484</v>
      </c>
      <c r="H1714">
        <v>873</v>
      </c>
      <c r="I1714">
        <v>538</v>
      </c>
      <c r="J1714" t="s">
        <v>235</v>
      </c>
    </row>
    <row r="1715" spans="1:10" hidden="1">
      <c r="A1715">
        <v>210027</v>
      </c>
      <c r="B1715" t="s">
        <v>29</v>
      </c>
      <c r="C1715" t="s">
        <v>118</v>
      </c>
      <c r="D1715" t="s">
        <v>7</v>
      </c>
      <c r="E1715" t="str">
        <f>VLOOKUP(A1715,'[1]ED volume lookup'!$A$3:$C$47,3,FALSE)</f>
        <v>Medium</v>
      </c>
      <c r="F1715">
        <v>1870</v>
      </c>
      <c r="G1715">
        <v>260</v>
      </c>
      <c r="H1715">
        <v>24186</v>
      </c>
      <c r="I1715">
        <v>255</v>
      </c>
      <c r="J1715" t="s">
        <v>236</v>
      </c>
    </row>
    <row r="1716" spans="1:10" hidden="1">
      <c r="A1716">
        <v>210027</v>
      </c>
      <c r="B1716" t="s">
        <v>29</v>
      </c>
      <c r="C1716" t="s">
        <v>117</v>
      </c>
      <c r="D1716" t="s">
        <v>7</v>
      </c>
      <c r="E1716" t="str">
        <f>VLOOKUP(A1716,'[1]ED volume lookup'!$A$3:$C$47,3,FALSE)</f>
        <v>Medium</v>
      </c>
      <c r="F1716">
        <v>1648</v>
      </c>
      <c r="G1716">
        <v>249</v>
      </c>
      <c r="H1716">
        <v>21961</v>
      </c>
      <c r="I1716">
        <v>248</v>
      </c>
      <c r="J1716" t="s">
        <v>236</v>
      </c>
    </row>
    <row r="1717" spans="1:10" hidden="1">
      <c r="A1717">
        <v>210027</v>
      </c>
      <c r="B1717" t="s">
        <v>29</v>
      </c>
      <c r="C1717" t="s">
        <v>114</v>
      </c>
      <c r="D1717" t="s">
        <v>7</v>
      </c>
      <c r="E1717" t="str">
        <f>VLOOKUP(A1717,'[1]ED volume lookup'!$A$3:$C$47,3,FALSE)</f>
        <v>Medium</v>
      </c>
      <c r="F1717">
        <v>121</v>
      </c>
      <c r="G1717">
        <v>399</v>
      </c>
      <c r="H1717">
        <v>1511</v>
      </c>
      <c r="I1717">
        <v>350</v>
      </c>
      <c r="J1717" t="s">
        <v>236</v>
      </c>
    </row>
    <row r="1718" spans="1:10" hidden="1">
      <c r="A1718">
        <v>210001</v>
      </c>
      <c r="B1718" t="str">
        <f>VLOOKUP(A1718,'[1]ED volume lookup'!$A$3:$B$47,2,FALSE)</f>
        <v xml:space="preserve">Meritus </v>
      </c>
      <c r="C1718" t="s">
        <v>116</v>
      </c>
      <c r="D1718" t="s">
        <v>7</v>
      </c>
      <c r="E1718" t="str">
        <f>VLOOKUP(A1718,'[1]ED volume lookup'!$A$3:$C$47,3,FALSE)</f>
        <v>Very High</v>
      </c>
      <c r="F1718">
        <v>710</v>
      </c>
      <c r="G1718">
        <v>357</v>
      </c>
      <c r="H1718">
        <v>7949</v>
      </c>
      <c r="I1718">
        <v>373</v>
      </c>
      <c r="J1718" t="s">
        <v>113</v>
      </c>
    </row>
    <row r="1719" spans="1:10" hidden="1">
      <c r="A1719">
        <v>210001</v>
      </c>
      <c r="B1719" t="str">
        <f>VLOOKUP(A1719,'[1]ED volume lookup'!$A$3:$B$47,2,FALSE)</f>
        <v xml:space="preserve">Meritus </v>
      </c>
      <c r="C1719" t="s">
        <v>115</v>
      </c>
      <c r="D1719" t="s">
        <v>7</v>
      </c>
      <c r="E1719" t="str">
        <f>VLOOKUP(A1719,'[1]ED volume lookup'!$A$3:$C$47,3,FALSE)</f>
        <v>Very High</v>
      </c>
      <c r="F1719">
        <v>634</v>
      </c>
      <c r="G1719">
        <v>350</v>
      </c>
      <c r="H1719">
        <v>7010</v>
      </c>
      <c r="I1719">
        <v>373</v>
      </c>
      <c r="J1719" t="s">
        <v>113</v>
      </c>
    </row>
    <row r="1720" spans="1:10" hidden="1">
      <c r="A1720">
        <v>210001</v>
      </c>
      <c r="B1720" t="str">
        <f>VLOOKUP(A1720,'[1]ED volume lookup'!$A$3:$B$47,2,FALSE)</f>
        <v xml:space="preserve">Meritus </v>
      </c>
      <c r="C1720" t="s">
        <v>112</v>
      </c>
      <c r="D1720" t="s">
        <v>7</v>
      </c>
      <c r="E1720" t="str">
        <f>VLOOKUP(A1720,'[1]ED volume lookup'!$A$3:$C$47,3,FALSE)</f>
        <v>Very High</v>
      </c>
      <c r="F1720">
        <v>76</v>
      </c>
      <c r="G1720">
        <v>406</v>
      </c>
      <c r="H1720">
        <v>939</v>
      </c>
      <c r="I1720">
        <v>377</v>
      </c>
      <c r="J1720" t="s">
        <v>113</v>
      </c>
    </row>
    <row r="1721" spans="1:10" hidden="1">
      <c r="A1721">
        <v>210001</v>
      </c>
      <c r="B1721" t="str">
        <f>VLOOKUP(A1721,'[1]ED volume lookup'!$A$3:$B$47,2,FALSE)</f>
        <v xml:space="preserve">Meritus </v>
      </c>
      <c r="C1721" t="s">
        <v>118</v>
      </c>
      <c r="D1721" t="s">
        <v>7</v>
      </c>
      <c r="E1721" t="str">
        <f>VLOOKUP(A1721,'[1]ED volume lookup'!$A$3:$C$47,3,FALSE)</f>
        <v>Very High</v>
      </c>
      <c r="F1721">
        <v>4140</v>
      </c>
      <c r="G1721">
        <v>203</v>
      </c>
      <c r="H1721">
        <v>49793</v>
      </c>
      <c r="I1721">
        <v>218</v>
      </c>
      <c r="J1721" t="s">
        <v>113</v>
      </c>
    </row>
    <row r="1722" spans="1:10" hidden="1">
      <c r="A1722">
        <v>210001</v>
      </c>
      <c r="B1722" t="str">
        <f>VLOOKUP(A1722,'[1]ED volume lookup'!$A$3:$B$47,2,FALSE)</f>
        <v xml:space="preserve">Meritus </v>
      </c>
      <c r="C1722" t="s">
        <v>117</v>
      </c>
      <c r="D1722" t="s">
        <v>7</v>
      </c>
      <c r="E1722" t="str">
        <f>VLOOKUP(A1722,'[1]ED volume lookup'!$A$3:$C$47,3,FALSE)</f>
        <v>Very High</v>
      </c>
      <c r="F1722">
        <v>3935</v>
      </c>
      <c r="G1722">
        <v>200</v>
      </c>
      <c r="H1722">
        <v>47403</v>
      </c>
      <c r="I1722">
        <v>216</v>
      </c>
      <c r="J1722" t="s">
        <v>113</v>
      </c>
    </row>
    <row r="1723" spans="1:10" hidden="1">
      <c r="A1723">
        <v>210001</v>
      </c>
      <c r="B1723" t="str">
        <f>VLOOKUP(A1723,'[1]ED volume lookup'!$A$3:$B$47,2,FALSE)</f>
        <v xml:space="preserve">Meritus </v>
      </c>
      <c r="C1723" t="s">
        <v>114</v>
      </c>
      <c r="D1723" t="s">
        <v>7</v>
      </c>
      <c r="E1723" t="str">
        <f>VLOOKUP(A1723,'[1]ED volume lookup'!$A$3:$C$47,3,FALSE)</f>
        <v>Very High</v>
      </c>
      <c r="F1723">
        <v>205</v>
      </c>
      <c r="G1723">
        <v>301</v>
      </c>
      <c r="H1723">
        <v>2388</v>
      </c>
      <c r="I1723">
        <v>258</v>
      </c>
      <c r="J1723" t="s">
        <v>113</v>
      </c>
    </row>
    <row r="1724" spans="1:10" hidden="1">
      <c r="A1724">
        <v>210039</v>
      </c>
      <c r="B1724" t="str">
        <f>VLOOKUP(A1724,'[1]ED volume lookup'!$A$3:$B$47,2,FALSE)</f>
        <v>Calvert</v>
      </c>
      <c r="C1724" t="s">
        <v>116</v>
      </c>
      <c r="D1724" t="s">
        <v>237</v>
      </c>
      <c r="E1724" t="str">
        <f>VLOOKUP(A1724,'[1]ED volume lookup'!$A$3:$C$47,3,FALSE)</f>
        <v>Medium</v>
      </c>
      <c r="F1724">
        <v>381</v>
      </c>
      <c r="G1724">
        <v>484</v>
      </c>
      <c r="H1724" s="17">
        <v>2323</v>
      </c>
      <c r="I1724">
        <v>423</v>
      </c>
      <c r="J1724" t="s">
        <v>205</v>
      </c>
    </row>
    <row r="1725" spans="1:10" hidden="1">
      <c r="A1725">
        <v>210039</v>
      </c>
      <c r="B1725" t="str">
        <f>VLOOKUP(A1725,'[1]ED volume lookup'!$A$3:$B$47,2,FALSE)</f>
        <v>Calvert</v>
      </c>
      <c r="C1725" t="s">
        <v>115</v>
      </c>
      <c r="D1725" t="s">
        <v>237</v>
      </c>
      <c r="E1725" t="str">
        <f>VLOOKUP(A1725,'[1]ED volume lookup'!$A$3:$C$47,3,FALSE)</f>
        <v>Medium</v>
      </c>
      <c r="F1725">
        <v>331</v>
      </c>
      <c r="G1725">
        <v>484</v>
      </c>
      <c r="H1725" s="17">
        <v>2015</v>
      </c>
      <c r="I1725">
        <v>419</v>
      </c>
      <c r="J1725" t="s">
        <v>206</v>
      </c>
    </row>
    <row r="1726" spans="1:10" hidden="1">
      <c r="A1726">
        <v>210039</v>
      </c>
      <c r="B1726" t="str">
        <f>VLOOKUP(A1726,'[1]ED volume lookup'!$A$3:$B$47,2,FALSE)</f>
        <v>Calvert</v>
      </c>
      <c r="C1726" t="s">
        <v>112</v>
      </c>
      <c r="D1726" t="s">
        <v>237</v>
      </c>
      <c r="E1726" t="str">
        <f>VLOOKUP(A1726,'[1]ED volume lookup'!$A$3:$C$47,3,FALSE)</f>
        <v>Medium</v>
      </c>
      <c r="F1726">
        <v>50</v>
      </c>
      <c r="G1726">
        <v>501</v>
      </c>
      <c r="H1726">
        <v>308</v>
      </c>
      <c r="I1726">
        <v>471</v>
      </c>
      <c r="J1726" t="s">
        <v>205</v>
      </c>
    </row>
    <row r="1727" spans="1:10" hidden="1">
      <c r="A1727">
        <v>210039</v>
      </c>
      <c r="B1727" t="str">
        <f>VLOOKUP(A1727,'[1]ED volume lookup'!$A$3:$B$47,2,FALSE)</f>
        <v>Calvert</v>
      </c>
      <c r="C1727" t="s">
        <v>118</v>
      </c>
      <c r="D1727" t="s">
        <v>237</v>
      </c>
      <c r="E1727" t="str">
        <f>VLOOKUP(A1727,'[1]ED volume lookup'!$A$3:$C$47,3,FALSE)</f>
        <v>Medium</v>
      </c>
      <c r="F1727" s="17">
        <v>2501</v>
      </c>
      <c r="G1727">
        <v>266</v>
      </c>
      <c r="H1727" s="17">
        <v>16515</v>
      </c>
      <c r="I1727">
        <v>244</v>
      </c>
      <c r="J1727" t="s">
        <v>203</v>
      </c>
    </row>
    <row r="1728" spans="1:10" hidden="1">
      <c r="A1728">
        <v>210039</v>
      </c>
      <c r="B1728" t="str">
        <f>VLOOKUP(A1728,'[1]ED volume lookup'!$A$3:$B$47,2,FALSE)</f>
        <v>Calvert</v>
      </c>
      <c r="C1728" t="s">
        <v>117</v>
      </c>
      <c r="D1728" t="s">
        <v>237</v>
      </c>
      <c r="E1728" t="str">
        <f>VLOOKUP(A1728,'[1]ED volume lookup'!$A$3:$C$47,3,FALSE)</f>
        <v>Medium</v>
      </c>
      <c r="F1728" s="17">
        <v>2423</v>
      </c>
      <c r="G1728">
        <v>265</v>
      </c>
      <c r="H1728" s="17">
        <v>15884</v>
      </c>
      <c r="I1728">
        <v>631</v>
      </c>
      <c r="J1728" t="s">
        <v>203</v>
      </c>
    </row>
    <row r="1729" spans="1:10" hidden="1">
      <c r="A1729">
        <v>210039</v>
      </c>
      <c r="B1729" t="str">
        <f>VLOOKUP(A1729,'[1]ED volume lookup'!$A$3:$B$47,2,FALSE)</f>
        <v>Calvert</v>
      </c>
      <c r="C1729" t="s">
        <v>114</v>
      </c>
      <c r="D1729" t="s">
        <v>237</v>
      </c>
      <c r="E1729" t="str">
        <f>VLOOKUP(A1729,'[1]ED volume lookup'!$A$3:$C$47,3,FALSE)</f>
        <v>Medium</v>
      </c>
      <c r="F1729">
        <v>78</v>
      </c>
      <c r="G1729">
        <v>328</v>
      </c>
      <c r="H1729">
        <v>631</v>
      </c>
      <c r="I1729">
        <v>305</v>
      </c>
      <c r="J1729" t="s">
        <v>203</v>
      </c>
    </row>
    <row r="1730" spans="1:10" hidden="1">
      <c r="A1730">
        <v>210061</v>
      </c>
      <c r="B1730" t="str">
        <f>VLOOKUP(A1730,'[1]ED volume lookup'!$A$3:$B$47,2,FALSE)</f>
        <v xml:space="preserve">Atlantic General </v>
      </c>
      <c r="C1730" t="s">
        <v>116</v>
      </c>
      <c r="D1730" t="s">
        <v>237</v>
      </c>
      <c r="E1730" t="str">
        <f>VLOOKUP(A1730,'[1]ED volume lookup'!$A$3:$C$47,3,FALSE)</f>
        <v>Medium</v>
      </c>
      <c r="F1730">
        <v>357</v>
      </c>
      <c r="G1730">
        <v>216</v>
      </c>
      <c r="H1730">
        <v>4514</v>
      </c>
      <c r="I1730">
        <v>204</v>
      </c>
      <c r="J1730" t="s">
        <v>216</v>
      </c>
    </row>
    <row r="1731" spans="1:10" hidden="1">
      <c r="A1731">
        <v>210061</v>
      </c>
      <c r="B1731" t="str">
        <f>VLOOKUP(A1731,'[1]ED volume lookup'!$A$3:$B$47,2,FALSE)</f>
        <v xml:space="preserve">Atlantic General </v>
      </c>
      <c r="C1731" t="s">
        <v>115</v>
      </c>
      <c r="D1731" t="s">
        <v>237</v>
      </c>
      <c r="E1731" t="str">
        <f>VLOOKUP(A1731,'[1]ED volume lookup'!$A$3:$C$47,3,FALSE)</f>
        <v>Medium</v>
      </c>
      <c r="F1731">
        <v>356</v>
      </c>
      <c r="G1731">
        <v>216</v>
      </c>
      <c r="H1731">
        <v>4493</v>
      </c>
      <c r="I1731">
        <v>204</v>
      </c>
      <c r="J1731" t="s">
        <v>215</v>
      </c>
    </row>
    <row r="1732" spans="1:10" hidden="1">
      <c r="A1732">
        <v>210061</v>
      </c>
      <c r="B1732" t="str">
        <f>VLOOKUP(A1732,'[1]ED volume lookup'!$A$3:$B$47,2,FALSE)</f>
        <v xml:space="preserve">Atlantic General </v>
      </c>
      <c r="C1732" t="s">
        <v>112</v>
      </c>
      <c r="D1732" t="s">
        <v>237</v>
      </c>
      <c r="E1732" t="str">
        <f>VLOOKUP(A1732,'[1]ED volume lookup'!$A$3:$C$47,3,FALSE)</f>
        <v>Medium</v>
      </c>
      <c r="F1732" t="s">
        <v>223</v>
      </c>
      <c r="G1732">
        <v>255</v>
      </c>
      <c r="H1732">
        <v>21</v>
      </c>
      <c r="I1732">
        <v>215</v>
      </c>
      <c r="J1732" t="s">
        <v>219</v>
      </c>
    </row>
    <row r="1733" spans="1:10" hidden="1">
      <c r="A1733">
        <v>210061</v>
      </c>
      <c r="B1733" t="str">
        <f>VLOOKUP(A1733,'[1]ED volume lookup'!$A$3:$B$47,2,FALSE)</f>
        <v xml:space="preserve">Atlantic General </v>
      </c>
      <c r="C1733" t="s">
        <v>118</v>
      </c>
      <c r="D1733" t="s">
        <v>237</v>
      </c>
      <c r="E1733" t="str">
        <f>VLOOKUP(A1733,'[1]ED volume lookup'!$A$3:$C$47,3,FALSE)</f>
        <v>Medium</v>
      </c>
      <c r="F1733">
        <v>2308</v>
      </c>
      <c r="G1733">
        <v>134</v>
      </c>
      <c r="H1733">
        <v>31122</v>
      </c>
      <c r="I1733">
        <v>127</v>
      </c>
      <c r="J1733" t="s">
        <v>218</v>
      </c>
    </row>
    <row r="1734" spans="1:10" hidden="1">
      <c r="A1734">
        <v>210061</v>
      </c>
      <c r="B1734" t="str">
        <f>VLOOKUP(A1734,'[1]ED volume lookup'!$A$3:$B$47,2,FALSE)</f>
        <v xml:space="preserve">Atlantic General </v>
      </c>
      <c r="C1734" t="s">
        <v>117</v>
      </c>
      <c r="D1734" t="s">
        <v>237</v>
      </c>
      <c r="E1734" t="str">
        <f>VLOOKUP(A1734,'[1]ED volume lookup'!$A$3:$C$47,3,FALSE)</f>
        <v>Medium</v>
      </c>
      <c r="F1734">
        <v>2267</v>
      </c>
      <c r="G1734">
        <v>134</v>
      </c>
      <c r="H1734">
        <v>30364</v>
      </c>
      <c r="I1734">
        <v>127</v>
      </c>
      <c r="J1734" t="s">
        <v>217</v>
      </c>
    </row>
    <row r="1735" spans="1:10" hidden="1">
      <c r="A1735">
        <v>210061</v>
      </c>
      <c r="B1735" t="str">
        <f>VLOOKUP(A1735,'[1]ED volume lookup'!$A$3:$B$47,2,FALSE)</f>
        <v xml:space="preserve">Atlantic General </v>
      </c>
      <c r="C1735" t="s">
        <v>114</v>
      </c>
      <c r="D1735" t="s">
        <v>237</v>
      </c>
      <c r="E1735" t="str">
        <f>VLOOKUP(A1735,'[1]ED volume lookup'!$A$3:$C$47,3,FALSE)</f>
        <v>Medium</v>
      </c>
      <c r="F1735">
        <v>41</v>
      </c>
      <c r="G1735">
        <v>158</v>
      </c>
      <c r="H1735">
        <v>758</v>
      </c>
      <c r="I1735">
        <v>161</v>
      </c>
      <c r="J1735" t="s">
        <v>214</v>
      </c>
    </row>
    <row r="1736" spans="1:10" hidden="1">
      <c r="A1736">
        <v>210023</v>
      </c>
      <c r="B1736" t="s">
        <v>101</v>
      </c>
      <c r="C1736" t="s">
        <v>116</v>
      </c>
      <c r="D1736" t="s">
        <v>237</v>
      </c>
      <c r="E1736" t="str">
        <f>VLOOKUP(A1736,'[1]ED volume lookup'!$A$3:$C$47,3,FALSE)</f>
        <v>Very High</v>
      </c>
      <c r="F1736">
        <v>1958</v>
      </c>
      <c r="G1736">
        <v>629</v>
      </c>
      <c r="H1736">
        <v>21830</v>
      </c>
      <c r="I1736">
        <v>531</v>
      </c>
      <c r="J1736" t="s">
        <v>184</v>
      </c>
    </row>
    <row r="1737" spans="1:10" hidden="1">
      <c r="A1737">
        <v>210023</v>
      </c>
      <c r="B1737" t="s">
        <v>101</v>
      </c>
      <c r="C1737" t="s">
        <v>115</v>
      </c>
      <c r="D1737" t="s">
        <v>237</v>
      </c>
      <c r="E1737" t="str">
        <f>VLOOKUP(A1737,'[1]ED volume lookup'!$A$3:$C$47,3,FALSE)</f>
        <v>Very High</v>
      </c>
      <c r="F1737">
        <v>1907</v>
      </c>
      <c r="G1737">
        <v>623</v>
      </c>
      <c r="H1737">
        <v>21228</v>
      </c>
      <c r="I1737">
        <v>527</v>
      </c>
      <c r="J1737" t="s">
        <v>183</v>
      </c>
    </row>
    <row r="1738" spans="1:10" hidden="1">
      <c r="A1738">
        <v>210023</v>
      </c>
      <c r="B1738" t="s">
        <v>101</v>
      </c>
      <c r="C1738" t="s">
        <v>112</v>
      </c>
      <c r="D1738" t="s">
        <v>237</v>
      </c>
      <c r="E1738" t="str">
        <f>VLOOKUP(A1738,'[1]ED volume lookup'!$A$3:$C$47,3,FALSE)</f>
        <v>Very High</v>
      </c>
      <c r="F1738">
        <v>50</v>
      </c>
      <c r="G1738">
        <v>1009</v>
      </c>
      <c r="H1738">
        <v>600</v>
      </c>
      <c r="I1738">
        <v>709</v>
      </c>
      <c r="J1738" t="s">
        <v>190</v>
      </c>
    </row>
    <row r="1739" spans="1:10" hidden="1">
      <c r="A1739">
        <v>210023</v>
      </c>
      <c r="B1739" t="s">
        <v>101</v>
      </c>
      <c r="C1739" t="s">
        <v>118</v>
      </c>
      <c r="D1739" t="s">
        <v>237</v>
      </c>
      <c r="E1739" t="str">
        <f>VLOOKUP(A1739,'[1]ED volume lookup'!$A$3:$C$47,3,FALSE)</f>
        <v>Very High</v>
      </c>
      <c r="F1739">
        <v>6753</v>
      </c>
      <c r="G1739">
        <v>271</v>
      </c>
      <c r="H1739">
        <v>76155</v>
      </c>
      <c r="I1739">
        <v>262</v>
      </c>
      <c r="J1739" t="s">
        <v>186</v>
      </c>
    </row>
    <row r="1740" spans="1:10" hidden="1">
      <c r="A1740">
        <v>210023</v>
      </c>
      <c r="B1740" t="s">
        <v>101</v>
      </c>
      <c r="C1740" t="s">
        <v>117</v>
      </c>
      <c r="D1740" t="s">
        <v>237</v>
      </c>
      <c r="E1740" t="str">
        <f>VLOOKUP(A1740,'[1]ED volume lookup'!$A$3:$C$47,3,FALSE)</f>
        <v>Very High</v>
      </c>
      <c r="F1740">
        <v>5821</v>
      </c>
      <c r="G1740">
        <v>268</v>
      </c>
      <c r="H1740">
        <v>66695</v>
      </c>
      <c r="I1740">
        <v>258</v>
      </c>
      <c r="J1740" t="s">
        <v>185</v>
      </c>
    </row>
    <row r="1741" spans="1:10" hidden="1">
      <c r="A1741">
        <v>210023</v>
      </c>
      <c r="B1741" t="s">
        <v>101</v>
      </c>
      <c r="C1741" t="s">
        <v>114</v>
      </c>
      <c r="D1741" t="s">
        <v>237</v>
      </c>
      <c r="E1741" t="str">
        <f>VLOOKUP(A1741,'[1]ED volume lookup'!$A$3:$C$47,3,FALSE)</f>
        <v>Very High</v>
      </c>
      <c r="F1741">
        <v>321</v>
      </c>
      <c r="G1741">
        <v>363</v>
      </c>
      <c r="H1741">
        <v>4561</v>
      </c>
      <c r="I1741">
        <v>360</v>
      </c>
      <c r="J1741" t="s">
        <v>182</v>
      </c>
    </row>
    <row r="1742" spans="1:10" hidden="1">
      <c r="A1742">
        <v>210051</v>
      </c>
      <c r="B1742" t="s">
        <v>233</v>
      </c>
      <c r="C1742" t="s">
        <v>116</v>
      </c>
      <c r="D1742" t="s">
        <v>237</v>
      </c>
      <c r="E1742" t="str">
        <f>VLOOKUP(A1742,'[1]ED volume lookup'!$A$3:$C$47,3,FALSE)</f>
        <v>Medium</v>
      </c>
      <c r="F1742">
        <v>1049</v>
      </c>
      <c r="G1742">
        <v>555</v>
      </c>
      <c r="H1742">
        <v>12446</v>
      </c>
      <c r="I1742">
        <v>529</v>
      </c>
      <c r="J1742" t="s">
        <v>184</v>
      </c>
    </row>
    <row r="1743" spans="1:10" hidden="1">
      <c r="A1743">
        <v>210051</v>
      </c>
      <c r="B1743" t="s">
        <v>233</v>
      </c>
      <c r="C1743" t="s">
        <v>115</v>
      </c>
      <c r="D1743" t="s">
        <v>237</v>
      </c>
      <c r="E1743" t="str">
        <f>VLOOKUP(A1743,'[1]ED volume lookup'!$A$3:$C$47,3,FALSE)</f>
        <v>Medium</v>
      </c>
      <c r="F1743">
        <v>995</v>
      </c>
      <c r="G1743">
        <v>547</v>
      </c>
      <c r="H1743">
        <v>11920</v>
      </c>
      <c r="I1743">
        <v>523</v>
      </c>
      <c r="J1743" t="s">
        <v>183</v>
      </c>
    </row>
    <row r="1744" spans="1:10" hidden="1">
      <c r="A1744">
        <v>210051</v>
      </c>
      <c r="B1744" t="s">
        <v>233</v>
      </c>
      <c r="C1744" t="s">
        <v>112</v>
      </c>
      <c r="D1744" t="s">
        <v>237</v>
      </c>
      <c r="E1744" t="str">
        <f>VLOOKUP(A1744,'[1]ED volume lookup'!$A$3:$C$47,3,FALSE)</f>
        <v>Medium</v>
      </c>
      <c r="F1744">
        <v>54</v>
      </c>
      <c r="G1744">
        <v>1347</v>
      </c>
      <c r="H1744">
        <v>526</v>
      </c>
      <c r="I1744">
        <v>941</v>
      </c>
      <c r="J1744" t="s">
        <v>190</v>
      </c>
    </row>
    <row r="1745" spans="1:10" hidden="1">
      <c r="A1745">
        <v>210051</v>
      </c>
      <c r="B1745" t="s">
        <v>233</v>
      </c>
      <c r="C1745" t="s">
        <v>118</v>
      </c>
      <c r="D1745" t="s">
        <v>237</v>
      </c>
      <c r="E1745" t="str">
        <f>VLOOKUP(A1745,'[1]ED volume lookup'!$A$3:$C$47,3,FALSE)</f>
        <v>Medium</v>
      </c>
      <c r="F1745">
        <v>3223</v>
      </c>
      <c r="G1745">
        <v>315</v>
      </c>
      <c r="H1745">
        <v>36291</v>
      </c>
      <c r="I1745">
        <v>286</v>
      </c>
      <c r="J1745" t="s">
        <v>186</v>
      </c>
    </row>
    <row r="1746" spans="1:10" hidden="1">
      <c r="A1746">
        <v>210051</v>
      </c>
      <c r="B1746" t="s">
        <v>233</v>
      </c>
      <c r="C1746" t="s">
        <v>117</v>
      </c>
      <c r="D1746" t="s">
        <v>237</v>
      </c>
      <c r="E1746" t="str">
        <f>VLOOKUP(A1746,'[1]ED volume lookup'!$A$3:$C$47,3,FALSE)</f>
        <v>Medium</v>
      </c>
      <c r="F1746">
        <v>2668</v>
      </c>
      <c r="G1746">
        <v>301</v>
      </c>
      <c r="H1746">
        <v>32580</v>
      </c>
      <c r="I1746">
        <v>283</v>
      </c>
      <c r="J1746" t="s">
        <v>185</v>
      </c>
    </row>
    <row r="1747" spans="1:10" hidden="1">
      <c r="A1747">
        <v>210051</v>
      </c>
      <c r="B1747" t="s">
        <v>233</v>
      </c>
      <c r="C1747" t="s">
        <v>114</v>
      </c>
      <c r="D1747" t="s">
        <v>237</v>
      </c>
      <c r="E1747" t="str">
        <f>VLOOKUP(A1747,'[1]ED volume lookup'!$A$3:$C$47,3,FALSE)</f>
        <v>Medium</v>
      </c>
      <c r="F1747">
        <v>110</v>
      </c>
      <c r="G1747">
        <v>404</v>
      </c>
      <c r="H1747">
        <v>1459</v>
      </c>
      <c r="I1747">
        <v>399</v>
      </c>
      <c r="J1747" t="s">
        <v>211</v>
      </c>
    </row>
    <row r="1748" spans="1:10" hidden="1">
      <c r="A1748">
        <v>210001</v>
      </c>
      <c r="B1748" t="str">
        <f>VLOOKUP(A1748,'[1]ED volume lookup'!$A$3:$B$47,2,FALSE)</f>
        <v xml:space="preserve">Meritus </v>
      </c>
      <c r="C1748" t="s">
        <v>116</v>
      </c>
      <c r="D1748" t="s">
        <v>237</v>
      </c>
      <c r="E1748" t="str">
        <f>VLOOKUP(A1748,'[1]ED volume lookup'!$A$3:$C$47,3,FALSE)</f>
        <v>Very High</v>
      </c>
      <c r="F1748">
        <v>823</v>
      </c>
      <c r="G1748">
        <v>374</v>
      </c>
      <c r="H1748">
        <v>8098</v>
      </c>
      <c r="I1748">
        <v>372</v>
      </c>
      <c r="J1748" t="s">
        <v>113</v>
      </c>
    </row>
    <row r="1749" spans="1:10" hidden="1">
      <c r="A1749">
        <v>210001</v>
      </c>
      <c r="B1749" t="str">
        <f>VLOOKUP(A1749,'[1]ED volume lookup'!$A$3:$B$47,2,FALSE)</f>
        <v xml:space="preserve">Meritus </v>
      </c>
      <c r="C1749" t="s">
        <v>115</v>
      </c>
      <c r="D1749" t="s">
        <v>237</v>
      </c>
      <c r="E1749" t="str">
        <f>VLOOKUP(A1749,'[1]ED volume lookup'!$A$3:$C$47,3,FALSE)</f>
        <v>Very High</v>
      </c>
      <c r="F1749">
        <v>738</v>
      </c>
      <c r="G1749">
        <v>375</v>
      </c>
      <c r="H1749">
        <v>7132</v>
      </c>
      <c r="I1749">
        <v>372</v>
      </c>
      <c r="J1749" t="s">
        <v>113</v>
      </c>
    </row>
    <row r="1750" spans="1:10" hidden="1">
      <c r="A1750">
        <v>210001</v>
      </c>
      <c r="B1750" t="str">
        <f>VLOOKUP(A1750,'[1]ED volume lookup'!$A$3:$B$47,2,FALSE)</f>
        <v xml:space="preserve">Meritus </v>
      </c>
      <c r="C1750" t="s">
        <v>112</v>
      </c>
      <c r="D1750" t="s">
        <v>237</v>
      </c>
      <c r="E1750" t="str">
        <f>VLOOKUP(A1750,'[1]ED volume lookup'!$A$3:$C$47,3,FALSE)</f>
        <v>Very High</v>
      </c>
      <c r="F1750">
        <v>84</v>
      </c>
      <c r="G1750">
        <v>369</v>
      </c>
      <c r="H1750">
        <v>965</v>
      </c>
      <c r="I1750">
        <v>374</v>
      </c>
      <c r="J1750" t="s">
        <v>113</v>
      </c>
    </row>
    <row r="1751" spans="1:10" hidden="1">
      <c r="A1751">
        <v>210001</v>
      </c>
      <c r="B1751" t="str">
        <f>VLOOKUP(A1751,'[1]ED volume lookup'!$A$3:$B$47,2,FALSE)</f>
        <v xml:space="preserve">Meritus </v>
      </c>
      <c r="C1751" t="s">
        <v>118</v>
      </c>
      <c r="D1751" t="s">
        <v>237</v>
      </c>
      <c r="E1751" t="str">
        <f>VLOOKUP(A1751,'[1]ED volume lookup'!$A$3:$C$47,3,FALSE)</f>
        <v>Very High</v>
      </c>
      <c r="F1751">
        <v>4384</v>
      </c>
      <c r="G1751">
        <v>225</v>
      </c>
      <c r="H1751">
        <v>50311</v>
      </c>
      <c r="I1751">
        <v>217</v>
      </c>
      <c r="J1751" t="s">
        <v>113</v>
      </c>
    </row>
    <row r="1752" spans="1:10" hidden="1">
      <c r="A1752">
        <v>210001</v>
      </c>
      <c r="B1752" t="str">
        <f>VLOOKUP(A1752,'[1]ED volume lookup'!$A$3:$B$47,2,FALSE)</f>
        <v xml:space="preserve">Meritus </v>
      </c>
      <c r="C1752" t="s">
        <v>117</v>
      </c>
      <c r="D1752" t="s">
        <v>237</v>
      </c>
      <c r="E1752" t="str">
        <f>VLOOKUP(A1752,'[1]ED volume lookup'!$A$3:$C$47,3,FALSE)</f>
        <v>Very High</v>
      </c>
      <c r="F1752">
        <v>4198</v>
      </c>
      <c r="G1752">
        <v>224</v>
      </c>
      <c r="H1752">
        <v>47909</v>
      </c>
      <c r="I1752">
        <v>215</v>
      </c>
      <c r="J1752" t="s">
        <v>113</v>
      </c>
    </row>
    <row r="1753" spans="1:10" hidden="1">
      <c r="A1753">
        <v>210001</v>
      </c>
      <c r="B1753" t="str">
        <f>VLOOKUP(A1753,'[1]ED volume lookup'!$A$3:$B$47,2,FALSE)</f>
        <v xml:space="preserve">Meritus </v>
      </c>
      <c r="C1753" t="s">
        <v>114</v>
      </c>
      <c r="D1753" t="s">
        <v>237</v>
      </c>
      <c r="E1753" t="str">
        <f>VLOOKUP(A1753,'[1]ED volume lookup'!$A$3:$C$47,3,FALSE)</f>
        <v>Very High</v>
      </c>
      <c r="F1753">
        <v>179</v>
      </c>
      <c r="G1753">
        <v>284</v>
      </c>
      <c r="H1753">
        <v>2393</v>
      </c>
      <c r="I1753">
        <v>261</v>
      </c>
      <c r="J1753" t="s">
        <v>113</v>
      </c>
    </row>
    <row r="1754" spans="1:10" hidden="1">
      <c r="A1754">
        <v>210008</v>
      </c>
      <c r="B1754" t="str">
        <f>VLOOKUP(A1754,'[1]ED volume lookup'!$A$3:$B$47,2,FALSE)</f>
        <v xml:space="preserve">Mercy </v>
      </c>
      <c r="C1754" t="s">
        <v>116</v>
      </c>
      <c r="D1754" t="s">
        <v>237</v>
      </c>
      <c r="E1754" t="str">
        <f>VLOOKUP(A1754,'[1]ED volume lookup'!$A$3:$C$47,3,FALSE)</f>
        <v>High</v>
      </c>
      <c r="F1754">
        <v>704</v>
      </c>
      <c r="G1754">
        <v>466</v>
      </c>
      <c r="H1754">
        <v>7482</v>
      </c>
      <c r="I1754">
        <v>486</v>
      </c>
    </row>
    <row r="1755" spans="1:10" hidden="1">
      <c r="A1755">
        <v>210008</v>
      </c>
      <c r="B1755" t="str">
        <f>VLOOKUP(A1755,'[1]ED volume lookup'!$A$3:$B$47,2,FALSE)</f>
        <v xml:space="preserve">Mercy </v>
      </c>
      <c r="C1755" t="s">
        <v>115</v>
      </c>
      <c r="D1755" t="s">
        <v>237</v>
      </c>
      <c r="E1755" t="str">
        <f>VLOOKUP(A1755,'[1]ED volume lookup'!$A$3:$C$47,3,FALSE)</f>
        <v>High</v>
      </c>
      <c r="F1755">
        <v>691</v>
      </c>
      <c r="G1755">
        <v>464</v>
      </c>
      <c r="H1755">
        <v>7346</v>
      </c>
      <c r="I1755">
        <v>483</v>
      </c>
    </row>
    <row r="1756" spans="1:10" hidden="1">
      <c r="A1756">
        <v>210008</v>
      </c>
      <c r="B1756" t="str">
        <f>VLOOKUP(A1756,'[1]ED volume lookup'!$A$3:$B$47,2,FALSE)</f>
        <v xml:space="preserve">Mercy </v>
      </c>
      <c r="C1756" t="s">
        <v>112</v>
      </c>
      <c r="D1756" t="s">
        <v>237</v>
      </c>
      <c r="E1756" t="str">
        <f>VLOOKUP(A1756,'[1]ED volume lookup'!$A$3:$C$47,3,FALSE)</f>
        <v>High</v>
      </c>
      <c r="F1756">
        <v>13</v>
      </c>
      <c r="G1756">
        <v>518</v>
      </c>
      <c r="H1756">
        <v>136</v>
      </c>
      <c r="I1756">
        <v>564</v>
      </c>
    </row>
    <row r="1757" spans="1:10" hidden="1">
      <c r="A1757">
        <v>210008</v>
      </c>
      <c r="B1757" t="str">
        <f>VLOOKUP(A1757,'[1]ED volume lookup'!$A$3:$B$47,2,FALSE)</f>
        <v xml:space="preserve">Mercy </v>
      </c>
      <c r="C1757" t="s">
        <v>118</v>
      </c>
      <c r="D1757" t="s">
        <v>237</v>
      </c>
      <c r="E1757" t="str">
        <f>VLOOKUP(A1757,'[1]ED volume lookup'!$A$3:$C$47,3,FALSE)</f>
        <v>High</v>
      </c>
      <c r="F1757">
        <v>3546</v>
      </c>
      <c r="G1757">
        <v>233</v>
      </c>
      <c r="H1757">
        <v>36944</v>
      </c>
      <c r="I1757">
        <v>229</v>
      </c>
    </row>
    <row r="1758" spans="1:10" hidden="1">
      <c r="A1758">
        <v>210008</v>
      </c>
      <c r="B1758" t="str">
        <f>VLOOKUP(A1758,'[1]ED volume lookup'!$A$3:$B$47,2,FALSE)</f>
        <v xml:space="preserve">Mercy </v>
      </c>
      <c r="C1758" t="s">
        <v>117</v>
      </c>
      <c r="D1758" t="s">
        <v>237</v>
      </c>
      <c r="E1758" t="str">
        <f>VLOOKUP(A1758,'[1]ED volume lookup'!$A$3:$C$47,3,FALSE)</f>
        <v>High</v>
      </c>
      <c r="F1758">
        <v>3428</v>
      </c>
      <c r="G1758">
        <v>233</v>
      </c>
      <c r="H1758">
        <v>35360</v>
      </c>
      <c r="I1758">
        <v>227</v>
      </c>
    </row>
    <row r="1759" spans="1:10" hidden="1">
      <c r="A1759">
        <v>210008</v>
      </c>
      <c r="B1759" t="str">
        <f>VLOOKUP(A1759,'[1]ED volume lookup'!$A$3:$B$47,2,FALSE)</f>
        <v xml:space="preserve">Mercy </v>
      </c>
      <c r="C1759" t="s">
        <v>114</v>
      </c>
      <c r="D1759" t="s">
        <v>237</v>
      </c>
      <c r="E1759" t="str">
        <f>VLOOKUP(A1759,'[1]ED volume lookup'!$A$3:$C$47,3,FALSE)</f>
        <v>High</v>
      </c>
      <c r="F1759">
        <v>118</v>
      </c>
      <c r="G1759">
        <v>269</v>
      </c>
      <c r="H1759">
        <v>1584</v>
      </c>
      <c r="I1759">
        <v>280</v>
      </c>
    </row>
    <row r="1760" spans="1:10" hidden="1">
      <c r="A1760">
        <v>210033</v>
      </c>
      <c r="B1760" t="str">
        <f>VLOOKUP(A1760,'[1]ED volume lookup'!$A$3:$B$47,2,FALSE)</f>
        <v xml:space="preserve">Carroll </v>
      </c>
      <c r="C1760" t="s">
        <v>116</v>
      </c>
      <c r="D1760" s="25" t="s">
        <v>237</v>
      </c>
      <c r="E1760" t="str">
        <f>VLOOKUP(A1760,'[1]ED volume lookup'!$A$3:$C$47,3,FALSE)</f>
        <v>Not Available</v>
      </c>
      <c r="F1760">
        <v>500</v>
      </c>
      <c r="G1760">
        <v>654</v>
      </c>
      <c r="H1760">
        <v>5501</v>
      </c>
      <c r="I1760">
        <v>553</v>
      </c>
      <c r="J1760" t="s">
        <v>142</v>
      </c>
    </row>
    <row r="1761" spans="1:10" hidden="1">
      <c r="A1761">
        <v>210033</v>
      </c>
      <c r="B1761" t="str">
        <f>VLOOKUP(A1761,'[1]ED volume lookup'!$A$3:$B$47,2,FALSE)</f>
        <v xml:space="preserve">Carroll </v>
      </c>
      <c r="C1761" t="s">
        <v>115</v>
      </c>
      <c r="D1761" s="25" t="s">
        <v>237</v>
      </c>
      <c r="E1761" t="str">
        <f>VLOOKUP(A1761,'[1]ED volume lookup'!$A$3:$C$47,3,FALSE)</f>
        <v>Not Available</v>
      </c>
      <c r="F1761">
        <v>474</v>
      </c>
      <c r="G1761">
        <v>653</v>
      </c>
      <c r="H1761">
        <v>5217</v>
      </c>
      <c r="I1761">
        <v>540</v>
      </c>
      <c r="J1761" t="s">
        <v>142</v>
      </c>
    </row>
    <row r="1762" spans="1:10" hidden="1">
      <c r="A1762">
        <v>210033</v>
      </c>
      <c r="B1762" t="str">
        <f>VLOOKUP(A1762,'[1]ED volume lookup'!$A$3:$B$47,2,FALSE)</f>
        <v xml:space="preserve">Carroll </v>
      </c>
      <c r="C1762" t="s">
        <v>112</v>
      </c>
      <c r="D1762" s="25" t="s">
        <v>237</v>
      </c>
      <c r="E1762" t="str">
        <f>VLOOKUP(A1762,'[1]ED volume lookup'!$A$3:$C$47,3,FALSE)</f>
        <v>Not Available</v>
      </c>
      <c r="F1762">
        <v>26</v>
      </c>
      <c r="G1762">
        <v>724</v>
      </c>
      <c r="H1762">
        <v>284</v>
      </c>
      <c r="I1762">
        <v>750</v>
      </c>
      <c r="J1762" t="s">
        <v>142</v>
      </c>
    </row>
    <row r="1763" spans="1:10" hidden="1">
      <c r="A1763">
        <v>210033</v>
      </c>
      <c r="B1763" t="str">
        <f>VLOOKUP(A1763,'[1]ED volume lookup'!$A$3:$B$47,2,FALSE)</f>
        <v xml:space="preserve">Carroll </v>
      </c>
      <c r="C1763" t="s">
        <v>118</v>
      </c>
      <c r="D1763" s="25" t="s">
        <v>237</v>
      </c>
      <c r="E1763" t="str">
        <f>VLOOKUP(A1763,'[1]ED volume lookup'!$A$3:$C$47,3,FALSE)</f>
        <v>Not Available</v>
      </c>
      <c r="F1763">
        <v>2932</v>
      </c>
      <c r="G1763">
        <v>212</v>
      </c>
      <c r="H1763">
        <v>31966</v>
      </c>
      <c r="I1763">
        <v>206</v>
      </c>
      <c r="J1763" t="s">
        <v>142</v>
      </c>
    </row>
    <row r="1764" spans="1:10" hidden="1">
      <c r="A1764">
        <v>210033</v>
      </c>
      <c r="B1764" t="str">
        <f>VLOOKUP(A1764,'[1]ED volume lookup'!$A$3:$B$47,2,FALSE)</f>
        <v xml:space="preserve">Carroll </v>
      </c>
      <c r="C1764" t="s">
        <v>117</v>
      </c>
      <c r="D1764" s="25" t="s">
        <v>237</v>
      </c>
      <c r="E1764" t="str">
        <f>VLOOKUP(A1764,'[1]ED volume lookup'!$A$3:$C$47,3,FALSE)</f>
        <v>Not Available</v>
      </c>
      <c r="F1764">
        <v>2876</v>
      </c>
      <c r="G1764">
        <v>210</v>
      </c>
      <c r="H1764">
        <v>31219</v>
      </c>
      <c r="I1764">
        <v>204</v>
      </c>
      <c r="J1764" t="s">
        <v>142</v>
      </c>
    </row>
    <row r="1765" spans="1:10" hidden="1">
      <c r="A1765">
        <v>210033</v>
      </c>
      <c r="B1765" t="str">
        <f>VLOOKUP(A1765,'[1]ED volume lookup'!$A$3:$B$47,2,FALSE)</f>
        <v xml:space="preserve">Carroll </v>
      </c>
      <c r="C1765" t="s">
        <v>114</v>
      </c>
      <c r="D1765" s="25" t="s">
        <v>237</v>
      </c>
      <c r="E1765" t="str">
        <f>VLOOKUP(A1765,'[1]ED volume lookup'!$A$3:$C$47,3,FALSE)</f>
        <v>Not Available</v>
      </c>
      <c r="F1765">
        <v>56</v>
      </c>
      <c r="G1765">
        <v>325</v>
      </c>
      <c r="H1765">
        <v>747</v>
      </c>
      <c r="I1765">
        <v>318</v>
      </c>
      <c r="J1765" t="s">
        <v>142</v>
      </c>
    </row>
    <row r="1766" spans="1:10" hidden="1">
      <c r="A1766">
        <v>210033</v>
      </c>
      <c r="B1766" t="str">
        <f>VLOOKUP(A1766,'[1]ED volume lookup'!$A$3:$B$47,2,FALSE)</f>
        <v xml:space="preserve">Carroll </v>
      </c>
      <c r="C1766" t="s">
        <v>143</v>
      </c>
      <c r="D1766" s="25" t="s">
        <v>237</v>
      </c>
      <c r="E1766" t="str">
        <f>VLOOKUP(A1766,'[1]ED volume lookup'!$A$3:$C$47,3,FALSE)</f>
        <v>Not Available</v>
      </c>
      <c r="F1766">
        <v>116</v>
      </c>
      <c r="G1766">
        <v>492</v>
      </c>
      <c r="H1766">
        <v>1345</v>
      </c>
      <c r="I1766">
        <v>455</v>
      </c>
      <c r="J1766" t="s">
        <v>142</v>
      </c>
    </row>
    <row r="1767" spans="1:10" hidden="1">
      <c r="A1767">
        <v>210033</v>
      </c>
      <c r="B1767" t="str">
        <f>VLOOKUP(A1767,'[1]ED volume lookup'!$A$3:$B$47,2,FALSE)</f>
        <v xml:space="preserve">Carroll </v>
      </c>
      <c r="C1767" t="s">
        <v>149</v>
      </c>
      <c r="D1767" s="25" t="s">
        <v>237</v>
      </c>
      <c r="E1767" t="str">
        <f>VLOOKUP(A1767,'[1]ED volume lookup'!$A$3:$C$47,3,FALSE)</f>
        <v>Not Available</v>
      </c>
      <c r="F1767">
        <v>327</v>
      </c>
      <c r="G1767">
        <v>325</v>
      </c>
      <c r="H1767">
        <v>3947</v>
      </c>
      <c r="I1767">
        <v>208</v>
      </c>
      <c r="J1767" t="s">
        <v>232</v>
      </c>
    </row>
    <row r="1768" spans="1:10" hidden="1">
      <c r="A1768">
        <v>210033</v>
      </c>
      <c r="B1768" t="str">
        <f>VLOOKUP(A1768,'[1]ED volume lookup'!$A$3:$B$47,2,FALSE)</f>
        <v xml:space="preserve">Carroll </v>
      </c>
      <c r="C1768" t="s">
        <v>147</v>
      </c>
      <c r="D1768" s="25" t="s">
        <v>237</v>
      </c>
      <c r="E1768" t="str">
        <f>VLOOKUP(A1768,'[1]ED volume lookup'!$A$3:$C$47,3,FALSE)</f>
        <v>Not Available</v>
      </c>
      <c r="F1768">
        <v>325</v>
      </c>
      <c r="G1768">
        <v>325</v>
      </c>
      <c r="H1768">
        <v>3911</v>
      </c>
      <c r="I1768">
        <v>210</v>
      </c>
      <c r="J1768" t="s">
        <v>232</v>
      </c>
    </row>
    <row r="1769" spans="1:10" hidden="1">
      <c r="A1769">
        <v>210033</v>
      </c>
      <c r="B1769" t="str">
        <f>VLOOKUP(A1769,'[1]ED volume lookup'!$A$3:$B$47,2,FALSE)</f>
        <v xml:space="preserve">Carroll </v>
      </c>
      <c r="C1769" t="s">
        <v>144</v>
      </c>
      <c r="D1769" s="25" t="s">
        <v>237</v>
      </c>
      <c r="E1769" t="str">
        <f>VLOOKUP(A1769,'[1]ED volume lookup'!$A$3:$C$47,3,FALSE)</f>
        <v>Not Available</v>
      </c>
      <c r="F1769">
        <v>2</v>
      </c>
      <c r="G1769">
        <v>328</v>
      </c>
      <c r="H1769">
        <v>36</v>
      </c>
      <c r="I1769">
        <v>126</v>
      </c>
      <c r="J1769" t="s">
        <v>232</v>
      </c>
    </row>
    <row r="1770" spans="1:10" hidden="1">
      <c r="A1770">
        <v>210033</v>
      </c>
      <c r="B1770" t="str">
        <f>VLOOKUP(A1770,'[1]ED volume lookup'!$A$3:$B$47,2,FALSE)</f>
        <v xml:space="preserve">Carroll </v>
      </c>
      <c r="C1770" t="s">
        <v>150</v>
      </c>
      <c r="D1770" s="25" t="s">
        <v>237</v>
      </c>
      <c r="E1770" t="str">
        <f>VLOOKUP(A1770,'[1]ED volume lookup'!$A$3:$C$47,3,FALSE)</f>
        <v>Not Available</v>
      </c>
      <c r="F1770">
        <v>327</v>
      </c>
      <c r="G1770">
        <v>325</v>
      </c>
      <c r="H1770">
        <v>3947</v>
      </c>
      <c r="I1770">
        <v>208</v>
      </c>
      <c r="J1770" t="s">
        <v>232</v>
      </c>
    </row>
    <row r="1771" spans="1:10" hidden="1">
      <c r="A1771">
        <v>210033</v>
      </c>
      <c r="B1771" t="str">
        <f>VLOOKUP(A1771,'[1]ED volume lookup'!$A$3:$B$47,2,FALSE)</f>
        <v xml:space="preserve">Carroll </v>
      </c>
      <c r="C1771" t="s">
        <v>148</v>
      </c>
      <c r="D1771" s="25" t="s">
        <v>237</v>
      </c>
      <c r="E1771" t="str">
        <f>VLOOKUP(A1771,'[1]ED volume lookup'!$A$3:$C$47,3,FALSE)</f>
        <v>Not Available</v>
      </c>
      <c r="F1771">
        <v>325</v>
      </c>
      <c r="G1771">
        <v>325</v>
      </c>
      <c r="H1771">
        <v>3911</v>
      </c>
      <c r="I1771">
        <v>210</v>
      </c>
      <c r="J1771" t="s">
        <v>232</v>
      </c>
    </row>
    <row r="1772" spans="1:10" hidden="1">
      <c r="A1772">
        <v>210033</v>
      </c>
      <c r="B1772" t="str">
        <f>VLOOKUP(A1772,'[1]ED volume lookup'!$A$3:$B$47,2,FALSE)</f>
        <v xml:space="preserve">Carroll </v>
      </c>
      <c r="C1772" t="s">
        <v>146</v>
      </c>
      <c r="D1772" s="25" t="s">
        <v>237</v>
      </c>
      <c r="E1772" t="str">
        <f>VLOOKUP(A1772,'[1]ED volume lookup'!$A$3:$C$47,3,FALSE)</f>
        <v>Not Available</v>
      </c>
      <c r="F1772">
        <v>2</v>
      </c>
      <c r="G1772">
        <v>328</v>
      </c>
      <c r="H1772">
        <v>36</v>
      </c>
      <c r="I1772">
        <v>126</v>
      </c>
      <c r="J1772" t="s">
        <v>232</v>
      </c>
    </row>
    <row r="1773" spans="1:10" hidden="1">
      <c r="A1773">
        <v>210040</v>
      </c>
      <c r="B1773" t="str">
        <f>VLOOKUP(A1773,'[1]ED volume lookup'!$A$3:$B$47,2,FALSE)</f>
        <v>Northwest</v>
      </c>
      <c r="C1773" t="s">
        <v>116</v>
      </c>
      <c r="D1773" s="25" t="s">
        <v>237</v>
      </c>
      <c r="E1773" t="str">
        <f>VLOOKUP(A1773,'[1]ED volume lookup'!$A$3:$C$47,3,FALSE)</f>
        <v>Medium</v>
      </c>
      <c r="F1773">
        <v>506</v>
      </c>
      <c r="G1773">
        <v>661</v>
      </c>
      <c r="H1773">
        <v>5674</v>
      </c>
      <c r="I1773">
        <v>661</v>
      </c>
      <c r="J1773" t="s">
        <v>142</v>
      </c>
    </row>
    <row r="1774" spans="1:10" hidden="1">
      <c r="A1774">
        <v>210040</v>
      </c>
      <c r="B1774" t="str">
        <f>VLOOKUP(A1774,'[1]ED volume lookup'!$A$3:$B$47,2,FALSE)</f>
        <v>Northwest</v>
      </c>
      <c r="C1774" t="s">
        <v>115</v>
      </c>
      <c r="D1774" s="25" t="s">
        <v>237</v>
      </c>
      <c r="E1774" t="str">
        <f>VLOOKUP(A1774,'[1]ED volume lookup'!$A$3:$C$47,3,FALSE)</f>
        <v>Medium</v>
      </c>
      <c r="F1774">
        <v>455</v>
      </c>
      <c r="G1774">
        <v>600</v>
      </c>
      <c r="H1774">
        <v>5068</v>
      </c>
      <c r="I1774">
        <v>621</v>
      </c>
      <c r="J1774" t="s">
        <v>142</v>
      </c>
    </row>
    <row r="1775" spans="1:10" hidden="1">
      <c r="A1775">
        <v>210040</v>
      </c>
      <c r="B1775" t="str">
        <f>VLOOKUP(A1775,'[1]ED volume lookup'!$A$3:$B$47,2,FALSE)</f>
        <v>Northwest</v>
      </c>
      <c r="C1775" t="s">
        <v>112</v>
      </c>
      <c r="D1775" s="25" t="s">
        <v>237</v>
      </c>
      <c r="E1775" t="str">
        <f>VLOOKUP(A1775,'[1]ED volume lookup'!$A$3:$C$47,3,FALSE)</f>
        <v>Medium</v>
      </c>
      <c r="F1775">
        <v>51</v>
      </c>
      <c r="G1775">
        <v>1347</v>
      </c>
      <c r="H1775">
        <v>606</v>
      </c>
      <c r="I1775">
        <v>1399</v>
      </c>
      <c r="J1775" t="s">
        <v>142</v>
      </c>
    </row>
    <row r="1776" spans="1:10" hidden="1">
      <c r="A1776">
        <v>210040</v>
      </c>
      <c r="B1776" t="str">
        <f>VLOOKUP(A1776,'[1]ED volume lookup'!$A$3:$B$47,2,FALSE)</f>
        <v>Northwest</v>
      </c>
      <c r="C1776" t="s">
        <v>118</v>
      </c>
      <c r="D1776" s="25" t="s">
        <v>237</v>
      </c>
      <c r="E1776" t="str">
        <f>VLOOKUP(A1776,'[1]ED volume lookup'!$A$3:$C$47,3,FALSE)</f>
        <v>Medium</v>
      </c>
      <c r="F1776">
        <v>2611</v>
      </c>
      <c r="G1776">
        <v>299</v>
      </c>
      <c r="H1776">
        <v>27897</v>
      </c>
      <c r="I1776">
        <v>294</v>
      </c>
      <c r="J1776" t="s">
        <v>142</v>
      </c>
    </row>
    <row r="1777" spans="1:10" hidden="1">
      <c r="A1777">
        <v>210040</v>
      </c>
      <c r="B1777" t="str">
        <f>VLOOKUP(A1777,'[1]ED volume lookup'!$A$3:$B$47,2,FALSE)</f>
        <v>Northwest</v>
      </c>
      <c r="C1777" t="s">
        <v>117</v>
      </c>
      <c r="D1777" s="25" t="s">
        <v>237</v>
      </c>
      <c r="E1777" t="str">
        <f>VLOOKUP(A1777,'[1]ED volume lookup'!$A$3:$C$47,3,FALSE)</f>
        <v>Medium</v>
      </c>
      <c r="F1777">
        <v>2491</v>
      </c>
      <c r="G1777">
        <v>293</v>
      </c>
      <c r="H1777">
        <v>26464</v>
      </c>
      <c r="I1777">
        <v>285</v>
      </c>
      <c r="J1777" t="s">
        <v>142</v>
      </c>
    </row>
    <row r="1778" spans="1:10" hidden="1">
      <c r="A1778">
        <v>210040</v>
      </c>
      <c r="B1778" t="str">
        <f>VLOOKUP(A1778,'[1]ED volume lookup'!$A$3:$B$47,2,FALSE)</f>
        <v>Northwest</v>
      </c>
      <c r="C1778" t="s">
        <v>114</v>
      </c>
      <c r="D1778" s="25" t="s">
        <v>237</v>
      </c>
      <c r="E1778" t="str">
        <f>VLOOKUP(A1778,'[1]ED volume lookup'!$A$3:$C$47,3,FALSE)</f>
        <v>Medium</v>
      </c>
      <c r="F1778">
        <v>120</v>
      </c>
      <c r="G1778">
        <v>713</v>
      </c>
      <c r="H1778">
        <v>1433</v>
      </c>
      <c r="I1778">
        <v>746</v>
      </c>
      <c r="J1778" t="s">
        <v>142</v>
      </c>
    </row>
    <row r="1779" spans="1:10" hidden="1">
      <c r="A1779">
        <v>210040</v>
      </c>
      <c r="B1779" t="str">
        <f>VLOOKUP(A1779,'[1]ED volume lookup'!$A$3:$B$47,2,FALSE)</f>
        <v>Northwest</v>
      </c>
      <c r="C1779" t="s">
        <v>143</v>
      </c>
      <c r="D1779" s="25" t="s">
        <v>237</v>
      </c>
      <c r="E1779" t="str">
        <f>VLOOKUP(A1779,'[1]ED volume lookup'!$A$3:$C$47,3,FALSE)</f>
        <v>Medium</v>
      </c>
      <c r="F1779">
        <v>108</v>
      </c>
      <c r="G1779">
        <v>672</v>
      </c>
      <c r="H1779">
        <v>1231</v>
      </c>
      <c r="I1779">
        <v>615</v>
      </c>
      <c r="J1779" t="s">
        <v>142</v>
      </c>
    </row>
    <row r="1780" spans="1:10" hidden="1">
      <c r="A1780">
        <v>210040</v>
      </c>
      <c r="B1780" t="str">
        <f>VLOOKUP(A1780,'[1]ED volume lookup'!$A$3:$B$47,2,FALSE)</f>
        <v>Northwest</v>
      </c>
      <c r="C1780" t="s">
        <v>149</v>
      </c>
      <c r="D1780" s="25" t="s">
        <v>237</v>
      </c>
      <c r="E1780" t="str">
        <f>VLOOKUP(A1780,'[1]ED volume lookup'!$A$3:$C$47,3,FALSE)</f>
        <v>Medium</v>
      </c>
      <c r="F1780">
        <v>300</v>
      </c>
      <c r="G1780">
        <v>173</v>
      </c>
      <c r="H1780">
        <v>3973</v>
      </c>
      <c r="I1780">
        <v>213</v>
      </c>
      <c r="J1780" t="s">
        <v>232</v>
      </c>
    </row>
    <row r="1781" spans="1:10" hidden="1">
      <c r="A1781">
        <v>210040</v>
      </c>
      <c r="B1781" t="str">
        <f>VLOOKUP(A1781,'[1]ED volume lookup'!$A$3:$B$47,2,FALSE)</f>
        <v>Northwest</v>
      </c>
      <c r="C1781" t="s">
        <v>147</v>
      </c>
      <c r="D1781" s="25" t="s">
        <v>237</v>
      </c>
      <c r="E1781" t="str">
        <f>VLOOKUP(A1781,'[1]ED volume lookup'!$A$3:$C$47,3,FALSE)</f>
        <v>Medium</v>
      </c>
      <c r="F1781">
        <v>291</v>
      </c>
      <c r="G1781">
        <v>176</v>
      </c>
      <c r="H1781">
        <v>3850</v>
      </c>
      <c r="I1781">
        <v>213</v>
      </c>
      <c r="J1781" t="s">
        <v>232</v>
      </c>
    </row>
    <row r="1782" spans="1:10" hidden="1">
      <c r="A1782">
        <v>210040</v>
      </c>
      <c r="B1782" t="str">
        <f>VLOOKUP(A1782,'[1]ED volume lookup'!$A$3:$B$47,2,FALSE)</f>
        <v>Northwest</v>
      </c>
      <c r="C1782" t="s">
        <v>144</v>
      </c>
      <c r="D1782" s="25" t="s">
        <v>237</v>
      </c>
      <c r="E1782" t="str">
        <f>VLOOKUP(A1782,'[1]ED volume lookup'!$A$3:$C$47,3,FALSE)</f>
        <v>Medium</v>
      </c>
      <c r="F1782">
        <v>9</v>
      </c>
      <c r="G1782">
        <v>157</v>
      </c>
      <c r="H1782">
        <v>123</v>
      </c>
      <c r="I1782">
        <v>208</v>
      </c>
      <c r="J1782" t="s">
        <v>232</v>
      </c>
    </row>
    <row r="1783" spans="1:10" hidden="1">
      <c r="A1783">
        <v>210040</v>
      </c>
      <c r="B1783" t="str">
        <f>VLOOKUP(A1783,'[1]ED volume lookup'!$A$3:$B$47,2,FALSE)</f>
        <v>Northwest</v>
      </c>
      <c r="C1783" t="s">
        <v>150</v>
      </c>
      <c r="D1783" s="25" t="s">
        <v>237</v>
      </c>
      <c r="E1783" t="str">
        <f>VLOOKUP(A1783,'[1]ED volume lookup'!$A$3:$C$47,3,FALSE)</f>
        <v>Medium</v>
      </c>
      <c r="F1783">
        <v>300</v>
      </c>
      <c r="G1783">
        <v>173</v>
      </c>
      <c r="H1783">
        <v>3973</v>
      </c>
      <c r="I1783">
        <v>213</v>
      </c>
      <c r="J1783" t="s">
        <v>232</v>
      </c>
    </row>
    <row r="1784" spans="1:10" hidden="1">
      <c r="A1784">
        <v>210040</v>
      </c>
      <c r="B1784" t="str">
        <f>VLOOKUP(A1784,'[1]ED volume lookup'!$A$3:$B$47,2,FALSE)</f>
        <v>Northwest</v>
      </c>
      <c r="C1784" t="s">
        <v>148</v>
      </c>
      <c r="D1784" s="25" t="s">
        <v>237</v>
      </c>
      <c r="E1784" t="str">
        <f>VLOOKUP(A1784,'[1]ED volume lookup'!$A$3:$C$47,3,FALSE)</f>
        <v>Medium</v>
      </c>
      <c r="F1784">
        <v>291</v>
      </c>
      <c r="G1784">
        <v>176</v>
      </c>
      <c r="H1784">
        <v>3850</v>
      </c>
      <c r="I1784">
        <v>213</v>
      </c>
      <c r="J1784" t="s">
        <v>232</v>
      </c>
    </row>
    <row r="1785" spans="1:10" hidden="1">
      <c r="A1785">
        <v>210040</v>
      </c>
      <c r="B1785" t="str">
        <f>VLOOKUP(A1785,'[1]ED volume lookup'!$A$3:$B$47,2,FALSE)</f>
        <v>Northwest</v>
      </c>
      <c r="C1785" t="s">
        <v>146</v>
      </c>
      <c r="D1785" s="25" t="s">
        <v>237</v>
      </c>
      <c r="E1785" t="str">
        <f>VLOOKUP(A1785,'[1]ED volume lookup'!$A$3:$C$47,3,FALSE)</f>
        <v>Medium</v>
      </c>
      <c r="F1785">
        <v>9</v>
      </c>
      <c r="G1785">
        <v>157</v>
      </c>
      <c r="H1785">
        <v>123</v>
      </c>
      <c r="I1785">
        <v>208</v>
      </c>
      <c r="J1785" t="s">
        <v>232</v>
      </c>
    </row>
    <row r="1786" spans="1:10" hidden="1">
      <c r="A1786">
        <v>999999</v>
      </c>
      <c r="B1786" t="str">
        <f>VLOOKUP(A1786,'[1]ED volume lookup'!$A$3:$B$47,2,FALSE)</f>
        <v xml:space="preserve">Grace </v>
      </c>
      <c r="C1786" t="s">
        <v>116</v>
      </c>
      <c r="D1786" t="s">
        <v>237</v>
      </c>
      <c r="E1786" t="str">
        <f>VLOOKUP(A1786,'[1]ED volume lookup'!$A$3:$C$47,3,FALSE)</f>
        <v>Low</v>
      </c>
      <c r="F1786" t="s">
        <v>212</v>
      </c>
      <c r="G1786" t="s">
        <v>212</v>
      </c>
      <c r="H1786" t="s">
        <v>212</v>
      </c>
      <c r="I1786" t="s">
        <v>212</v>
      </c>
      <c r="J1786" t="s">
        <v>212</v>
      </c>
    </row>
    <row r="1787" spans="1:10" hidden="1">
      <c r="A1787">
        <v>999999</v>
      </c>
      <c r="B1787" t="str">
        <f>VLOOKUP(A1787,'[1]ED volume lookup'!$A$3:$B$47,2,FALSE)</f>
        <v xml:space="preserve">Grace </v>
      </c>
      <c r="C1787" t="s">
        <v>115</v>
      </c>
      <c r="D1787" t="s">
        <v>237</v>
      </c>
      <c r="E1787" t="str">
        <f>VLOOKUP(A1787,'[1]ED volume lookup'!$A$3:$C$47,3,FALSE)</f>
        <v>Low</v>
      </c>
      <c r="F1787" t="s">
        <v>212</v>
      </c>
      <c r="G1787" t="s">
        <v>212</v>
      </c>
      <c r="H1787" t="s">
        <v>212</v>
      </c>
      <c r="I1787" t="s">
        <v>212</v>
      </c>
      <c r="J1787" t="s">
        <v>212</v>
      </c>
    </row>
    <row r="1788" spans="1:10" hidden="1">
      <c r="A1788">
        <v>999999</v>
      </c>
      <c r="B1788" t="str">
        <f>VLOOKUP(A1788,'[1]ED volume lookup'!$A$3:$B$47,2,FALSE)</f>
        <v xml:space="preserve">Grace </v>
      </c>
      <c r="C1788" t="s">
        <v>112</v>
      </c>
      <c r="D1788" t="s">
        <v>237</v>
      </c>
      <c r="E1788" t="str">
        <f>VLOOKUP(A1788,'[1]ED volume lookup'!$A$3:$C$47,3,FALSE)</f>
        <v>Low</v>
      </c>
      <c r="F1788" t="s">
        <v>212</v>
      </c>
      <c r="G1788" t="s">
        <v>212</v>
      </c>
      <c r="H1788" t="s">
        <v>212</v>
      </c>
      <c r="I1788" t="s">
        <v>212</v>
      </c>
      <c r="J1788" t="s">
        <v>212</v>
      </c>
    </row>
    <row r="1789" spans="1:10" hidden="1">
      <c r="A1789">
        <v>999999</v>
      </c>
      <c r="B1789" t="str">
        <f>VLOOKUP(A1789,'[1]ED volume lookup'!$A$3:$B$47,2,FALSE)</f>
        <v xml:space="preserve">Grace </v>
      </c>
      <c r="C1789" t="s">
        <v>118</v>
      </c>
      <c r="D1789" t="s">
        <v>237</v>
      </c>
      <c r="E1789" t="str">
        <f>VLOOKUP(A1789,'[1]ED volume lookup'!$A$3:$C$47,3,FALSE)</f>
        <v>Low</v>
      </c>
      <c r="F1789">
        <v>1155</v>
      </c>
      <c r="G1789">
        <v>233</v>
      </c>
      <c r="H1789">
        <v>12671</v>
      </c>
      <c r="I1789">
        <v>232</v>
      </c>
      <c r="J1789" t="s">
        <v>142</v>
      </c>
    </row>
    <row r="1790" spans="1:10" hidden="1">
      <c r="A1790">
        <v>999999</v>
      </c>
      <c r="B1790" t="str">
        <f>VLOOKUP(A1790,'[1]ED volume lookup'!$A$3:$B$47,2,FALSE)</f>
        <v xml:space="preserve">Grace </v>
      </c>
      <c r="C1790" t="s">
        <v>117</v>
      </c>
      <c r="D1790" t="s">
        <v>237</v>
      </c>
      <c r="E1790" t="str">
        <f>VLOOKUP(A1790,'[1]ED volume lookup'!$A$3:$C$47,3,FALSE)</f>
        <v>Low</v>
      </c>
      <c r="F1790">
        <v>1100</v>
      </c>
      <c r="G1790">
        <v>223</v>
      </c>
      <c r="H1790">
        <v>11949</v>
      </c>
      <c r="I1790">
        <v>220</v>
      </c>
      <c r="J1790" t="s">
        <v>142</v>
      </c>
    </row>
    <row r="1791" spans="1:10" hidden="1">
      <c r="A1791">
        <v>999999</v>
      </c>
      <c r="B1791" t="str">
        <f>VLOOKUP(A1791,'[1]ED volume lookup'!$A$3:$B$47,2,FALSE)</f>
        <v xml:space="preserve">Grace </v>
      </c>
      <c r="C1791" t="s">
        <v>114</v>
      </c>
      <c r="D1791" t="s">
        <v>237</v>
      </c>
      <c r="E1791" t="str">
        <f>VLOOKUP(A1791,'[1]ED volume lookup'!$A$3:$C$47,3,FALSE)</f>
        <v>Low</v>
      </c>
      <c r="F1791">
        <v>55</v>
      </c>
      <c r="G1791">
        <v>859</v>
      </c>
      <c r="H1791">
        <v>722</v>
      </c>
      <c r="I1791">
        <v>1024</v>
      </c>
      <c r="J1791" t="s">
        <v>142</v>
      </c>
    </row>
    <row r="1792" spans="1:10" hidden="1">
      <c r="A1792">
        <v>999999</v>
      </c>
      <c r="B1792" t="str">
        <f>VLOOKUP(A1792,'[1]ED volume lookup'!$A$3:$B$47,2,FALSE)</f>
        <v xml:space="preserve">Grace </v>
      </c>
      <c r="C1792" t="s">
        <v>143</v>
      </c>
      <c r="D1792" t="s">
        <v>237</v>
      </c>
      <c r="E1792" t="str">
        <f>VLOOKUP(A1792,'[1]ED volume lookup'!$A$3:$C$47,3,FALSE)</f>
        <v>Low</v>
      </c>
      <c r="F1792">
        <v>174</v>
      </c>
      <c r="G1792">
        <v>859</v>
      </c>
      <c r="H1792">
        <v>1886</v>
      </c>
      <c r="I1792">
        <v>815</v>
      </c>
      <c r="J1792" t="s">
        <v>142</v>
      </c>
    </row>
    <row r="1793" spans="1:11" hidden="1">
      <c r="A1793">
        <v>999999</v>
      </c>
      <c r="B1793" t="str">
        <f>VLOOKUP(A1793,'[1]ED volume lookup'!$A$3:$B$47,2,FALSE)</f>
        <v xml:space="preserve">Grace </v>
      </c>
      <c r="C1793" t="s">
        <v>149</v>
      </c>
      <c r="D1793" t="s">
        <v>237</v>
      </c>
      <c r="E1793" t="str">
        <f>VLOOKUP(A1793,'[1]ED volume lookup'!$A$3:$C$47,3,FALSE)</f>
        <v>Low</v>
      </c>
      <c r="F1793" s="26" t="s">
        <v>212</v>
      </c>
      <c r="G1793" s="26" t="s">
        <v>212</v>
      </c>
      <c r="H1793" s="26" t="s">
        <v>212</v>
      </c>
      <c r="I1793" s="26" t="s">
        <v>212</v>
      </c>
      <c r="J1793" s="26" t="s">
        <v>212</v>
      </c>
      <c r="K1793" s="26" t="s">
        <v>212</v>
      </c>
    </row>
    <row r="1794" spans="1:11" hidden="1">
      <c r="A1794">
        <v>999999</v>
      </c>
      <c r="B1794" t="str">
        <f>VLOOKUP(A1794,'[1]ED volume lookup'!$A$3:$B$47,2,FALSE)</f>
        <v xml:space="preserve">Grace </v>
      </c>
      <c r="C1794" t="s">
        <v>147</v>
      </c>
      <c r="D1794" t="s">
        <v>237</v>
      </c>
      <c r="E1794" t="str">
        <f>VLOOKUP(A1794,'[1]ED volume lookup'!$A$3:$C$47,3,FALSE)</f>
        <v>Low</v>
      </c>
      <c r="F1794" s="26" t="s">
        <v>212</v>
      </c>
      <c r="G1794" s="26" t="s">
        <v>212</v>
      </c>
      <c r="H1794" s="26" t="s">
        <v>212</v>
      </c>
      <c r="I1794" s="26" t="s">
        <v>212</v>
      </c>
      <c r="J1794" s="26" t="s">
        <v>212</v>
      </c>
      <c r="K1794" s="26" t="s">
        <v>212</v>
      </c>
    </row>
    <row r="1795" spans="1:11" hidden="1">
      <c r="A1795">
        <v>999999</v>
      </c>
      <c r="B1795" t="str">
        <f>VLOOKUP(A1795,'[1]ED volume lookup'!$A$3:$B$47,2,FALSE)</f>
        <v xml:space="preserve">Grace </v>
      </c>
      <c r="C1795" t="s">
        <v>144</v>
      </c>
      <c r="D1795" t="s">
        <v>237</v>
      </c>
      <c r="E1795" t="str">
        <f>VLOOKUP(A1795,'[1]ED volume lookup'!$A$3:$C$47,3,FALSE)</f>
        <v>Low</v>
      </c>
      <c r="F1795" s="26" t="s">
        <v>212</v>
      </c>
      <c r="G1795" s="26" t="s">
        <v>212</v>
      </c>
      <c r="H1795" s="26" t="s">
        <v>212</v>
      </c>
      <c r="I1795" s="26" t="s">
        <v>212</v>
      </c>
      <c r="J1795" s="26" t="s">
        <v>212</v>
      </c>
      <c r="K1795" s="26" t="s">
        <v>212</v>
      </c>
    </row>
    <row r="1796" spans="1:11" hidden="1">
      <c r="A1796">
        <v>999999</v>
      </c>
      <c r="B1796" t="str">
        <f>VLOOKUP(A1796,'[1]ED volume lookup'!$A$3:$B$47,2,FALSE)</f>
        <v xml:space="preserve">Grace </v>
      </c>
      <c r="C1796" t="s">
        <v>150</v>
      </c>
      <c r="D1796" t="s">
        <v>237</v>
      </c>
      <c r="E1796" t="str">
        <f>VLOOKUP(A1796,'[1]ED volume lookup'!$A$3:$C$47,3,FALSE)</f>
        <v>Low</v>
      </c>
      <c r="F1796" s="26" t="s">
        <v>212</v>
      </c>
      <c r="G1796" s="26" t="s">
        <v>212</v>
      </c>
      <c r="H1796" s="26" t="s">
        <v>212</v>
      </c>
      <c r="I1796" s="26" t="s">
        <v>212</v>
      </c>
      <c r="J1796" s="26" t="s">
        <v>212</v>
      </c>
      <c r="K1796" s="26" t="s">
        <v>212</v>
      </c>
    </row>
    <row r="1797" spans="1:11" hidden="1">
      <c r="A1797">
        <v>999999</v>
      </c>
      <c r="B1797" t="str">
        <f>VLOOKUP(A1797,'[1]ED volume lookup'!$A$3:$B$47,2,FALSE)</f>
        <v xml:space="preserve">Grace </v>
      </c>
      <c r="C1797" t="s">
        <v>148</v>
      </c>
      <c r="D1797" t="s">
        <v>237</v>
      </c>
      <c r="E1797" t="str">
        <f>VLOOKUP(A1797,'[1]ED volume lookup'!$A$3:$C$47,3,FALSE)</f>
        <v>Low</v>
      </c>
      <c r="F1797" s="26" t="s">
        <v>212</v>
      </c>
      <c r="G1797" s="26" t="s">
        <v>212</v>
      </c>
      <c r="H1797" s="26" t="s">
        <v>212</v>
      </c>
      <c r="I1797" s="26" t="s">
        <v>212</v>
      </c>
      <c r="J1797" s="26" t="s">
        <v>212</v>
      </c>
      <c r="K1797" s="26" t="s">
        <v>212</v>
      </c>
    </row>
    <row r="1798" spans="1:11" hidden="1">
      <c r="A1798">
        <v>999999</v>
      </c>
      <c r="B1798" t="str">
        <f>VLOOKUP(A1798,'[1]ED volume lookup'!$A$3:$B$47,2,FALSE)</f>
        <v xml:space="preserve">Grace </v>
      </c>
      <c r="C1798" t="s">
        <v>146</v>
      </c>
      <c r="D1798" t="s">
        <v>237</v>
      </c>
      <c r="E1798" t="str">
        <f>VLOOKUP(A1798,'[1]ED volume lookup'!$A$3:$C$47,3,FALSE)</f>
        <v>Low</v>
      </c>
      <c r="F1798" s="26" t="s">
        <v>212</v>
      </c>
      <c r="G1798" s="26" t="s">
        <v>212</v>
      </c>
      <c r="H1798" s="26" t="s">
        <v>212</v>
      </c>
      <c r="I1798" s="26" t="s">
        <v>212</v>
      </c>
      <c r="J1798" s="26" t="s">
        <v>212</v>
      </c>
      <c r="K1798" s="26" t="s">
        <v>212</v>
      </c>
    </row>
    <row r="1799" spans="1:11" hidden="1">
      <c r="A1799">
        <v>210012</v>
      </c>
      <c r="B1799" t="str">
        <f>VLOOKUP(A1799,'[1]ED volume lookup'!$A$3:$B$47,2,FALSE)</f>
        <v>Sinai</v>
      </c>
      <c r="C1799" t="s">
        <v>116</v>
      </c>
      <c r="D1799" t="s">
        <v>237</v>
      </c>
      <c r="E1799" t="str">
        <f>VLOOKUP(A1799,'[1]ED volume lookup'!$A$3:$C$47,3,FALSE)</f>
        <v>Medium</v>
      </c>
      <c r="F1799">
        <v>682</v>
      </c>
      <c r="G1799">
        <v>791</v>
      </c>
      <c r="H1799">
        <v>7613</v>
      </c>
      <c r="I1799">
        <v>843</v>
      </c>
      <c r="J1799" t="s">
        <v>142</v>
      </c>
    </row>
    <row r="1800" spans="1:11" hidden="1">
      <c r="A1800">
        <v>210012</v>
      </c>
      <c r="B1800" t="str">
        <f>VLOOKUP(A1800,'[1]ED volume lookup'!$A$3:$B$47,2,FALSE)</f>
        <v>Sinai</v>
      </c>
      <c r="C1800" t="s">
        <v>115</v>
      </c>
      <c r="D1800" t="s">
        <v>237</v>
      </c>
      <c r="E1800" t="str">
        <f>VLOOKUP(A1800,'[1]ED volume lookup'!$A$3:$C$47,3,FALSE)</f>
        <v>Medium</v>
      </c>
      <c r="F1800">
        <v>636</v>
      </c>
      <c r="G1800">
        <v>737</v>
      </c>
      <c r="H1800">
        <v>6992</v>
      </c>
      <c r="I1800">
        <v>763</v>
      </c>
      <c r="J1800" t="s">
        <v>142</v>
      </c>
    </row>
    <row r="1801" spans="1:11" hidden="1">
      <c r="A1801">
        <v>210012</v>
      </c>
      <c r="B1801" t="str">
        <f>VLOOKUP(A1801,'[1]ED volume lookup'!$A$3:$B$47,2,FALSE)</f>
        <v>Sinai</v>
      </c>
      <c r="C1801" t="s">
        <v>112</v>
      </c>
      <c r="D1801" t="s">
        <v>237</v>
      </c>
      <c r="E1801" t="str">
        <f>VLOOKUP(A1801,'[1]ED volume lookup'!$A$3:$C$47,3,FALSE)</f>
        <v>Medium</v>
      </c>
      <c r="F1801">
        <v>46</v>
      </c>
      <c r="G1801">
        <v>1299</v>
      </c>
      <c r="H1801">
        <v>621</v>
      </c>
      <c r="I1801">
        <v>1228</v>
      </c>
      <c r="J1801" t="s">
        <v>142</v>
      </c>
    </row>
    <row r="1802" spans="1:11" hidden="1">
      <c r="A1802">
        <v>210012</v>
      </c>
      <c r="B1802" t="str">
        <f>VLOOKUP(A1802,'[1]ED volume lookup'!$A$3:$B$47,2,FALSE)</f>
        <v>Sinai</v>
      </c>
      <c r="C1802" t="s">
        <v>118</v>
      </c>
      <c r="D1802" t="s">
        <v>237</v>
      </c>
      <c r="E1802" t="str">
        <f>VLOOKUP(A1802,'[1]ED volume lookup'!$A$3:$C$47,3,FALSE)</f>
        <v>Medium</v>
      </c>
      <c r="F1802">
        <v>4083</v>
      </c>
      <c r="G1802">
        <v>243</v>
      </c>
      <c r="H1802">
        <v>42700</v>
      </c>
      <c r="I1802">
        <v>241</v>
      </c>
      <c r="J1802" t="s">
        <v>142</v>
      </c>
    </row>
    <row r="1803" spans="1:11" hidden="1">
      <c r="A1803">
        <v>210012</v>
      </c>
      <c r="B1803" t="str">
        <f>VLOOKUP(A1803,'[1]ED volume lookup'!$A$3:$B$47,2,FALSE)</f>
        <v>Sinai</v>
      </c>
      <c r="C1803" t="s">
        <v>117</v>
      </c>
      <c r="D1803" t="s">
        <v>237</v>
      </c>
      <c r="E1803" t="str">
        <f>VLOOKUP(A1803,'[1]ED volume lookup'!$A$3:$C$47,3,FALSE)</f>
        <v>Medium</v>
      </c>
      <c r="F1803">
        <v>3985</v>
      </c>
      <c r="G1803">
        <v>240</v>
      </c>
      <c r="H1803">
        <v>41476</v>
      </c>
      <c r="I1803">
        <v>236</v>
      </c>
      <c r="J1803" t="s">
        <v>142</v>
      </c>
    </row>
    <row r="1804" spans="1:11" hidden="1">
      <c r="A1804">
        <v>210012</v>
      </c>
      <c r="B1804" t="str">
        <f>VLOOKUP(A1804,'[1]ED volume lookup'!$A$3:$B$47,2,FALSE)</f>
        <v>Sinai</v>
      </c>
      <c r="C1804" t="s">
        <v>114</v>
      </c>
      <c r="D1804" t="s">
        <v>237</v>
      </c>
      <c r="E1804" t="str">
        <f>VLOOKUP(A1804,'[1]ED volume lookup'!$A$3:$C$47,3,FALSE)</f>
        <v>Medium</v>
      </c>
      <c r="F1804">
        <v>98</v>
      </c>
      <c r="G1804">
        <v>698</v>
      </c>
      <c r="H1804">
        <v>1224</v>
      </c>
      <c r="I1804">
        <v>667</v>
      </c>
      <c r="J1804" t="s">
        <v>142</v>
      </c>
    </row>
    <row r="1805" spans="1:11" hidden="1">
      <c r="A1805">
        <v>210012</v>
      </c>
      <c r="B1805" t="str">
        <f>VLOOKUP(A1805,'[1]ED volume lookup'!$A$3:$B$47,2,FALSE)</f>
        <v>Sinai</v>
      </c>
      <c r="C1805" t="s">
        <v>143</v>
      </c>
      <c r="D1805" t="s">
        <v>237</v>
      </c>
      <c r="E1805" t="str">
        <f>VLOOKUP(A1805,'[1]ED volume lookup'!$A$3:$C$47,3,FALSE)</f>
        <v>Medium</v>
      </c>
      <c r="F1805">
        <v>90</v>
      </c>
      <c r="G1805">
        <v>591</v>
      </c>
      <c r="H1805">
        <v>848</v>
      </c>
      <c r="I1805">
        <v>552</v>
      </c>
      <c r="J1805" t="s">
        <v>142</v>
      </c>
    </row>
    <row r="1806" spans="1:11" hidden="1">
      <c r="A1806">
        <v>210012</v>
      </c>
      <c r="B1806" t="str">
        <f>VLOOKUP(A1806,'[1]ED volume lookup'!$A$3:$B$47,2,FALSE)</f>
        <v>Sinai</v>
      </c>
      <c r="C1806" t="s">
        <v>149</v>
      </c>
      <c r="D1806" t="s">
        <v>237</v>
      </c>
      <c r="E1806" t="str">
        <f>VLOOKUP(A1806,'[1]ED volume lookup'!$A$3:$C$47,3,FALSE)</f>
        <v>Medium</v>
      </c>
      <c r="F1806">
        <v>304</v>
      </c>
      <c r="G1806">
        <v>217</v>
      </c>
      <c r="H1806">
        <v>3782</v>
      </c>
      <c r="I1806">
        <v>251</v>
      </c>
      <c r="J1806" t="s">
        <v>232</v>
      </c>
    </row>
    <row r="1807" spans="1:11" hidden="1">
      <c r="A1807">
        <v>210012</v>
      </c>
      <c r="B1807" t="str">
        <f>VLOOKUP(A1807,'[1]ED volume lookup'!$A$3:$B$47,2,FALSE)</f>
        <v>Sinai</v>
      </c>
      <c r="C1807" t="s">
        <v>147</v>
      </c>
      <c r="D1807" t="s">
        <v>237</v>
      </c>
      <c r="E1807" t="str">
        <f>VLOOKUP(A1807,'[1]ED volume lookup'!$A$3:$C$47,3,FALSE)</f>
        <v>Medium</v>
      </c>
      <c r="F1807">
        <v>300</v>
      </c>
      <c r="G1807">
        <v>224</v>
      </c>
      <c r="H1807">
        <v>3737</v>
      </c>
      <c r="I1807">
        <v>249</v>
      </c>
      <c r="J1807" t="s">
        <v>232</v>
      </c>
    </row>
    <row r="1808" spans="1:11" hidden="1">
      <c r="A1808">
        <v>210012</v>
      </c>
      <c r="B1808" t="str">
        <f>VLOOKUP(A1808,'[1]ED volume lookup'!$A$3:$B$47,2,FALSE)</f>
        <v>Sinai</v>
      </c>
      <c r="C1808" t="s">
        <v>144</v>
      </c>
      <c r="D1808" t="s">
        <v>237</v>
      </c>
      <c r="E1808" t="str">
        <f>VLOOKUP(A1808,'[1]ED volume lookup'!$A$3:$C$47,3,FALSE)</f>
        <v>Medium</v>
      </c>
      <c r="F1808">
        <v>4</v>
      </c>
      <c r="G1808">
        <v>129</v>
      </c>
      <c r="H1808">
        <v>45</v>
      </c>
      <c r="I1808">
        <v>594</v>
      </c>
      <c r="J1808" t="s">
        <v>232</v>
      </c>
    </row>
    <row r="1809" spans="1:10" hidden="1">
      <c r="A1809">
        <v>210012</v>
      </c>
      <c r="B1809" t="str">
        <f>VLOOKUP(A1809,'[1]ED volume lookup'!$A$3:$B$47,2,FALSE)</f>
        <v>Sinai</v>
      </c>
      <c r="C1809" t="s">
        <v>150</v>
      </c>
      <c r="D1809" t="s">
        <v>237</v>
      </c>
      <c r="E1809" t="str">
        <f>VLOOKUP(A1809,'[1]ED volume lookup'!$A$3:$C$47,3,FALSE)</f>
        <v>Medium</v>
      </c>
      <c r="F1809">
        <v>304</v>
      </c>
      <c r="G1809">
        <v>217</v>
      </c>
      <c r="H1809">
        <v>3782</v>
      </c>
      <c r="I1809">
        <v>251</v>
      </c>
      <c r="J1809" t="s">
        <v>232</v>
      </c>
    </row>
    <row r="1810" spans="1:10" hidden="1">
      <c r="A1810">
        <v>210012</v>
      </c>
      <c r="B1810" t="str">
        <f>VLOOKUP(A1810,'[1]ED volume lookup'!$A$3:$B$47,2,FALSE)</f>
        <v>Sinai</v>
      </c>
      <c r="C1810" t="s">
        <v>148</v>
      </c>
      <c r="D1810" t="s">
        <v>237</v>
      </c>
      <c r="E1810" t="str">
        <f>VLOOKUP(A1810,'[1]ED volume lookup'!$A$3:$C$47,3,FALSE)</f>
        <v>Medium</v>
      </c>
      <c r="F1810">
        <v>300</v>
      </c>
      <c r="G1810">
        <v>224</v>
      </c>
      <c r="H1810">
        <v>3737</v>
      </c>
      <c r="I1810">
        <v>249</v>
      </c>
      <c r="J1810" t="s">
        <v>232</v>
      </c>
    </row>
    <row r="1811" spans="1:10" hidden="1">
      <c r="A1811">
        <v>210012</v>
      </c>
      <c r="B1811" t="str">
        <f>VLOOKUP(A1811,'[1]ED volume lookup'!$A$3:$B$47,2,FALSE)</f>
        <v>Sinai</v>
      </c>
      <c r="C1811" t="s">
        <v>146</v>
      </c>
      <c r="D1811" t="s">
        <v>237</v>
      </c>
      <c r="E1811" t="str">
        <f>VLOOKUP(A1811,'[1]ED volume lookup'!$A$3:$C$47,3,FALSE)</f>
        <v>Medium</v>
      </c>
      <c r="F1811">
        <v>4</v>
      </c>
      <c r="G1811">
        <v>129</v>
      </c>
      <c r="H1811">
        <v>45</v>
      </c>
      <c r="I1811">
        <v>594</v>
      </c>
      <c r="J1811" t="s">
        <v>232</v>
      </c>
    </row>
    <row r="1812" spans="1:10" hidden="1">
      <c r="A1812">
        <v>210005</v>
      </c>
      <c r="B1812" t="str">
        <f>VLOOKUP(A1812,'[1]ED volume lookup'!$A$3:$B$47,2,FALSE)</f>
        <v xml:space="preserve">Frederick </v>
      </c>
      <c r="C1812" t="s">
        <v>118</v>
      </c>
      <c r="D1812" t="s">
        <v>237</v>
      </c>
      <c r="E1812" t="str">
        <f>VLOOKUP(A1812,'[1]ED volume lookup'!$A$3:$C$47,3,FALSE)</f>
        <v>Not Available</v>
      </c>
      <c r="F1812">
        <v>4522</v>
      </c>
      <c r="G1812">
        <v>265</v>
      </c>
      <c r="H1812">
        <v>53798</v>
      </c>
      <c r="I1812">
        <v>246</v>
      </c>
    </row>
    <row r="1813" spans="1:10" hidden="1">
      <c r="A1813">
        <v>210005</v>
      </c>
      <c r="B1813" t="str">
        <f>VLOOKUP(A1813,'[1]ED volume lookup'!$A$3:$B$47,2,FALSE)</f>
        <v xml:space="preserve">Frederick </v>
      </c>
      <c r="C1813" t="s">
        <v>117</v>
      </c>
      <c r="D1813" t="s">
        <v>237</v>
      </c>
      <c r="E1813" t="str">
        <f>VLOOKUP(A1813,'[1]ED volume lookup'!$A$3:$C$47,3,FALSE)</f>
        <v>Not Available</v>
      </c>
      <c r="F1813">
        <v>4269</v>
      </c>
      <c r="G1813">
        <v>256</v>
      </c>
      <c r="H1813">
        <v>50394</v>
      </c>
      <c r="I1813">
        <v>240</v>
      </c>
    </row>
    <row r="1814" spans="1:10" hidden="1">
      <c r="A1814">
        <v>210005</v>
      </c>
      <c r="B1814" t="str">
        <f>VLOOKUP(A1814,'[1]ED volume lookup'!$A$3:$B$47,2,FALSE)</f>
        <v xml:space="preserve">Frederick </v>
      </c>
      <c r="C1814" t="s">
        <v>114</v>
      </c>
      <c r="D1814" t="s">
        <v>237</v>
      </c>
      <c r="E1814" t="str">
        <f>VLOOKUP(A1814,'[1]ED volume lookup'!$A$3:$C$47,3,FALSE)</f>
        <v>Not Available</v>
      </c>
      <c r="F1814">
        <v>253</v>
      </c>
      <c r="G1814">
        <v>435</v>
      </c>
      <c r="H1814">
        <v>3404</v>
      </c>
      <c r="I1814">
        <v>419.5</v>
      </c>
    </row>
    <row r="1815" spans="1:10" hidden="1">
      <c r="A1815">
        <v>210005</v>
      </c>
      <c r="B1815" t="str">
        <f>VLOOKUP(A1815,'[1]ED volume lookup'!$A$3:$B$47,2,FALSE)</f>
        <v xml:space="preserve">Frederick </v>
      </c>
      <c r="C1815" t="s">
        <v>116</v>
      </c>
      <c r="D1815" t="s">
        <v>237</v>
      </c>
      <c r="E1815" t="str">
        <f>VLOOKUP(A1815,'[1]ED volume lookup'!$A$3:$C$47,3,FALSE)</f>
        <v>Not Available</v>
      </c>
      <c r="F1815">
        <v>1521</v>
      </c>
      <c r="G1815">
        <v>464</v>
      </c>
      <c r="H1815">
        <v>18227</v>
      </c>
      <c r="I1815">
        <v>407</v>
      </c>
    </row>
    <row r="1816" spans="1:10" hidden="1">
      <c r="A1816">
        <v>210005</v>
      </c>
      <c r="B1816" t="str">
        <f>VLOOKUP(A1816,'[1]ED volume lookup'!$A$3:$B$47,2,FALSE)</f>
        <v xml:space="preserve">Frederick </v>
      </c>
      <c r="C1816" t="s">
        <v>115</v>
      </c>
      <c r="D1816" t="s">
        <v>237</v>
      </c>
      <c r="E1816" t="str">
        <f>VLOOKUP(A1816,'[1]ED volume lookup'!$A$3:$C$47,3,FALSE)</f>
        <v>Not Available</v>
      </c>
      <c r="F1816">
        <v>1409</v>
      </c>
      <c r="G1816">
        <v>458</v>
      </c>
      <c r="H1816">
        <v>16963</v>
      </c>
      <c r="I1816">
        <v>400</v>
      </c>
    </row>
    <row r="1817" spans="1:10" hidden="1">
      <c r="A1817">
        <v>210005</v>
      </c>
      <c r="B1817" t="str">
        <f>VLOOKUP(A1817,'[1]ED volume lookup'!$A$3:$B$47,2,FALSE)</f>
        <v xml:space="preserve">Frederick </v>
      </c>
      <c r="C1817" t="s">
        <v>112</v>
      </c>
      <c r="D1817" t="s">
        <v>237</v>
      </c>
      <c r="E1817" t="str">
        <f>VLOOKUP(A1817,'[1]ED volume lookup'!$A$3:$C$47,3,FALSE)</f>
        <v>Not Available</v>
      </c>
      <c r="F1817">
        <v>112</v>
      </c>
      <c r="G1817">
        <v>586.5</v>
      </c>
      <c r="H1817">
        <v>1264</v>
      </c>
      <c r="I1817">
        <v>551</v>
      </c>
    </row>
    <row r="1818" spans="1:10" hidden="1">
      <c r="A1818">
        <v>210004</v>
      </c>
      <c r="B1818" t="str">
        <f>VLOOKUP(A1818,'[1]ED volume lookup'!$A$3:$B$47,2,FALSE)</f>
        <v xml:space="preserve">Holy Cross </v>
      </c>
      <c r="C1818" t="s">
        <v>116</v>
      </c>
      <c r="D1818" t="s">
        <v>237</v>
      </c>
      <c r="E1818" t="str">
        <f>VLOOKUP(A1818,'[1]ED volume lookup'!$A$3:$C$47,3,FALSE)</f>
        <v>High</v>
      </c>
      <c r="F1818">
        <v>792</v>
      </c>
      <c r="G1818">
        <v>546</v>
      </c>
      <c r="H1818">
        <v>8876</v>
      </c>
      <c r="I1818">
        <v>514</v>
      </c>
      <c r="J1818" t="s">
        <v>122</v>
      </c>
    </row>
    <row r="1819" spans="1:10" hidden="1">
      <c r="A1819">
        <v>210004</v>
      </c>
      <c r="B1819" t="str">
        <f>VLOOKUP(A1819,'[1]ED volume lookup'!$A$3:$B$47,2,FALSE)</f>
        <v xml:space="preserve">Holy Cross </v>
      </c>
      <c r="C1819" t="s">
        <v>115</v>
      </c>
      <c r="D1819" t="s">
        <v>237</v>
      </c>
      <c r="E1819" t="str">
        <f>VLOOKUP(A1819,'[1]ED volume lookup'!$A$3:$C$47,3,FALSE)</f>
        <v>High</v>
      </c>
      <c r="F1819">
        <v>782</v>
      </c>
      <c r="G1819">
        <v>546</v>
      </c>
      <c r="H1819">
        <v>8775</v>
      </c>
      <c r="I1819">
        <v>513</v>
      </c>
      <c r="J1819" t="s">
        <v>122</v>
      </c>
    </row>
    <row r="1820" spans="1:10" hidden="1">
      <c r="A1820">
        <v>210004</v>
      </c>
      <c r="B1820" t="str">
        <f>VLOOKUP(A1820,'[1]ED volume lookup'!$A$3:$B$47,2,FALSE)</f>
        <v xml:space="preserve">Holy Cross </v>
      </c>
      <c r="C1820" t="s">
        <v>112</v>
      </c>
      <c r="D1820" t="s">
        <v>237</v>
      </c>
      <c r="E1820" t="str">
        <f>VLOOKUP(A1820,'[1]ED volume lookup'!$A$3:$C$47,3,FALSE)</f>
        <v>High</v>
      </c>
      <c r="F1820">
        <v>10</v>
      </c>
      <c r="G1820">
        <v>532</v>
      </c>
      <c r="H1820">
        <v>101</v>
      </c>
      <c r="I1820">
        <v>561</v>
      </c>
      <c r="J1820" t="s">
        <v>122</v>
      </c>
    </row>
    <row r="1821" spans="1:10" hidden="1">
      <c r="A1821">
        <v>210004</v>
      </c>
      <c r="B1821" t="str">
        <f>VLOOKUP(A1821,'[1]ED volume lookup'!$A$3:$B$47,2,FALSE)</f>
        <v xml:space="preserve">Holy Cross </v>
      </c>
      <c r="C1821" t="s">
        <v>118</v>
      </c>
      <c r="D1821" t="s">
        <v>237</v>
      </c>
      <c r="E1821" t="str">
        <f>VLOOKUP(A1821,'[1]ED volume lookup'!$A$3:$C$47,3,FALSE)</f>
        <v>High</v>
      </c>
      <c r="F1821">
        <v>4374</v>
      </c>
      <c r="G1821">
        <v>329</v>
      </c>
      <c r="H1821">
        <v>48278</v>
      </c>
      <c r="I1821">
        <v>317</v>
      </c>
    </row>
    <row r="1822" spans="1:10" hidden="1">
      <c r="A1822">
        <v>210004</v>
      </c>
      <c r="B1822" t="str">
        <f>VLOOKUP(A1822,'[1]ED volume lookup'!$A$3:$B$47,2,FALSE)</f>
        <v xml:space="preserve">Holy Cross </v>
      </c>
      <c r="C1822" t="s">
        <v>117</v>
      </c>
      <c r="D1822" t="s">
        <v>237</v>
      </c>
      <c r="E1822" t="str">
        <f>VLOOKUP(A1822,'[1]ED volume lookup'!$A$3:$C$47,3,FALSE)</f>
        <v>High</v>
      </c>
      <c r="F1822">
        <v>4274</v>
      </c>
      <c r="G1822">
        <v>326</v>
      </c>
      <c r="H1822">
        <v>47020</v>
      </c>
      <c r="I1822">
        <v>313</v>
      </c>
    </row>
    <row r="1823" spans="1:10" hidden="1">
      <c r="A1823">
        <v>210004</v>
      </c>
      <c r="B1823" t="str">
        <f>VLOOKUP(A1823,'[1]ED volume lookup'!$A$3:$B$47,2,FALSE)</f>
        <v xml:space="preserve">Holy Cross </v>
      </c>
      <c r="C1823" t="s">
        <v>114</v>
      </c>
      <c r="D1823" t="s">
        <v>237</v>
      </c>
      <c r="E1823" t="str">
        <f>VLOOKUP(A1823,'[1]ED volume lookup'!$A$3:$C$47,3,FALSE)</f>
        <v>High</v>
      </c>
      <c r="F1823">
        <v>100</v>
      </c>
      <c r="G1823">
        <v>524</v>
      </c>
      <c r="H1823">
        <v>1258</v>
      </c>
      <c r="I1823">
        <v>644</v>
      </c>
    </row>
    <row r="1824" spans="1:10" hidden="1">
      <c r="A1824">
        <v>210065</v>
      </c>
      <c r="B1824" t="str">
        <f>VLOOKUP(A1824,'[1]ED volume lookup'!$A$3:$B$47,2,FALSE)</f>
        <v xml:space="preserve">Holy Cross Germantown </v>
      </c>
      <c r="C1824" t="s">
        <v>116</v>
      </c>
      <c r="D1824" t="s">
        <v>237</v>
      </c>
      <c r="E1824" t="str">
        <f>VLOOKUP(A1824,'[1]ED volume lookup'!$A$3:$C$47,3,FALSE)</f>
        <v>Medium</v>
      </c>
      <c r="F1824">
        <v>331</v>
      </c>
      <c r="G1824">
        <v>573</v>
      </c>
      <c r="H1824">
        <v>3809</v>
      </c>
      <c r="I1824">
        <v>454</v>
      </c>
      <c r="J1824" t="s">
        <v>122</v>
      </c>
    </row>
    <row r="1825" spans="1:10" hidden="1">
      <c r="A1825">
        <v>210065</v>
      </c>
      <c r="B1825" t="str">
        <f>VLOOKUP(A1825,'[1]ED volume lookup'!$A$3:$B$47,2,FALSE)</f>
        <v xml:space="preserve">Holy Cross Germantown </v>
      </c>
      <c r="C1825" t="s">
        <v>115</v>
      </c>
      <c r="D1825" t="s">
        <v>237</v>
      </c>
      <c r="E1825" t="str">
        <f>VLOOKUP(A1825,'[1]ED volume lookup'!$A$3:$C$47,3,FALSE)</f>
        <v>Medium</v>
      </c>
      <c r="F1825">
        <v>322</v>
      </c>
      <c r="G1825">
        <v>568</v>
      </c>
      <c r="H1825">
        <v>3750</v>
      </c>
      <c r="I1825">
        <v>453</v>
      </c>
      <c r="J1825" t="s">
        <v>122</v>
      </c>
    </row>
    <row r="1826" spans="1:10" hidden="1">
      <c r="A1826">
        <v>210065</v>
      </c>
      <c r="B1826" t="str">
        <f>VLOOKUP(A1826,'[1]ED volume lookup'!$A$3:$B$47,2,FALSE)</f>
        <v xml:space="preserve">Holy Cross Germantown </v>
      </c>
      <c r="C1826" t="s">
        <v>112</v>
      </c>
      <c r="D1826" t="s">
        <v>237</v>
      </c>
      <c r="E1826" t="str">
        <f>VLOOKUP(A1826,'[1]ED volume lookup'!$A$3:$C$47,3,FALSE)</f>
        <v>Medium</v>
      </c>
      <c r="F1826">
        <v>9</v>
      </c>
      <c r="G1826">
        <v>1208</v>
      </c>
      <c r="H1826">
        <v>59</v>
      </c>
      <c r="I1826">
        <v>482</v>
      </c>
      <c r="J1826" t="s">
        <v>238</v>
      </c>
    </row>
    <row r="1827" spans="1:10" hidden="1">
      <c r="A1827">
        <v>210065</v>
      </c>
      <c r="B1827" t="str">
        <f>VLOOKUP(A1827,'[1]ED volume lookup'!$A$3:$B$47,2,FALSE)</f>
        <v xml:space="preserve">Holy Cross Germantown </v>
      </c>
      <c r="C1827" t="s">
        <v>118</v>
      </c>
      <c r="D1827" t="s">
        <v>237</v>
      </c>
      <c r="E1827" t="str">
        <f>VLOOKUP(A1827,'[1]ED volume lookup'!$A$3:$C$47,3,FALSE)</f>
        <v>Medium</v>
      </c>
      <c r="F1827">
        <v>2290</v>
      </c>
      <c r="G1827">
        <v>245</v>
      </c>
      <c r="H1827">
        <v>24640</v>
      </c>
      <c r="I1827">
        <v>243</v>
      </c>
    </row>
    <row r="1828" spans="1:10" hidden="1">
      <c r="A1828">
        <v>210065</v>
      </c>
      <c r="B1828" t="str">
        <f>VLOOKUP(A1828,'[1]ED volume lookup'!$A$3:$B$47,2,FALSE)</f>
        <v xml:space="preserve">Holy Cross Germantown </v>
      </c>
      <c r="C1828" t="s">
        <v>117</v>
      </c>
      <c r="D1828" t="s">
        <v>237</v>
      </c>
      <c r="E1828" t="str">
        <f>VLOOKUP(A1828,'[1]ED volume lookup'!$A$3:$C$47,3,FALSE)</f>
        <v>Medium</v>
      </c>
      <c r="F1828">
        <v>2214</v>
      </c>
      <c r="G1828">
        <v>242</v>
      </c>
      <c r="H1828">
        <v>23785</v>
      </c>
      <c r="I1828">
        <v>241</v>
      </c>
    </row>
    <row r="1829" spans="1:10" hidden="1">
      <c r="A1829">
        <v>210065</v>
      </c>
      <c r="B1829" t="str">
        <f>VLOOKUP(A1829,'[1]ED volume lookup'!$A$3:$B$47,2,FALSE)</f>
        <v xml:space="preserve">Holy Cross Germantown </v>
      </c>
      <c r="C1829" t="s">
        <v>114</v>
      </c>
      <c r="D1829" t="s">
        <v>237</v>
      </c>
      <c r="E1829" t="str">
        <f>VLOOKUP(A1829,'[1]ED volume lookup'!$A$3:$C$47,3,FALSE)</f>
        <v>Medium</v>
      </c>
      <c r="F1829">
        <v>76</v>
      </c>
      <c r="G1829">
        <v>383</v>
      </c>
      <c r="H1829">
        <v>855</v>
      </c>
      <c r="I1829">
        <v>446</v>
      </c>
    </row>
    <row r="1830" spans="1:10" hidden="1">
      <c r="A1830">
        <v>210019</v>
      </c>
      <c r="B1830" t="str">
        <f>VLOOKUP(A1830,'[1]ED volume lookup'!$A$3:$B$47,2,FALSE)</f>
        <v xml:space="preserve">TidalHealth Peninsula </v>
      </c>
      <c r="C1830" t="s">
        <v>116</v>
      </c>
      <c r="D1830" t="s">
        <v>237</v>
      </c>
      <c r="E1830" t="str">
        <f>VLOOKUP(A1830,'[1]ED volume lookup'!$A$3:$C$47,3,FALSE)</f>
        <v>Very High</v>
      </c>
      <c r="F1830">
        <v>1362</v>
      </c>
      <c r="G1830">
        <v>445</v>
      </c>
      <c r="H1830">
        <v>15283</v>
      </c>
      <c r="I1830">
        <v>491</v>
      </c>
    </row>
    <row r="1831" spans="1:10" hidden="1">
      <c r="A1831">
        <v>210019</v>
      </c>
      <c r="B1831" t="str">
        <f>VLOOKUP(A1831,'[1]ED volume lookup'!$A$3:$B$47,2,FALSE)</f>
        <v xml:space="preserve">TidalHealth Peninsula </v>
      </c>
      <c r="C1831" t="s">
        <v>115</v>
      </c>
      <c r="D1831" t="s">
        <v>237</v>
      </c>
      <c r="E1831" t="str">
        <f>VLOOKUP(A1831,'[1]ED volume lookup'!$A$3:$C$47,3,FALSE)</f>
        <v>Very High</v>
      </c>
      <c r="F1831">
        <v>1320</v>
      </c>
      <c r="G1831">
        <v>447</v>
      </c>
      <c r="H1831">
        <v>14792</v>
      </c>
      <c r="I1831">
        <v>491</v>
      </c>
    </row>
    <row r="1832" spans="1:10" hidden="1">
      <c r="A1832">
        <v>210019</v>
      </c>
      <c r="B1832" t="str">
        <f>VLOOKUP(A1832,'[1]ED volume lookup'!$A$3:$B$47,2,FALSE)</f>
        <v xml:space="preserve">TidalHealth Peninsula </v>
      </c>
      <c r="C1832" t="s">
        <v>112</v>
      </c>
      <c r="D1832" t="s">
        <v>237</v>
      </c>
      <c r="E1832" t="str">
        <f>VLOOKUP(A1832,'[1]ED volume lookup'!$A$3:$C$47,3,FALSE)</f>
        <v>Very High</v>
      </c>
      <c r="F1832">
        <v>42</v>
      </c>
      <c r="G1832">
        <v>415</v>
      </c>
      <c r="H1832">
        <v>491</v>
      </c>
      <c r="I1832">
        <v>493</v>
      </c>
    </row>
    <row r="1833" spans="1:10" hidden="1">
      <c r="A1833">
        <v>210019</v>
      </c>
      <c r="B1833" t="str">
        <f>VLOOKUP(A1833,'[1]ED volume lookup'!$A$3:$B$47,2,FALSE)</f>
        <v xml:space="preserve">TidalHealth Peninsula </v>
      </c>
      <c r="C1833" t="s">
        <v>118</v>
      </c>
      <c r="D1833" t="s">
        <v>237</v>
      </c>
      <c r="E1833" t="str">
        <f>VLOOKUP(A1833,'[1]ED volume lookup'!$A$3:$C$47,3,FALSE)</f>
        <v>Very High</v>
      </c>
      <c r="F1833">
        <v>5129</v>
      </c>
      <c r="G1833">
        <v>192</v>
      </c>
      <c r="H1833">
        <v>58135</v>
      </c>
      <c r="I1833">
        <v>188</v>
      </c>
    </row>
    <row r="1834" spans="1:10" hidden="1">
      <c r="A1834">
        <v>210019</v>
      </c>
      <c r="B1834" t="str">
        <f>VLOOKUP(A1834,'[1]ED volume lookup'!$A$3:$B$47,2,FALSE)</f>
        <v xml:space="preserve">TidalHealth Peninsula </v>
      </c>
      <c r="C1834" t="s">
        <v>117</v>
      </c>
      <c r="D1834" t="s">
        <v>237</v>
      </c>
      <c r="E1834" t="str">
        <f>VLOOKUP(A1834,'[1]ED volume lookup'!$A$3:$C$47,3,FALSE)</f>
        <v>Very High</v>
      </c>
      <c r="F1834">
        <v>4977</v>
      </c>
      <c r="G1834">
        <v>191</v>
      </c>
      <c r="H1834">
        <v>56240</v>
      </c>
      <c r="I1834">
        <v>186</v>
      </c>
    </row>
    <row r="1835" spans="1:10" hidden="1">
      <c r="A1835">
        <v>210019</v>
      </c>
      <c r="B1835" t="str">
        <f>VLOOKUP(A1835,'[1]ED volume lookup'!$A$3:$B$47,2,FALSE)</f>
        <v xml:space="preserve">TidalHealth Peninsula </v>
      </c>
      <c r="C1835" t="s">
        <v>114</v>
      </c>
      <c r="D1835" t="s">
        <v>237</v>
      </c>
      <c r="E1835" t="str">
        <f>VLOOKUP(A1835,'[1]ED volume lookup'!$A$3:$C$47,3,FALSE)</f>
        <v>Very High</v>
      </c>
      <c r="F1835">
        <v>152</v>
      </c>
      <c r="G1835">
        <v>227</v>
      </c>
      <c r="H1835">
        <v>1895</v>
      </c>
      <c r="I1835">
        <v>227</v>
      </c>
    </row>
    <row r="1836" spans="1:10" hidden="1">
      <c r="A1836">
        <v>999998</v>
      </c>
      <c r="B1836" t="str">
        <f>VLOOKUP(A1836,'[1]ED volume lookup'!$A$3:$B$47,2,FALSE)</f>
        <v>TidalHealth McCready</v>
      </c>
      <c r="C1836" t="s">
        <v>118</v>
      </c>
      <c r="D1836" t="s">
        <v>237</v>
      </c>
      <c r="E1836" t="str">
        <f>VLOOKUP(A1836,'[1]ED volume lookup'!$A$3:$C$47,3,FALSE)</f>
        <v>Not Available</v>
      </c>
      <c r="F1836">
        <v>406</v>
      </c>
      <c r="G1836">
        <v>75</v>
      </c>
      <c r="H1836">
        <v>4370</v>
      </c>
      <c r="I1836">
        <v>77</v>
      </c>
      <c r="J1836" t="s">
        <v>228</v>
      </c>
    </row>
    <row r="1837" spans="1:10" hidden="1">
      <c r="A1837">
        <v>999998</v>
      </c>
      <c r="B1837" t="str">
        <f>VLOOKUP(A1837,'[1]ED volume lookup'!$A$3:$B$47,2,FALSE)</f>
        <v>TidalHealth McCready</v>
      </c>
      <c r="C1837" t="s">
        <v>117</v>
      </c>
      <c r="D1837" t="s">
        <v>237</v>
      </c>
      <c r="E1837" t="str">
        <f>VLOOKUP(A1837,'[1]ED volume lookup'!$A$3:$C$47,3,FALSE)</f>
        <v>Not Available</v>
      </c>
      <c r="F1837">
        <v>399</v>
      </c>
      <c r="G1837">
        <v>75</v>
      </c>
      <c r="H1837">
        <v>4317</v>
      </c>
      <c r="I1837">
        <v>76</v>
      </c>
      <c r="J1837" t="s">
        <v>227</v>
      </c>
    </row>
    <row r="1838" spans="1:10" hidden="1">
      <c r="A1838">
        <v>999998</v>
      </c>
      <c r="B1838" t="str">
        <f>VLOOKUP(A1838,'[1]ED volume lookup'!$A$3:$B$47,2,FALSE)</f>
        <v>TidalHealth McCready</v>
      </c>
      <c r="C1838" t="s">
        <v>114</v>
      </c>
      <c r="D1838" t="s">
        <v>237</v>
      </c>
      <c r="E1838" t="str">
        <f>VLOOKUP(A1838,'[1]ED volume lookup'!$A$3:$C$47,3,FALSE)</f>
        <v>Not Available</v>
      </c>
      <c r="F1838" t="s">
        <v>223</v>
      </c>
      <c r="G1838">
        <v>74</v>
      </c>
      <c r="H1838">
        <v>53</v>
      </c>
      <c r="I1838">
        <v>103</v>
      </c>
      <c r="J1838" t="s">
        <v>227</v>
      </c>
    </row>
    <row r="1839" spans="1:10" hidden="1">
      <c r="A1839">
        <v>210032</v>
      </c>
      <c r="B1839" t="str">
        <f>VLOOKUP(A1839,'[1]ED volume lookup'!$A$3:$B$47,2,FALSE)</f>
        <v xml:space="preserve">ChristianaCare, Union </v>
      </c>
      <c r="C1839" t="s">
        <v>116</v>
      </c>
      <c r="D1839" t="s">
        <v>237</v>
      </c>
      <c r="E1839" t="str">
        <f>VLOOKUP(A1839,'[1]ED volume lookup'!$A$3:$C$47,3,FALSE)</f>
        <v>Medium</v>
      </c>
      <c r="F1839">
        <v>136</v>
      </c>
      <c r="G1839">
        <v>641.5</v>
      </c>
      <c r="H1839">
        <v>5075</v>
      </c>
      <c r="I1839">
        <v>412</v>
      </c>
    </row>
    <row r="1840" spans="1:10" hidden="1">
      <c r="A1840">
        <v>210032</v>
      </c>
      <c r="B1840" t="str">
        <f>VLOOKUP(A1840,'[1]ED volume lookup'!$A$3:$B$47,2,FALSE)</f>
        <v xml:space="preserve">ChristianaCare, Union </v>
      </c>
      <c r="C1840" t="s">
        <v>115</v>
      </c>
      <c r="D1840" t="s">
        <v>237</v>
      </c>
      <c r="E1840" t="str">
        <f>VLOOKUP(A1840,'[1]ED volume lookup'!$A$3:$C$47,3,FALSE)</f>
        <v>Medium</v>
      </c>
      <c r="F1840">
        <v>131</v>
      </c>
      <c r="G1840">
        <v>640</v>
      </c>
      <c r="H1840">
        <v>4713</v>
      </c>
      <c r="I1840">
        <v>413.5</v>
      </c>
    </row>
    <row r="1841" spans="1:9" hidden="1">
      <c r="A1841">
        <v>210032</v>
      </c>
      <c r="B1841" t="str">
        <f>VLOOKUP(A1841,'[1]ED volume lookup'!$A$3:$B$47,2,FALSE)</f>
        <v xml:space="preserve">ChristianaCare, Union </v>
      </c>
      <c r="C1841" t="s">
        <v>112</v>
      </c>
      <c r="D1841" t="s">
        <v>237</v>
      </c>
      <c r="E1841" t="str">
        <f>VLOOKUP(A1841,'[1]ED volume lookup'!$A$3:$C$47,3,FALSE)</f>
        <v>Medium</v>
      </c>
      <c r="F1841">
        <v>5</v>
      </c>
      <c r="G1841">
        <v>764</v>
      </c>
      <c r="H1841">
        <v>362</v>
      </c>
      <c r="I1841">
        <v>407.5</v>
      </c>
    </row>
    <row r="1842" spans="1:9" hidden="1">
      <c r="A1842">
        <v>210032</v>
      </c>
      <c r="B1842" t="str">
        <f>VLOOKUP(A1842,'[1]ED volume lookup'!$A$3:$B$47,2,FALSE)</f>
        <v xml:space="preserve">ChristianaCare, Union </v>
      </c>
      <c r="C1842" t="s">
        <v>118</v>
      </c>
      <c r="D1842" t="s">
        <v>237</v>
      </c>
      <c r="E1842" t="str">
        <f>VLOOKUP(A1842,'[1]ED volume lookup'!$A$3:$C$47,3,FALSE)</f>
        <v>Medium</v>
      </c>
      <c r="F1842">
        <v>631</v>
      </c>
      <c r="G1842">
        <v>271</v>
      </c>
      <c r="H1842">
        <v>26247</v>
      </c>
      <c r="I1842">
        <v>229</v>
      </c>
    </row>
    <row r="1843" spans="1:9" hidden="1">
      <c r="A1843">
        <v>210032</v>
      </c>
      <c r="B1843" t="str">
        <f>VLOOKUP(A1843,'[1]ED volume lookup'!$A$3:$B$47,2,FALSE)</f>
        <v xml:space="preserve">ChristianaCare, Union </v>
      </c>
      <c r="C1843" t="s">
        <v>117</v>
      </c>
      <c r="D1843" t="s">
        <v>237</v>
      </c>
      <c r="E1843" t="str">
        <f>VLOOKUP(A1843,'[1]ED volume lookup'!$A$3:$C$47,3,FALSE)</f>
        <v>Medium</v>
      </c>
      <c r="F1843">
        <v>615</v>
      </c>
      <c r="G1843">
        <v>272</v>
      </c>
      <c r="H1843">
        <v>25592</v>
      </c>
      <c r="I1843">
        <v>229</v>
      </c>
    </row>
    <row r="1844" spans="1:9" hidden="1">
      <c r="A1844">
        <v>210032</v>
      </c>
      <c r="B1844" t="str">
        <f>VLOOKUP(A1844,'[1]ED volume lookup'!$A$3:$B$47,2,FALSE)</f>
        <v xml:space="preserve">ChristianaCare, Union </v>
      </c>
      <c r="C1844" t="s">
        <v>114</v>
      </c>
      <c r="D1844" t="s">
        <v>237</v>
      </c>
      <c r="E1844" t="str">
        <f>VLOOKUP(A1844,'[1]ED volume lookup'!$A$3:$C$47,3,FALSE)</f>
        <v>Medium</v>
      </c>
      <c r="F1844">
        <v>16</v>
      </c>
      <c r="G1844">
        <v>237.5</v>
      </c>
      <c r="H1844">
        <v>655</v>
      </c>
      <c r="I1844">
        <v>249</v>
      </c>
    </row>
    <row r="1845" spans="1:9" hidden="1">
      <c r="A1845">
        <v>210017</v>
      </c>
      <c r="B1845" t="str">
        <f>VLOOKUP(A1845,'[1]ED volume lookup'!$A$3:$B$47,2,FALSE)</f>
        <v>Garrett</v>
      </c>
      <c r="C1845" t="s">
        <v>116</v>
      </c>
      <c r="D1845" t="s">
        <v>237</v>
      </c>
      <c r="E1845" t="str">
        <f>VLOOKUP(A1845,'[1]ED volume lookup'!$A$3:$C$47,3,FALSE)</f>
        <v>Low</v>
      </c>
      <c r="F1845">
        <v>103</v>
      </c>
      <c r="G1845">
        <v>277</v>
      </c>
      <c r="I1845">
        <v>264.5</v>
      </c>
    </row>
    <row r="1846" spans="1:9" hidden="1">
      <c r="A1846">
        <v>210017</v>
      </c>
      <c r="B1846" t="str">
        <f>VLOOKUP(A1846,'[1]ED volume lookup'!$A$3:$B$47,2,FALSE)</f>
        <v>Garrett</v>
      </c>
      <c r="C1846" t="s">
        <v>115</v>
      </c>
      <c r="D1846" t="s">
        <v>237</v>
      </c>
      <c r="E1846" t="str">
        <f>VLOOKUP(A1846,'[1]ED volume lookup'!$A$3:$C$47,3,FALSE)</f>
        <v>Low</v>
      </c>
      <c r="F1846">
        <v>100</v>
      </c>
      <c r="G1846">
        <v>277</v>
      </c>
      <c r="I1846">
        <v>266.5</v>
      </c>
    </row>
    <row r="1847" spans="1:9" hidden="1">
      <c r="A1847">
        <v>210017</v>
      </c>
      <c r="B1847" t="str">
        <f>VLOOKUP(A1847,'[1]ED volume lookup'!$A$3:$B$47,2,FALSE)</f>
        <v>Garrett</v>
      </c>
      <c r="C1847" t="s">
        <v>112</v>
      </c>
      <c r="D1847" t="s">
        <v>237</v>
      </c>
      <c r="E1847" t="str">
        <f>VLOOKUP(A1847,'[1]ED volume lookup'!$A$3:$C$47,3,FALSE)</f>
        <v>Low</v>
      </c>
      <c r="F1847">
        <v>3</v>
      </c>
      <c r="G1847">
        <v>470</v>
      </c>
      <c r="I1847">
        <v>301.25</v>
      </c>
    </row>
    <row r="1848" spans="1:9" hidden="1">
      <c r="A1848">
        <v>210017</v>
      </c>
      <c r="B1848" t="str">
        <f>VLOOKUP(A1848,'[1]ED volume lookup'!$A$3:$B$47,2,FALSE)</f>
        <v>Garrett</v>
      </c>
      <c r="C1848" t="s">
        <v>118</v>
      </c>
      <c r="D1848" t="s">
        <v>237</v>
      </c>
      <c r="E1848" t="str">
        <f>VLOOKUP(A1848,'[1]ED volume lookup'!$A$3:$C$47,3,FALSE)</f>
        <v>Low</v>
      </c>
      <c r="F1848">
        <v>774</v>
      </c>
      <c r="G1848">
        <v>158</v>
      </c>
      <c r="I1848">
        <v>158</v>
      </c>
    </row>
    <row r="1849" spans="1:9" hidden="1">
      <c r="A1849">
        <v>210017</v>
      </c>
      <c r="B1849" t="str">
        <f>VLOOKUP(A1849,'[1]ED volume lookup'!$A$3:$B$47,2,FALSE)</f>
        <v>Garrett</v>
      </c>
      <c r="C1849" t="s">
        <v>117</v>
      </c>
      <c r="D1849" t="s">
        <v>237</v>
      </c>
      <c r="E1849" t="str">
        <f>VLOOKUP(A1849,'[1]ED volume lookup'!$A$3:$C$47,3,FALSE)</f>
        <v>Low</v>
      </c>
      <c r="F1849">
        <v>722</v>
      </c>
      <c r="G1849">
        <v>156</v>
      </c>
      <c r="I1849">
        <v>154</v>
      </c>
    </row>
    <row r="1850" spans="1:9" hidden="1">
      <c r="A1850">
        <v>210017</v>
      </c>
      <c r="B1850" t="str">
        <f>VLOOKUP(A1850,'[1]ED volume lookup'!$A$3:$B$47,2,FALSE)</f>
        <v>Garrett</v>
      </c>
      <c r="C1850" t="s">
        <v>114</v>
      </c>
      <c r="D1850" t="s">
        <v>237</v>
      </c>
      <c r="E1850" t="str">
        <f>VLOOKUP(A1850,'[1]ED volume lookup'!$A$3:$C$47,3,FALSE)</f>
        <v>Low</v>
      </c>
      <c r="F1850">
        <v>29</v>
      </c>
      <c r="G1850">
        <v>154</v>
      </c>
      <c r="I1850">
        <v>244</v>
      </c>
    </row>
    <row r="1851" spans="1:9" hidden="1">
      <c r="A1851">
        <v>210017</v>
      </c>
      <c r="B1851" t="str">
        <f>VLOOKUP(A1851,'[1]ED volume lookup'!$A$3:$B$47,2,FALSE)</f>
        <v>Garrett</v>
      </c>
      <c r="C1851" t="s">
        <v>147</v>
      </c>
      <c r="D1851" t="s">
        <v>237</v>
      </c>
      <c r="E1851" t="str">
        <f>VLOOKUP(A1851,'[1]ED volume lookup'!$A$3:$C$47,3,FALSE)</f>
        <v>Low</v>
      </c>
      <c r="F1851">
        <v>100</v>
      </c>
      <c r="G1851">
        <v>27</v>
      </c>
      <c r="I1851">
        <v>74</v>
      </c>
    </row>
    <row r="1852" spans="1:9" hidden="1">
      <c r="A1852">
        <v>210017</v>
      </c>
      <c r="B1852" t="str">
        <f>VLOOKUP(A1852,'[1]ED volume lookup'!$A$3:$B$47,2,FALSE)</f>
        <v>Garrett</v>
      </c>
      <c r="E1852" t="str">
        <f>VLOOKUP(A1852,'[1]ED volume lookup'!$A$3:$C$47,3,FALSE)</f>
        <v>Low</v>
      </c>
    </row>
    <row r="1853" spans="1:9" hidden="1">
      <c r="A1853">
        <v>210044</v>
      </c>
      <c r="B1853" t="str">
        <f>VLOOKUP(A1853,'[1]ED volume lookup'!$A$3:$B$47,2,FALSE)</f>
        <v>GBMC</v>
      </c>
      <c r="C1853" t="s">
        <v>116</v>
      </c>
      <c r="D1853" t="s">
        <v>237</v>
      </c>
      <c r="E1853" t="str">
        <f>VLOOKUP(A1853,'[1]ED volume lookup'!$A$3:$C$47,3,FALSE)</f>
        <v>High</v>
      </c>
      <c r="F1853">
        <v>677</v>
      </c>
      <c r="G1853">
        <v>476</v>
      </c>
      <c r="H1853">
        <v>7824</v>
      </c>
      <c r="I1853">
        <v>466</v>
      </c>
    </row>
    <row r="1854" spans="1:9" hidden="1">
      <c r="A1854">
        <v>210044</v>
      </c>
      <c r="B1854" t="str">
        <f>VLOOKUP(A1854,'[1]ED volume lookup'!$A$3:$B$47,2,FALSE)</f>
        <v>GBMC</v>
      </c>
      <c r="C1854" t="s">
        <v>115</v>
      </c>
      <c r="D1854" t="s">
        <v>237</v>
      </c>
      <c r="E1854" t="str">
        <f>VLOOKUP(A1854,'[1]ED volume lookup'!$A$3:$C$47,3,FALSE)</f>
        <v>High</v>
      </c>
      <c r="F1854">
        <v>657</v>
      </c>
      <c r="G1854">
        <v>476</v>
      </c>
      <c r="H1854">
        <v>7561</v>
      </c>
      <c r="I1854">
        <v>465</v>
      </c>
    </row>
    <row r="1855" spans="1:9" hidden="1">
      <c r="A1855">
        <v>210044</v>
      </c>
      <c r="B1855" t="str">
        <f>VLOOKUP(A1855,'[1]ED volume lookup'!$A$3:$B$47,2,FALSE)</f>
        <v>GBMC</v>
      </c>
      <c r="C1855" t="s">
        <v>112</v>
      </c>
      <c r="D1855" t="s">
        <v>237</v>
      </c>
      <c r="E1855" t="str">
        <f>VLOOKUP(A1855,'[1]ED volume lookup'!$A$3:$C$47,3,FALSE)</f>
        <v>High</v>
      </c>
      <c r="F1855">
        <v>20</v>
      </c>
      <c r="G1855">
        <v>498.5</v>
      </c>
      <c r="H1855">
        <v>263</v>
      </c>
      <c r="I1855">
        <v>507</v>
      </c>
    </row>
    <row r="1856" spans="1:9" hidden="1">
      <c r="A1856">
        <v>210044</v>
      </c>
      <c r="B1856" t="str">
        <f>VLOOKUP(A1856,'[1]ED volume lookup'!$A$3:$B$47,2,FALSE)</f>
        <v>GBMC</v>
      </c>
      <c r="C1856" t="s">
        <v>118</v>
      </c>
      <c r="D1856" t="s">
        <v>237</v>
      </c>
      <c r="E1856" t="str">
        <f>VLOOKUP(A1856,'[1]ED volume lookup'!$A$3:$C$47,3,FALSE)</f>
        <v>High</v>
      </c>
      <c r="F1856">
        <v>3885</v>
      </c>
      <c r="G1856">
        <v>287</v>
      </c>
      <c r="H1856">
        <v>45918</v>
      </c>
      <c r="I1856">
        <v>271</v>
      </c>
    </row>
    <row r="1857" spans="1:9" hidden="1">
      <c r="A1857">
        <v>210044</v>
      </c>
      <c r="B1857" t="str">
        <f>VLOOKUP(A1857,'[1]ED volume lookup'!$A$3:$B$47,2,FALSE)</f>
        <v>GBMC</v>
      </c>
      <c r="C1857" t="s">
        <v>117</v>
      </c>
      <c r="D1857" t="s">
        <v>237</v>
      </c>
      <c r="E1857" t="str">
        <f>VLOOKUP(A1857,'[1]ED volume lookup'!$A$3:$C$47,3,FALSE)</f>
        <v>High</v>
      </c>
      <c r="F1857">
        <v>3657</v>
      </c>
      <c r="G1857">
        <v>282</v>
      </c>
      <c r="H1857">
        <v>42586</v>
      </c>
      <c r="I1857">
        <v>264</v>
      </c>
    </row>
    <row r="1858" spans="1:9" hidden="1">
      <c r="A1858">
        <v>210044</v>
      </c>
      <c r="B1858" t="str">
        <f>VLOOKUP(A1858,'[1]ED volume lookup'!$A$3:$B$47,2,FALSE)</f>
        <v>GBMC</v>
      </c>
      <c r="C1858" t="s">
        <v>114</v>
      </c>
      <c r="D1858" t="s">
        <v>237</v>
      </c>
      <c r="E1858" t="str">
        <f>VLOOKUP(A1858,'[1]ED volume lookup'!$A$3:$C$47,3,FALSE)</f>
        <v>High</v>
      </c>
      <c r="F1858">
        <v>202</v>
      </c>
      <c r="G1858">
        <v>592.5</v>
      </c>
      <c r="H1858">
        <v>2924</v>
      </c>
      <c r="I1858">
        <v>602</v>
      </c>
    </row>
    <row r="1859" spans="1:9" hidden="1">
      <c r="A1859">
        <v>210035</v>
      </c>
      <c r="B1859" t="str">
        <f>VLOOKUP(A1859,'[1]ED volume lookup'!$A$3:$B$47,2,FALSE)</f>
        <v xml:space="preserve">CHARLES REGIONAL </v>
      </c>
      <c r="C1859" t="s">
        <v>116</v>
      </c>
      <c r="D1859" t="s">
        <v>239</v>
      </c>
      <c r="E1859" t="str">
        <f>VLOOKUP(A1859,'[1]ED volume lookup'!$A$3:$C$47,3,FALSE)</f>
        <v>High</v>
      </c>
      <c r="F1859">
        <v>311</v>
      </c>
      <c r="G1859">
        <v>508</v>
      </c>
      <c r="H1859">
        <v>3645</v>
      </c>
      <c r="I1859">
        <v>506.66666670000001</v>
      </c>
    </row>
    <row r="1860" spans="1:9" hidden="1">
      <c r="A1860">
        <v>210035</v>
      </c>
      <c r="B1860" t="str">
        <f>VLOOKUP(A1860,'[1]ED volume lookup'!$A$3:$B$47,2,FALSE)</f>
        <v xml:space="preserve">CHARLES REGIONAL </v>
      </c>
      <c r="C1860" t="s">
        <v>115</v>
      </c>
      <c r="D1860" t="s">
        <v>239</v>
      </c>
      <c r="E1860" t="str">
        <f>VLOOKUP(A1860,'[1]ED volume lookup'!$A$3:$C$47,3,FALSE)</f>
        <v>High</v>
      </c>
      <c r="F1860">
        <v>310</v>
      </c>
      <c r="G1860">
        <v>507.16666670000001</v>
      </c>
      <c r="H1860">
        <v>3592</v>
      </c>
      <c r="I1860">
        <v>505</v>
      </c>
    </row>
    <row r="1861" spans="1:9" hidden="1">
      <c r="A1861">
        <v>210035</v>
      </c>
      <c r="B1861" t="str">
        <f>VLOOKUP(A1861,'[1]ED volume lookup'!$A$3:$B$47,2,FALSE)</f>
        <v xml:space="preserve">CHARLES REGIONAL </v>
      </c>
      <c r="C1861" t="s">
        <v>112</v>
      </c>
      <c r="D1861" t="s">
        <v>239</v>
      </c>
      <c r="E1861" t="str">
        <f>VLOOKUP(A1861,'[1]ED volume lookup'!$A$3:$C$47,3,FALSE)</f>
        <v>High</v>
      </c>
      <c r="F1861">
        <v>1</v>
      </c>
      <c r="G1861">
        <v>1161</v>
      </c>
      <c r="H1861">
        <v>53</v>
      </c>
      <c r="I1861">
        <v>678</v>
      </c>
    </row>
    <row r="1862" spans="1:9" hidden="1">
      <c r="A1862">
        <v>210035</v>
      </c>
      <c r="B1862" t="str">
        <f>VLOOKUP(A1862,'[1]ED volume lookup'!$A$3:$B$47,2,FALSE)</f>
        <v xml:space="preserve">CHARLES REGIONAL </v>
      </c>
      <c r="C1862" t="s">
        <v>118</v>
      </c>
      <c r="D1862" t="s">
        <v>239</v>
      </c>
      <c r="E1862" t="str">
        <f>VLOOKUP(A1862,'[1]ED volume lookup'!$A$3:$C$47,3,FALSE)</f>
        <v>High</v>
      </c>
      <c r="F1862">
        <v>3791</v>
      </c>
      <c r="G1862">
        <v>258</v>
      </c>
      <c r="H1862">
        <v>41919</v>
      </c>
      <c r="I1862">
        <v>245</v>
      </c>
    </row>
    <row r="1863" spans="1:9" hidden="1">
      <c r="A1863">
        <v>210035</v>
      </c>
      <c r="B1863" t="str">
        <f>VLOOKUP(A1863,'[1]ED volume lookup'!$A$3:$B$47,2,FALSE)</f>
        <v xml:space="preserve">CHARLES REGIONAL </v>
      </c>
      <c r="C1863" t="s">
        <v>117</v>
      </c>
      <c r="D1863" t="s">
        <v>239</v>
      </c>
      <c r="E1863" t="str">
        <f>VLOOKUP(A1863,'[1]ED volume lookup'!$A$3:$C$47,3,FALSE)</f>
        <v>High</v>
      </c>
      <c r="F1863">
        <v>3659</v>
      </c>
      <c r="G1863">
        <v>255</v>
      </c>
      <c r="H1863">
        <v>40112</v>
      </c>
      <c r="I1863">
        <v>241</v>
      </c>
    </row>
    <row r="1864" spans="1:9" hidden="1">
      <c r="A1864">
        <v>210035</v>
      </c>
      <c r="B1864" t="str">
        <f>VLOOKUP(A1864,'[1]ED volume lookup'!$A$3:$B$47,2,FALSE)</f>
        <v xml:space="preserve">CHARLES REGIONAL </v>
      </c>
      <c r="C1864" t="s">
        <v>114</v>
      </c>
      <c r="D1864" t="s">
        <v>239</v>
      </c>
      <c r="E1864" t="str">
        <f>VLOOKUP(A1864,'[1]ED volume lookup'!$A$3:$C$47,3,FALSE)</f>
        <v>High</v>
      </c>
      <c r="F1864">
        <v>132</v>
      </c>
      <c r="G1864">
        <v>475.5</v>
      </c>
      <c r="H1864">
        <v>1807</v>
      </c>
      <c r="I1864">
        <v>466</v>
      </c>
    </row>
    <row r="1865" spans="1:9" hidden="1">
      <c r="A1865">
        <v>210043</v>
      </c>
      <c r="B1865" t="str">
        <f>VLOOKUP(A1865,'[1]ED volume lookup'!$A$3:$B$47,2,FALSE)</f>
        <v>UM BWMC</v>
      </c>
      <c r="C1865" t="s">
        <v>116</v>
      </c>
      <c r="D1865" t="s">
        <v>239</v>
      </c>
      <c r="E1865" t="str">
        <f>VLOOKUP(A1865,'[1]ED volume lookup'!$A$3:$C$47,3,FALSE)</f>
        <v>Very High</v>
      </c>
      <c r="F1865">
        <v>955</v>
      </c>
      <c r="G1865">
        <v>756</v>
      </c>
      <c r="H1865">
        <v>10286</v>
      </c>
      <c r="I1865">
        <v>707</v>
      </c>
    </row>
    <row r="1866" spans="1:9" hidden="1">
      <c r="A1866">
        <v>210043</v>
      </c>
      <c r="B1866" t="str">
        <f>VLOOKUP(A1866,'[1]ED volume lookup'!$A$3:$B$47,2,FALSE)</f>
        <v>UM BWMC</v>
      </c>
      <c r="C1866" t="s">
        <v>115</v>
      </c>
      <c r="D1866" t="s">
        <v>239</v>
      </c>
      <c r="E1866" t="str">
        <f>VLOOKUP(A1866,'[1]ED volume lookup'!$A$3:$C$47,3,FALSE)</f>
        <v>Very High</v>
      </c>
      <c r="F1866">
        <v>921</v>
      </c>
      <c r="G1866">
        <v>740</v>
      </c>
      <c r="H1866">
        <v>9671</v>
      </c>
      <c r="I1866">
        <v>681</v>
      </c>
    </row>
    <row r="1867" spans="1:9" hidden="1">
      <c r="A1867">
        <v>210043</v>
      </c>
      <c r="B1867" t="str">
        <f>VLOOKUP(A1867,'[1]ED volume lookup'!$A$3:$B$47,2,FALSE)</f>
        <v>UM BWMC</v>
      </c>
      <c r="C1867" t="s">
        <v>112</v>
      </c>
      <c r="D1867" t="s">
        <v>239</v>
      </c>
      <c r="E1867" t="str">
        <f>VLOOKUP(A1867,'[1]ED volume lookup'!$A$3:$C$47,3,FALSE)</f>
        <v>Very High</v>
      </c>
      <c r="F1867">
        <v>34</v>
      </c>
      <c r="G1867">
        <v>1146</v>
      </c>
      <c r="H1867">
        <v>615</v>
      </c>
      <c r="I1867">
        <v>1389</v>
      </c>
    </row>
    <row r="1868" spans="1:9" hidden="1">
      <c r="A1868">
        <v>210043</v>
      </c>
      <c r="B1868" t="str">
        <f>VLOOKUP(A1868,'[1]ED volume lookup'!$A$3:$B$47,2,FALSE)</f>
        <v>UM BWMC</v>
      </c>
      <c r="C1868" t="s">
        <v>118</v>
      </c>
      <c r="D1868" t="s">
        <v>239</v>
      </c>
      <c r="E1868" t="str">
        <f>VLOOKUP(A1868,'[1]ED volume lookup'!$A$3:$C$47,3,FALSE)</f>
        <v>Very High</v>
      </c>
      <c r="F1868">
        <v>4826</v>
      </c>
      <c r="G1868">
        <v>278</v>
      </c>
      <c r="H1868">
        <v>54054</v>
      </c>
      <c r="I1868">
        <v>298</v>
      </c>
    </row>
    <row r="1869" spans="1:9" hidden="1">
      <c r="A1869">
        <v>210043</v>
      </c>
      <c r="B1869" t="str">
        <f>VLOOKUP(A1869,'[1]ED volume lookup'!$A$3:$B$47,2,FALSE)</f>
        <v>UM BWMC</v>
      </c>
      <c r="C1869" t="s">
        <v>117</v>
      </c>
      <c r="D1869" t="s">
        <v>239</v>
      </c>
      <c r="E1869" t="str">
        <f>VLOOKUP(A1869,'[1]ED volume lookup'!$A$3:$C$47,3,FALSE)</f>
        <v>Very High</v>
      </c>
      <c r="F1869">
        <v>4623</v>
      </c>
      <c r="G1869">
        <v>274</v>
      </c>
      <c r="H1869">
        <v>51078</v>
      </c>
      <c r="I1869">
        <v>293</v>
      </c>
    </row>
    <row r="1870" spans="1:9" hidden="1">
      <c r="A1870">
        <v>210043</v>
      </c>
      <c r="B1870" t="str">
        <f>VLOOKUP(A1870,'[1]ED volume lookup'!$A$3:$B$47,2,FALSE)</f>
        <v>UM BWMC</v>
      </c>
      <c r="C1870" t="s">
        <v>114</v>
      </c>
      <c r="D1870" t="s">
        <v>239</v>
      </c>
      <c r="E1870" t="str">
        <f>VLOOKUP(A1870,'[1]ED volume lookup'!$A$3:$C$47,3,FALSE)</f>
        <v>Very High</v>
      </c>
      <c r="F1870">
        <v>203</v>
      </c>
      <c r="G1870">
        <v>553</v>
      </c>
      <c r="H1870">
        <v>2976</v>
      </c>
      <c r="I1870">
        <v>490</v>
      </c>
    </row>
    <row r="1871" spans="1:9" hidden="1">
      <c r="A1871">
        <v>210006</v>
      </c>
      <c r="B1871" t="str">
        <f>VLOOKUP(A1871,'[1]ED volume lookup'!$A$3:$B$47,2,FALSE)</f>
        <v xml:space="preserve">HARFORD MEMORIAL </v>
      </c>
      <c r="C1871" t="s">
        <v>116</v>
      </c>
      <c r="D1871" t="s">
        <v>239</v>
      </c>
      <c r="E1871" t="str">
        <f>VLOOKUP(A1871,'[1]ED volume lookup'!$A$3:$C$47,3,FALSE)</f>
        <v>Low</v>
      </c>
      <c r="F1871">
        <v>197</v>
      </c>
      <c r="G1871">
        <v>515</v>
      </c>
      <c r="H1871">
        <v>2605</v>
      </c>
      <c r="I1871">
        <v>470</v>
      </c>
    </row>
    <row r="1872" spans="1:9" hidden="1">
      <c r="A1872">
        <v>210006</v>
      </c>
      <c r="B1872" t="str">
        <f>VLOOKUP(A1872,'[1]ED volume lookup'!$A$3:$B$47,2,FALSE)</f>
        <v xml:space="preserve">HARFORD MEMORIAL </v>
      </c>
      <c r="C1872" t="s">
        <v>115</v>
      </c>
      <c r="D1872" t="s">
        <v>239</v>
      </c>
      <c r="E1872" t="str">
        <f>VLOOKUP(A1872,'[1]ED volume lookup'!$A$3:$C$47,3,FALSE)</f>
        <v>Low</v>
      </c>
      <c r="F1872">
        <v>166</v>
      </c>
      <c r="G1872">
        <v>496</v>
      </c>
      <c r="H1872">
        <v>1960</v>
      </c>
      <c r="I1872">
        <v>436</v>
      </c>
    </row>
    <row r="1873" spans="1:9" hidden="1">
      <c r="A1873">
        <v>210006</v>
      </c>
      <c r="B1873" t="str">
        <f>VLOOKUP(A1873,'[1]ED volume lookup'!$A$3:$B$47,2,FALSE)</f>
        <v xml:space="preserve">HARFORD MEMORIAL </v>
      </c>
      <c r="C1873" t="s">
        <v>112</v>
      </c>
      <c r="D1873" t="s">
        <v>239</v>
      </c>
      <c r="E1873" t="str">
        <f>VLOOKUP(A1873,'[1]ED volume lookup'!$A$3:$C$47,3,FALSE)</f>
        <v>Low</v>
      </c>
      <c r="F1873">
        <v>31</v>
      </c>
      <c r="G1873">
        <v>703</v>
      </c>
      <c r="H1873">
        <v>645</v>
      </c>
      <c r="I1873">
        <v>593</v>
      </c>
    </row>
    <row r="1874" spans="1:9" hidden="1">
      <c r="A1874">
        <v>210006</v>
      </c>
      <c r="B1874" t="str">
        <f>VLOOKUP(A1874,'[1]ED volume lookup'!$A$3:$B$47,2,FALSE)</f>
        <v xml:space="preserve">HARFORD MEMORIAL </v>
      </c>
      <c r="C1874" t="s">
        <v>118</v>
      </c>
      <c r="D1874" t="s">
        <v>239</v>
      </c>
      <c r="E1874" t="str">
        <f>VLOOKUP(A1874,'[1]ED volume lookup'!$A$3:$C$47,3,FALSE)</f>
        <v>Low</v>
      </c>
      <c r="F1874">
        <v>1461</v>
      </c>
      <c r="G1874">
        <v>268</v>
      </c>
      <c r="H1874">
        <v>17138</v>
      </c>
      <c r="I1874">
        <v>235</v>
      </c>
    </row>
    <row r="1875" spans="1:9" hidden="1">
      <c r="A1875">
        <v>210006</v>
      </c>
      <c r="B1875" t="str">
        <f>VLOOKUP(A1875,'[1]ED volume lookup'!$A$3:$B$47,2,FALSE)</f>
        <v xml:space="preserve">HARFORD MEMORIAL </v>
      </c>
      <c r="C1875" t="s">
        <v>117</v>
      </c>
      <c r="D1875" t="s">
        <v>239</v>
      </c>
      <c r="E1875" t="str">
        <f>VLOOKUP(A1875,'[1]ED volume lookup'!$A$3:$C$47,3,FALSE)</f>
        <v>Low</v>
      </c>
      <c r="F1875">
        <v>1357</v>
      </c>
      <c r="G1875">
        <v>263</v>
      </c>
      <c r="H1875">
        <v>15920</v>
      </c>
      <c r="I1875">
        <v>228</v>
      </c>
    </row>
    <row r="1876" spans="1:9" hidden="1">
      <c r="A1876">
        <v>210006</v>
      </c>
      <c r="B1876" t="str">
        <f>VLOOKUP(A1876,'[1]ED volume lookup'!$A$3:$B$47,2,FALSE)</f>
        <v xml:space="preserve">HARFORD MEMORIAL </v>
      </c>
      <c r="C1876" t="s">
        <v>114</v>
      </c>
      <c r="D1876" t="s">
        <v>239</v>
      </c>
      <c r="E1876" t="str">
        <f>VLOOKUP(A1876,'[1]ED volume lookup'!$A$3:$C$47,3,FALSE)</f>
        <v>Low</v>
      </c>
      <c r="F1876">
        <v>104</v>
      </c>
      <c r="G1876">
        <v>437.5</v>
      </c>
      <c r="H1876">
        <v>1218</v>
      </c>
      <c r="I1876">
        <v>396</v>
      </c>
    </row>
    <row r="1877" spans="1:9" hidden="1">
      <c r="A1877">
        <v>210003</v>
      </c>
      <c r="B1877" t="str">
        <f>VLOOKUP(A1877,'[1]ED volume lookup'!$A$3:$B$47,2,FALSE)</f>
        <v>UM CAPITAL REGION</v>
      </c>
      <c r="C1877" t="s">
        <v>116</v>
      </c>
      <c r="D1877" t="s">
        <v>239</v>
      </c>
      <c r="E1877" t="str">
        <f>VLOOKUP(A1877,'[1]ED volume lookup'!$A$3:$C$47,3,FALSE)</f>
        <v>Very High</v>
      </c>
      <c r="F1877">
        <v>735</v>
      </c>
      <c r="G1877">
        <v>835</v>
      </c>
      <c r="H1877">
        <v>8120</v>
      </c>
      <c r="I1877">
        <v>881</v>
      </c>
    </row>
    <row r="1878" spans="1:9" hidden="1">
      <c r="A1878">
        <v>210003</v>
      </c>
      <c r="B1878" t="str">
        <f>VLOOKUP(A1878,'[1]ED volume lookup'!$A$3:$B$47,2,FALSE)</f>
        <v>UM CAPITAL REGION</v>
      </c>
      <c r="C1878" t="s">
        <v>115</v>
      </c>
      <c r="D1878" t="s">
        <v>239</v>
      </c>
      <c r="E1878" t="str">
        <f>VLOOKUP(A1878,'[1]ED volume lookup'!$A$3:$C$47,3,FALSE)</f>
        <v>Very High</v>
      </c>
      <c r="F1878">
        <v>654</v>
      </c>
      <c r="G1878">
        <v>793</v>
      </c>
      <c r="H1878">
        <v>6886</v>
      </c>
      <c r="I1878">
        <v>768</v>
      </c>
    </row>
    <row r="1879" spans="1:9" hidden="1">
      <c r="A1879">
        <v>210003</v>
      </c>
      <c r="B1879" t="str">
        <f>VLOOKUP(A1879,'[1]ED volume lookup'!$A$3:$B$47,2,FALSE)</f>
        <v>UM CAPITAL REGION</v>
      </c>
      <c r="C1879" t="s">
        <v>112</v>
      </c>
      <c r="D1879" t="s">
        <v>239</v>
      </c>
      <c r="E1879" t="str">
        <f>VLOOKUP(A1879,'[1]ED volume lookup'!$A$3:$C$47,3,FALSE)</f>
        <v>Very High</v>
      </c>
      <c r="F1879">
        <v>81</v>
      </c>
      <c r="G1879">
        <v>1147</v>
      </c>
      <c r="H1879">
        <v>1234</v>
      </c>
      <c r="I1879">
        <v>1250</v>
      </c>
    </row>
    <row r="1880" spans="1:9" hidden="1">
      <c r="A1880">
        <v>210003</v>
      </c>
      <c r="B1880" t="str">
        <f>VLOOKUP(A1880,'[1]ED volume lookup'!$A$3:$B$47,2,FALSE)</f>
        <v>UM CAPITAL REGION</v>
      </c>
      <c r="C1880" t="s">
        <v>118</v>
      </c>
      <c r="D1880" t="s">
        <v>239</v>
      </c>
      <c r="E1880" t="str">
        <f>VLOOKUP(A1880,'[1]ED volume lookup'!$A$3:$C$47,3,FALSE)</f>
        <v>Very High</v>
      </c>
      <c r="F1880">
        <v>7107</v>
      </c>
      <c r="G1880">
        <v>287</v>
      </c>
      <c r="H1880">
        <v>76737</v>
      </c>
      <c r="I1880">
        <v>272</v>
      </c>
    </row>
    <row r="1881" spans="1:9" hidden="1">
      <c r="A1881">
        <v>210003</v>
      </c>
      <c r="B1881" t="str">
        <f>VLOOKUP(A1881,'[1]ED volume lookup'!$A$3:$B$47,2,FALSE)</f>
        <v>UM CAPITAL REGION</v>
      </c>
      <c r="C1881" t="s">
        <v>117</v>
      </c>
      <c r="D1881" t="s">
        <v>239</v>
      </c>
      <c r="E1881" t="str">
        <f>VLOOKUP(A1881,'[1]ED volume lookup'!$A$3:$C$47,3,FALSE)</f>
        <v>Very High</v>
      </c>
      <c r="F1881">
        <v>6853</v>
      </c>
      <c r="G1881">
        <v>283.21666670000002</v>
      </c>
      <c r="H1881">
        <v>73523</v>
      </c>
      <c r="I1881">
        <v>268</v>
      </c>
    </row>
    <row r="1882" spans="1:9" hidden="1">
      <c r="A1882">
        <v>210003</v>
      </c>
      <c r="B1882" t="str">
        <f>VLOOKUP(A1882,'[1]ED volume lookup'!$A$3:$B$47,2,FALSE)</f>
        <v>UM CAPITAL REGION</v>
      </c>
      <c r="C1882" t="s">
        <v>114</v>
      </c>
      <c r="D1882" t="s">
        <v>239</v>
      </c>
      <c r="E1882" t="str">
        <f>VLOOKUP(A1882,'[1]ED volume lookup'!$A$3:$C$47,3,FALSE)</f>
        <v>Very High</v>
      </c>
      <c r="F1882">
        <v>254</v>
      </c>
      <c r="G1882">
        <v>514</v>
      </c>
      <c r="H1882">
        <v>3214</v>
      </c>
      <c r="I1882">
        <v>508</v>
      </c>
    </row>
    <row r="1883" spans="1:9" hidden="1">
      <c r="A1883">
        <v>210030</v>
      </c>
      <c r="B1883" t="str">
        <f>VLOOKUP(A1883,'[1]ED volume lookup'!$A$3:$B$47,2,FALSE)</f>
        <v xml:space="preserve">UM SHORE CHESTERTOWN </v>
      </c>
      <c r="C1883" t="s">
        <v>118</v>
      </c>
      <c r="D1883" t="s">
        <v>239</v>
      </c>
      <c r="E1883" t="str">
        <f>VLOOKUP(A1883,'[1]ED volume lookup'!$A$3:$C$47,3,FALSE)</f>
        <v>Low</v>
      </c>
      <c r="F1883">
        <v>880</v>
      </c>
      <c r="G1883">
        <v>189</v>
      </c>
      <c r="H1883">
        <v>10130</v>
      </c>
      <c r="I1883">
        <v>178</v>
      </c>
    </row>
    <row r="1884" spans="1:9" hidden="1">
      <c r="A1884">
        <v>210030</v>
      </c>
      <c r="B1884" t="str">
        <f>VLOOKUP(A1884,'[1]ED volume lookup'!$A$3:$B$47,2,FALSE)</f>
        <v xml:space="preserve">UM SHORE CHESTERTOWN </v>
      </c>
      <c r="C1884" t="s">
        <v>117</v>
      </c>
      <c r="D1884" t="s">
        <v>239</v>
      </c>
      <c r="E1884" t="str">
        <f>VLOOKUP(A1884,'[1]ED volume lookup'!$A$3:$C$47,3,FALSE)</f>
        <v>Low</v>
      </c>
      <c r="F1884">
        <v>839</v>
      </c>
      <c r="G1884">
        <v>185</v>
      </c>
      <c r="H1884">
        <v>9557</v>
      </c>
      <c r="I1884">
        <v>172</v>
      </c>
    </row>
    <row r="1885" spans="1:9" hidden="1">
      <c r="A1885">
        <v>210030</v>
      </c>
      <c r="B1885" t="str">
        <f>VLOOKUP(A1885,'[1]ED volume lookup'!$A$3:$B$47,2,FALSE)</f>
        <v xml:space="preserve">UM SHORE CHESTERTOWN </v>
      </c>
      <c r="C1885" t="s">
        <v>114</v>
      </c>
      <c r="D1885" t="s">
        <v>239</v>
      </c>
      <c r="E1885" t="str">
        <f>VLOOKUP(A1885,'[1]ED volume lookup'!$A$3:$C$47,3,FALSE)</f>
        <v>Low</v>
      </c>
      <c r="F1885">
        <v>41</v>
      </c>
      <c r="G1885">
        <v>363</v>
      </c>
      <c r="H1885">
        <v>573</v>
      </c>
      <c r="I1885">
        <v>360</v>
      </c>
    </row>
    <row r="1886" spans="1:9" hidden="1">
      <c r="A1886">
        <v>210037</v>
      </c>
      <c r="B1886" t="str">
        <f>VLOOKUP(A1886,'[1]ED volume lookup'!$A$3:$B$47,2,FALSE)</f>
        <v xml:space="preserve">UM SHORE EASTON </v>
      </c>
      <c r="C1886" t="s">
        <v>116</v>
      </c>
      <c r="D1886" t="s">
        <v>239</v>
      </c>
      <c r="E1886" t="str">
        <f>VLOOKUP(A1886,'[1]ED volume lookup'!$A$3:$C$47,3,FALSE)</f>
        <v>High</v>
      </c>
      <c r="F1886">
        <v>359</v>
      </c>
      <c r="G1886">
        <v>1574</v>
      </c>
      <c r="H1886">
        <v>3794</v>
      </c>
      <c r="I1886">
        <v>1214</v>
      </c>
    </row>
    <row r="1887" spans="1:9" hidden="1">
      <c r="A1887">
        <v>210037</v>
      </c>
      <c r="B1887" t="str">
        <f>VLOOKUP(A1887,'[1]ED volume lookup'!$A$3:$B$47,2,FALSE)</f>
        <v xml:space="preserve">UM SHORE EASTON </v>
      </c>
      <c r="C1887" t="s">
        <v>115</v>
      </c>
      <c r="D1887" t="s">
        <v>239</v>
      </c>
      <c r="E1887" t="str">
        <f>VLOOKUP(A1887,'[1]ED volume lookup'!$A$3:$C$47,3,FALSE)</f>
        <v>High</v>
      </c>
      <c r="F1887">
        <v>336</v>
      </c>
      <c r="G1887">
        <v>1634</v>
      </c>
      <c r="H1887">
        <v>3444</v>
      </c>
      <c r="I1887">
        <v>1232</v>
      </c>
    </row>
    <row r="1888" spans="1:9" hidden="1">
      <c r="A1888">
        <v>210037</v>
      </c>
      <c r="B1888" t="str">
        <f>VLOOKUP(A1888,'[1]ED volume lookup'!$A$3:$B$47,2,FALSE)</f>
        <v xml:space="preserve">UM SHORE EASTON </v>
      </c>
      <c r="C1888" t="s">
        <v>112</v>
      </c>
      <c r="D1888" t="s">
        <v>239</v>
      </c>
      <c r="E1888" t="str">
        <f>VLOOKUP(A1888,'[1]ED volume lookup'!$A$3:$C$47,3,FALSE)</f>
        <v>High</v>
      </c>
      <c r="F1888">
        <v>23</v>
      </c>
      <c r="G1888">
        <v>917</v>
      </c>
      <c r="H1888">
        <v>350</v>
      </c>
      <c r="I1888">
        <v>1104.5</v>
      </c>
    </row>
    <row r="1889" spans="1:9" hidden="1">
      <c r="A1889">
        <v>210037</v>
      </c>
      <c r="B1889" t="str">
        <f>VLOOKUP(A1889,'[1]ED volume lookup'!$A$3:$B$47,2,FALSE)</f>
        <v xml:space="preserve">UM SHORE EASTON </v>
      </c>
      <c r="C1889" t="s">
        <v>118</v>
      </c>
      <c r="D1889" t="s">
        <v>239</v>
      </c>
      <c r="E1889" t="str">
        <f>VLOOKUP(A1889,'[1]ED volume lookup'!$A$3:$C$47,3,FALSE)</f>
        <v>High</v>
      </c>
      <c r="F1889">
        <v>5121</v>
      </c>
      <c r="G1889">
        <v>178</v>
      </c>
      <c r="H1889">
        <v>52914</v>
      </c>
      <c r="I1889">
        <v>175</v>
      </c>
    </row>
    <row r="1890" spans="1:9" hidden="1">
      <c r="A1890">
        <v>210037</v>
      </c>
      <c r="B1890" t="str">
        <f>VLOOKUP(A1890,'[1]ED volume lookup'!$A$3:$B$47,2,FALSE)</f>
        <v xml:space="preserve">UM SHORE EASTON </v>
      </c>
      <c r="C1890" t="s">
        <v>117</v>
      </c>
      <c r="D1890" t="s">
        <v>239</v>
      </c>
      <c r="E1890" t="str">
        <f>VLOOKUP(A1890,'[1]ED volume lookup'!$A$3:$C$47,3,FALSE)</f>
        <v>High</v>
      </c>
      <c r="F1890">
        <v>4942</v>
      </c>
      <c r="G1890">
        <v>175</v>
      </c>
      <c r="H1890">
        <v>50700</v>
      </c>
      <c r="I1890">
        <v>171</v>
      </c>
    </row>
    <row r="1891" spans="1:9" hidden="1">
      <c r="A1891">
        <v>210037</v>
      </c>
      <c r="B1891" t="str">
        <f>VLOOKUP(A1891,'[1]ED volume lookup'!$A$3:$B$47,2,FALSE)</f>
        <v xml:space="preserve">UM SHORE EASTON </v>
      </c>
      <c r="C1891" t="s">
        <v>114</v>
      </c>
      <c r="D1891" t="s">
        <v>239</v>
      </c>
      <c r="E1891" t="str">
        <f>VLOOKUP(A1891,'[1]ED volume lookup'!$A$3:$C$47,3,FALSE)</f>
        <v>High</v>
      </c>
      <c r="F1891">
        <v>179</v>
      </c>
      <c r="G1891">
        <v>307</v>
      </c>
      <c r="H1891">
        <v>2214</v>
      </c>
      <c r="I1891">
        <v>310</v>
      </c>
    </row>
    <row r="1892" spans="1:9" hidden="1">
      <c r="A1892">
        <v>210038</v>
      </c>
      <c r="B1892" t="str">
        <f>VLOOKUP(A1892,'[1]ED volume lookup'!$A$3:$B$47,2,FALSE)</f>
        <v>UMMC MIDTOWN</v>
      </c>
      <c r="C1892" t="s">
        <v>116</v>
      </c>
      <c r="D1892" t="s">
        <v>239</v>
      </c>
      <c r="E1892" t="str">
        <f>VLOOKUP(A1892,'[1]ED volume lookup'!$A$3:$C$47,3,FALSE)</f>
        <v>Not Available</v>
      </c>
      <c r="F1892">
        <v>230</v>
      </c>
      <c r="G1892">
        <v>698</v>
      </c>
      <c r="H1892">
        <v>2648</v>
      </c>
      <c r="I1892">
        <v>710</v>
      </c>
    </row>
    <row r="1893" spans="1:9" hidden="1">
      <c r="A1893">
        <v>210038</v>
      </c>
      <c r="B1893" t="str">
        <f>VLOOKUP(A1893,'[1]ED volume lookup'!$A$3:$B$47,2,FALSE)</f>
        <v>UMMC MIDTOWN</v>
      </c>
      <c r="C1893" t="s">
        <v>115</v>
      </c>
      <c r="D1893" t="s">
        <v>239</v>
      </c>
      <c r="E1893" t="str">
        <f>VLOOKUP(A1893,'[1]ED volume lookup'!$A$3:$C$47,3,FALSE)</f>
        <v>Not Available</v>
      </c>
      <c r="F1893">
        <v>196</v>
      </c>
      <c r="G1893">
        <v>676.5</v>
      </c>
      <c r="H1893">
        <v>2179</v>
      </c>
      <c r="I1893">
        <v>665</v>
      </c>
    </row>
    <row r="1894" spans="1:9" hidden="1">
      <c r="A1894">
        <v>210038</v>
      </c>
      <c r="B1894" t="str">
        <f>VLOOKUP(A1894,'[1]ED volume lookup'!$A$3:$B$47,2,FALSE)</f>
        <v>UMMC MIDTOWN</v>
      </c>
      <c r="C1894" t="s">
        <v>112</v>
      </c>
      <c r="D1894" t="s">
        <v>239</v>
      </c>
      <c r="E1894" t="str">
        <f>VLOOKUP(A1894,'[1]ED volume lookup'!$A$3:$C$47,3,FALSE)</f>
        <v>Not Available</v>
      </c>
      <c r="F1894">
        <v>34</v>
      </c>
      <c r="G1894">
        <v>1238.5</v>
      </c>
      <c r="H1894">
        <v>469</v>
      </c>
      <c r="I1894">
        <v>1194</v>
      </c>
    </row>
    <row r="1895" spans="1:9" hidden="1">
      <c r="A1895">
        <v>210038</v>
      </c>
      <c r="B1895" t="str">
        <f>VLOOKUP(A1895,'[1]ED volume lookup'!$A$3:$B$47,2,FALSE)</f>
        <v>UMMC MIDTOWN</v>
      </c>
      <c r="C1895" t="s">
        <v>118</v>
      </c>
      <c r="D1895" t="s">
        <v>239</v>
      </c>
      <c r="E1895" t="str">
        <f>VLOOKUP(A1895,'[1]ED volume lookup'!$A$3:$C$47,3,FALSE)</f>
        <v>Not Available</v>
      </c>
      <c r="F1895">
        <v>1392</v>
      </c>
      <c r="G1895">
        <v>301.5</v>
      </c>
      <c r="H1895">
        <v>15801</v>
      </c>
      <c r="I1895">
        <v>277</v>
      </c>
    </row>
    <row r="1896" spans="1:9" hidden="1">
      <c r="A1896">
        <v>210038</v>
      </c>
      <c r="B1896" t="str">
        <f>VLOOKUP(A1896,'[1]ED volume lookup'!$A$3:$B$47,2,FALSE)</f>
        <v>UMMC MIDTOWN</v>
      </c>
      <c r="C1896" t="s">
        <v>117</v>
      </c>
      <c r="D1896" t="s">
        <v>239</v>
      </c>
      <c r="E1896" t="str">
        <f>VLOOKUP(A1896,'[1]ED volume lookup'!$A$3:$C$47,3,FALSE)</f>
        <v>Not Available</v>
      </c>
      <c r="F1896">
        <v>1280</v>
      </c>
      <c r="G1896">
        <v>289.5</v>
      </c>
      <c r="H1896">
        <v>14244</v>
      </c>
      <c r="I1896">
        <v>266</v>
      </c>
    </row>
    <row r="1897" spans="1:9" hidden="1">
      <c r="A1897">
        <v>210038</v>
      </c>
      <c r="B1897" t="str">
        <f>VLOOKUP(A1897,'[1]ED volume lookup'!$A$3:$B$47,2,FALSE)</f>
        <v>UMMC MIDTOWN</v>
      </c>
      <c r="C1897" t="s">
        <v>114</v>
      </c>
      <c r="D1897" t="s">
        <v>239</v>
      </c>
      <c r="E1897" t="str">
        <f>VLOOKUP(A1897,'[1]ED volume lookup'!$A$3:$C$47,3,FALSE)</f>
        <v>Not Available</v>
      </c>
      <c r="F1897">
        <v>112</v>
      </c>
      <c r="G1897">
        <v>426</v>
      </c>
      <c r="H1897">
        <v>1557</v>
      </c>
      <c r="I1897">
        <v>425</v>
      </c>
    </row>
    <row r="1898" spans="1:9" hidden="1">
      <c r="A1898">
        <v>210002</v>
      </c>
      <c r="B1898" t="str">
        <f>VLOOKUP(A1898,'[1]ED volume lookup'!$A$3:$B$47,2,FALSE)</f>
        <v>UMMC Downtown</v>
      </c>
      <c r="C1898" t="s">
        <v>116</v>
      </c>
      <c r="D1898" t="s">
        <v>239</v>
      </c>
      <c r="E1898" t="str">
        <f>VLOOKUP(A1898,'[1]ED volume lookup'!$A$3:$C$47,3,FALSE)</f>
        <v>High</v>
      </c>
      <c r="F1898">
        <v>882</v>
      </c>
      <c r="G1898">
        <v>670</v>
      </c>
      <c r="H1898">
        <v>9823</v>
      </c>
      <c r="I1898">
        <v>675.26666669999997</v>
      </c>
    </row>
    <row r="1899" spans="1:9" hidden="1">
      <c r="A1899">
        <v>210002</v>
      </c>
      <c r="B1899" t="str">
        <f>VLOOKUP(A1899,'[1]ED volume lookup'!$A$3:$B$47,2,FALSE)</f>
        <v>UMMC Downtown</v>
      </c>
      <c r="C1899" t="s">
        <v>115</v>
      </c>
      <c r="D1899" t="s">
        <v>239</v>
      </c>
      <c r="E1899" t="str">
        <f>VLOOKUP(A1899,'[1]ED volume lookup'!$A$3:$C$47,3,FALSE)</f>
        <v>High</v>
      </c>
      <c r="F1899">
        <v>856</v>
      </c>
      <c r="G1899">
        <v>651</v>
      </c>
      <c r="H1899">
        <v>9369</v>
      </c>
      <c r="I1899">
        <v>646</v>
      </c>
    </row>
    <row r="1900" spans="1:9" hidden="1">
      <c r="A1900">
        <v>210002</v>
      </c>
      <c r="B1900" t="str">
        <f>VLOOKUP(A1900,'[1]ED volume lookup'!$A$3:$B$47,2,FALSE)</f>
        <v>UMMC Downtown</v>
      </c>
      <c r="C1900" t="s">
        <v>112</v>
      </c>
      <c r="D1900" t="s">
        <v>239</v>
      </c>
      <c r="E1900" t="str">
        <f>VLOOKUP(A1900,'[1]ED volume lookup'!$A$3:$C$47,3,FALSE)</f>
        <v>High</v>
      </c>
      <c r="F1900">
        <v>26</v>
      </c>
      <c r="G1900">
        <v>1541</v>
      </c>
      <c r="H1900">
        <v>454</v>
      </c>
      <c r="I1900">
        <v>1520.5</v>
      </c>
    </row>
    <row r="1901" spans="1:9" hidden="1">
      <c r="A1901">
        <v>210002</v>
      </c>
      <c r="B1901" t="str">
        <f>VLOOKUP(A1901,'[1]ED volume lookup'!$A$3:$B$47,2,FALSE)</f>
        <v>UMMC Downtown</v>
      </c>
      <c r="C1901" t="s">
        <v>118</v>
      </c>
      <c r="D1901" t="s">
        <v>239</v>
      </c>
      <c r="E1901" t="str">
        <f>VLOOKUP(A1901,'[1]ED volume lookup'!$A$3:$C$47,3,FALSE)</f>
        <v>High</v>
      </c>
      <c r="F1901">
        <v>4639</v>
      </c>
      <c r="G1901">
        <v>304</v>
      </c>
      <c r="H1901">
        <v>52410</v>
      </c>
      <c r="I1901">
        <v>308.7416667</v>
      </c>
    </row>
    <row r="1902" spans="1:9" hidden="1">
      <c r="A1902">
        <v>210002</v>
      </c>
      <c r="B1902" t="str">
        <f>VLOOKUP(A1902,'[1]ED volume lookup'!$A$3:$B$47,2,FALSE)</f>
        <v>UMMC Downtown</v>
      </c>
      <c r="C1902" t="s">
        <v>117</v>
      </c>
      <c r="D1902" t="s">
        <v>239</v>
      </c>
      <c r="E1902" t="str">
        <f>VLOOKUP(A1902,'[1]ED volume lookup'!$A$3:$C$47,3,FALSE)</f>
        <v>High</v>
      </c>
      <c r="F1902">
        <v>4402</v>
      </c>
      <c r="G1902">
        <v>299</v>
      </c>
      <c r="H1902">
        <v>48957</v>
      </c>
      <c r="I1902">
        <v>303</v>
      </c>
    </row>
    <row r="1903" spans="1:9" hidden="1">
      <c r="A1903">
        <v>210002</v>
      </c>
      <c r="B1903" t="str">
        <f>VLOOKUP(A1903,'[1]ED volume lookup'!$A$3:$B$47,2,FALSE)</f>
        <v>UMMC Downtown</v>
      </c>
      <c r="C1903" t="s">
        <v>114</v>
      </c>
      <c r="D1903" t="s">
        <v>239</v>
      </c>
      <c r="E1903" t="str">
        <f>VLOOKUP(A1903,'[1]ED volume lookup'!$A$3:$C$47,3,FALSE)</f>
        <v>High</v>
      </c>
      <c r="F1903">
        <v>237</v>
      </c>
      <c r="G1903">
        <v>443</v>
      </c>
      <c r="H1903">
        <v>3453</v>
      </c>
      <c r="I1903">
        <v>454</v>
      </c>
    </row>
    <row r="1904" spans="1:9" hidden="1">
      <c r="A1904">
        <v>210063</v>
      </c>
      <c r="B1904" t="str">
        <f>VLOOKUP(A1904,'[1]ED volume lookup'!$A$3:$B$47,2,FALSE)</f>
        <v xml:space="preserve">UM ST. JOSEPH </v>
      </c>
      <c r="C1904" t="s">
        <v>116</v>
      </c>
      <c r="D1904" t="s">
        <v>239</v>
      </c>
      <c r="E1904" t="str">
        <f>VLOOKUP(A1904,'[1]ED volume lookup'!$A$3:$C$47,3,FALSE)</f>
        <v>Medium</v>
      </c>
      <c r="F1904">
        <v>395</v>
      </c>
      <c r="G1904">
        <v>621</v>
      </c>
      <c r="H1904">
        <v>4277</v>
      </c>
      <c r="I1904">
        <v>608.5</v>
      </c>
    </row>
    <row r="1905" spans="1:10" hidden="1">
      <c r="A1905">
        <v>210063</v>
      </c>
      <c r="B1905" t="str">
        <f>VLOOKUP(A1905,'[1]ED volume lookup'!$A$3:$B$47,2,FALSE)</f>
        <v xml:space="preserve">UM ST. JOSEPH </v>
      </c>
      <c r="C1905" t="s">
        <v>115</v>
      </c>
      <c r="D1905" t="s">
        <v>239</v>
      </c>
      <c r="E1905" t="str">
        <f>VLOOKUP(A1905,'[1]ED volume lookup'!$A$3:$C$47,3,FALSE)</f>
        <v>Medium</v>
      </c>
      <c r="F1905">
        <v>346</v>
      </c>
      <c r="G1905">
        <v>607</v>
      </c>
      <c r="H1905">
        <v>3700</v>
      </c>
      <c r="I1905">
        <v>589</v>
      </c>
    </row>
    <row r="1906" spans="1:10" hidden="1">
      <c r="A1906">
        <v>210063</v>
      </c>
      <c r="B1906" t="str">
        <f>VLOOKUP(A1906,'[1]ED volume lookup'!$A$3:$B$47,2,FALSE)</f>
        <v xml:space="preserve">UM ST. JOSEPH </v>
      </c>
      <c r="C1906" t="s">
        <v>112</v>
      </c>
      <c r="D1906" t="s">
        <v>239</v>
      </c>
      <c r="E1906" t="str">
        <f>VLOOKUP(A1906,'[1]ED volume lookup'!$A$3:$C$47,3,FALSE)</f>
        <v>Medium</v>
      </c>
      <c r="F1906">
        <v>49</v>
      </c>
      <c r="G1906">
        <v>756</v>
      </c>
      <c r="H1906">
        <v>577</v>
      </c>
      <c r="I1906">
        <v>797</v>
      </c>
    </row>
    <row r="1907" spans="1:10" hidden="1">
      <c r="A1907">
        <v>210063</v>
      </c>
      <c r="B1907" t="str">
        <f>VLOOKUP(A1907,'[1]ED volume lookup'!$A$3:$B$47,2,FALSE)</f>
        <v xml:space="preserve">UM ST. JOSEPH </v>
      </c>
      <c r="C1907" t="s">
        <v>118</v>
      </c>
      <c r="D1907" t="s">
        <v>239</v>
      </c>
      <c r="E1907" t="str">
        <f>VLOOKUP(A1907,'[1]ED volume lookup'!$A$3:$C$47,3,FALSE)</f>
        <v>Medium</v>
      </c>
      <c r="F1907">
        <v>2726</v>
      </c>
      <c r="G1907">
        <v>318.5</v>
      </c>
      <c r="H1907">
        <v>27908</v>
      </c>
      <c r="I1907">
        <v>314</v>
      </c>
    </row>
    <row r="1908" spans="1:10" hidden="1">
      <c r="A1908">
        <v>210063</v>
      </c>
      <c r="B1908" t="str">
        <f>VLOOKUP(A1908,'[1]ED volume lookup'!$A$3:$B$47,2,FALSE)</f>
        <v xml:space="preserve">UM ST. JOSEPH </v>
      </c>
      <c r="C1908" t="s">
        <v>117</v>
      </c>
      <c r="D1908" t="s">
        <v>239</v>
      </c>
      <c r="E1908" t="str">
        <f>VLOOKUP(A1908,'[1]ED volume lookup'!$A$3:$C$47,3,FALSE)</f>
        <v>Medium</v>
      </c>
      <c r="F1908">
        <v>2625</v>
      </c>
      <c r="G1908">
        <v>317</v>
      </c>
      <c r="H1908">
        <v>26541</v>
      </c>
      <c r="I1908">
        <v>308</v>
      </c>
    </row>
    <row r="1909" spans="1:10" hidden="1">
      <c r="A1909">
        <v>210063</v>
      </c>
      <c r="B1909" t="str">
        <f>VLOOKUP(A1909,'[1]ED volume lookup'!$A$3:$B$47,2,FALSE)</f>
        <v xml:space="preserve">UM ST. JOSEPH </v>
      </c>
      <c r="C1909" t="s">
        <v>114</v>
      </c>
      <c r="D1909" t="s">
        <v>239</v>
      </c>
      <c r="E1909" t="str">
        <f>VLOOKUP(A1909,'[1]ED volume lookup'!$A$3:$C$47,3,FALSE)</f>
        <v>Medium</v>
      </c>
      <c r="F1909">
        <v>101</v>
      </c>
      <c r="G1909">
        <v>469</v>
      </c>
      <c r="H1909">
        <v>1367</v>
      </c>
      <c r="I1909">
        <v>594</v>
      </c>
    </row>
    <row r="1910" spans="1:10" hidden="1">
      <c r="A1910">
        <v>210049</v>
      </c>
      <c r="B1910" t="str">
        <f>VLOOKUP(A1910,'[1]ED volume lookup'!$A$3:$B$47,2,FALSE)</f>
        <v xml:space="preserve">UPPER CHESAPEAKE </v>
      </c>
      <c r="C1910" t="s">
        <v>116</v>
      </c>
      <c r="D1910" t="s">
        <v>239</v>
      </c>
      <c r="E1910" t="str">
        <f>VLOOKUP(A1910,'[1]ED volume lookup'!$A$3:$C$47,3,FALSE)</f>
        <v>Medium</v>
      </c>
      <c r="F1910">
        <v>615</v>
      </c>
      <c r="G1910">
        <v>1075.5</v>
      </c>
      <c r="H1910">
        <v>6812</v>
      </c>
      <c r="I1910">
        <v>736</v>
      </c>
    </row>
    <row r="1911" spans="1:10" hidden="1">
      <c r="A1911">
        <v>210049</v>
      </c>
      <c r="B1911" t="str">
        <f>VLOOKUP(A1911,'[1]ED volume lookup'!$A$3:$B$47,2,FALSE)</f>
        <v xml:space="preserve">UPPER CHESAPEAKE </v>
      </c>
      <c r="C1911" t="s">
        <v>115</v>
      </c>
      <c r="D1911" t="s">
        <v>239</v>
      </c>
      <c r="E1911" t="str">
        <f>VLOOKUP(A1911,'[1]ED volume lookup'!$A$3:$C$47,3,FALSE)</f>
        <v>Medium</v>
      </c>
      <c r="F1911">
        <v>606</v>
      </c>
      <c r="G1911">
        <v>1074</v>
      </c>
      <c r="H1911">
        <v>6651</v>
      </c>
      <c r="I1911">
        <v>733</v>
      </c>
    </row>
    <row r="1912" spans="1:10" hidden="1">
      <c r="A1912">
        <v>210049</v>
      </c>
      <c r="B1912" t="str">
        <f>VLOOKUP(A1912,'[1]ED volume lookup'!$A$3:$B$47,2,FALSE)</f>
        <v xml:space="preserve">UPPER CHESAPEAKE </v>
      </c>
      <c r="C1912" t="s">
        <v>112</v>
      </c>
      <c r="D1912" t="s">
        <v>239</v>
      </c>
      <c r="E1912" t="str">
        <f>VLOOKUP(A1912,'[1]ED volume lookup'!$A$3:$C$47,3,FALSE)</f>
        <v>Medium</v>
      </c>
      <c r="F1912">
        <v>9</v>
      </c>
      <c r="G1912">
        <v>1096</v>
      </c>
      <c r="H1912">
        <v>161</v>
      </c>
      <c r="I1912">
        <v>885</v>
      </c>
    </row>
    <row r="1913" spans="1:10" hidden="1">
      <c r="A1913">
        <v>210049</v>
      </c>
      <c r="B1913" t="str">
        <f>VLOOKUP(A1913,'[1]ED volume lookup'!$A$3:$B$47,2,FALSE)</f>
        <v xml:space="preserve">UPPER CHESAPEAKE </v>
      </c>
      <c r="C1913" t="s">
        <v>118</v>
      </c>
      <c r="D1913" t="s">
        <v>239</v>
      </c>
      <c r="E1913" t="str">
        <f>VLOOKUP(A1913,'[1]ED volume lookup'!$A$3:$C$47,3,FALSE)</f>
        <v>Medium</v>
      </c>
      <c r="F1913">
        <v>3456</v>
      </c>
      <c r="G1913">
        <v>308</v>
      </c>
      <c r="H1913">
        <v>38424</v>
      </c>
      <c r="I1913">
        <v>280</v>
      </c>
    </row>
    <row r="1914" spans="1:10" hidden="1">
      <c r="A1914">
        <v>210049</v>
      </c>
      <c r="B1914" t="str">
        <f>VLOOKUP(A1914,'[1]ED volume lookup'!$A$3:$B$47,2,FALSE)</f>
        <v xml:space="preserve">UPPER CHESAPEAKE </v>
      </c>
      <c r="C1914" t="s">
        <v>117</v>
      </c>
      <c r="D1914" t="s">
        <v>239</v>
      </c>
      <c r="E1914" t="str">
        <f>VLOOKUP(A1914,'[1]ED volume lookup'!$A$3:$C$47,3,FALSE)</f>
        <v>Medium</v>
      </c>
      <c r="F1914">
        <v>3313</v>
      </c>
      <c r="G1914">
        <v>304</v>
      </c>
      <c r="H1914">
        <v>36389</v>
      </c>
      <c r="I1914">
        <v>274</v>
      </c>
    </row>
    <row r="1915" spans="1:10" hidden="1">
      <c r="A1915">
        <v>210049</v>
      </c>
      <c r="B1915" t="str">
        <f>VLOOKUP(A1915,'[1]ED volume lookup'!$A$3:$B$47,2,FALSE)</f>
        <v xml:space="preserve">UPPER CHESAPEAKE </v>
      </c>
      <c r="C1915" t="s">
        <v>114</v>
      </c>
      <c r="D1915" t="s">
        <v>239</v>
      </c>
      <c r="E1915" t="str">
        <f>VLOOKUP(A1915,'[1]ED volume lookup'!$A$3:$C$47,3,FALSE)</f>
        <v>Medium</v>
      </c>
      <c r="F1915">
        <v>143</v>
      </c>
      <c r="G1915">
        <v>657</v>
      </c>
      <c r="H1915">
        <v>2035</v>
      </c>
      <c r="I1915">
        <v>548</v>
      </c>
    </row>
    <row r="1916" spans="1:10" hidden="1">
      <c r="A1916">
        <v>210015</v>
      </c>
      <c r="B1916" t="str">
        <f>VLOOKUP(A1916,'[1]ED volume lookup'!$A$3:$B$47,2,FALSE)</f>
        <v xml:space="preserve">MedStar Franklin Square </v>
      </c>
      <c r="C1916" t="s">
        <v>116</v>
      </c>
      <c r="D1916" t="s">
        <v>237</v>
      </c>
      <c r="E1916" t="str">
        <f>VLOOKUP(A1916,'[1]ED volume lookup'!$A$3:$C$47,3,FALSE)</f>
        <v>Very High</v>
      </c>
      <c r="F1916">
        <v>517</v>
      </c>
      <c r="G1916">
        <v>560</v>
      </c>
      <c r="H1916">
        <v>5798</v>
      </c>
      <c r="I1916">
        <v>523</v>
      </c>
      <c r="J1916" t="s">
        <v>154</v>
      </c>
    </row>
    <row r="1917" spans="1:10" hidden="1">
      <c r="A1917">
        <v>210015</v>
      </c>
      <c r="B1917" t="str">
        <f>VLOOKUP(A1917,'[1]ED volume lookup'!$A$3:$B$47,2,FALSE)</f>
        <v xml:space="preserve">MedStar Franklin Square </v>
      </c>
      <c r="C1917" t="s">
        <v>115</v>
      </c>
      <c r="D1917" t="s">
        <v>237</v>
      </c>
      <c r="E1917" t="str">
        <f>VLOOKUP(A1917,'[1]ED volume lookup'!$A$3:$C$47,3,FALSE)</f>
        <v>Very High</v>
      </c>
      <c r="F1917">
        <v>421</v>
      </c>
      <c r="G1917">
        <v>570</v>
      </c>
      <c r="H1917">
        <v>4511</v>
      </c>
      <c r="I1917">
        <v>509</v>
      </c>
      <c r="J1917" t="s">
        <v>153</v>
      </c>
    </row>
    <row r="1918" spans="1:10" hidden="1">
      <c r="A1918">
        <v>210015</v>
      </c>
      <c r="B1918" t="str">
        <f>VLOOKUP(A1918,'[1]ED volume lookup'!$A$3:$B$47,2,FALSE)</f>
        <v xml:space="preserve">MedStar Franklin Square </v>
      </c>
      <c r="C1918" t="s">
        <v>112</v>
      </c>
      <c r="D1918" t="s">
        <v>237</v>
      </c>
      <c r="E1918" t="str">
        <f>VLOOKUP(A1918,'[1]ED volume lookup'!$A$3:$C$47,3,FALSE)</f>
        <v>Very High</v>
      </c>
      <c r="F1918">
        <v>96</v>
      </c>
      <c r="G1918">
        <v>469</v>
      </c>
      <c r="H1918">
        <v>1287</v>
      </c>
      <c r="I1918">
        <v>589.5</v>
      </c>
      <c r="J1918" t="s">
        <v>151</v>
      </c>
    </row>
    <row r="1919" spans="1:10" hidden="1">
      <c r="A1919">
        <v>210015</v>
      </c>
      <c r="B1919" t="str">
        <f>VLOOKUP(A1919,'[1]ED volume lookup'!$A$3:$B$47,2,FALSE)</f>
        <v xml:space="preserve">MedStar Franklin Square </v>
      </c>
      <c r="C1919" t="s">
        <v>118</v>
      </c>
      <c r="D1919" t="s">
        <v>237</v>
      </c>
      <c r="E1919" t="str">
        <f>VLOOKUP(A1919,'[1]ED volume lookup'!$A$3:$C$47,3,FALSE)</f>
        <v>Very High</v>
      </c>
      <c r="F1919">
        <v>3207</v>
      </c>
      <c r="G1919">
        <v>416</v>
      </c>
      <c r="H1919">
        <v>36957</v>
      </c>
      <c r="I1919">
        <v>371</v>
      </c>
      <c r="J1919" t="s">
        <v>156</v>
      </c>
    </row>
    <row r="1920" spans="1:10" hidden="1">
      <c r="A1920">
        <v>210015</v>
      </c>
      <c r="B1920" t="str">
        <f>VLOOKUP(A1920,'[1]ED volume lookup'!$A$3:$B$47,2,FALSE)</f>
        <v xml:space="preserve">MedStar Franklin Square </v>
      </c>
      <c r="C1920" t="s">
        <v>117</v>
      </c>
      <c r="D1920" t="s">
        <v>237</v>
      </c>
      <c r="E1920" t="str">
        <f>VLOOKUP(A1920,'[1]ED volume lookup'!$A$3:$C$47,3,FALSE)</f>
        <v>Very High</v>
      </c>
      <c r="F1920">
        <v>2996</v>
      </c>
      <c r="G1920">
        <v>417</v>
      </c>
      <c r="H1920">
        <v>34236</v>
      </c>
      <c r="I1920">
        <v>371</v>
      </c>
      <c r="J1920" t="s">
        <v>155</v>
      </c>
    </row>
    <row r="1921" spans="1:10" hidden="1">
      <c r="A1921">
        <v>210015</v>
      </c>
      <c r="B1921" t="str">
        <f>VLOOKUP(A1921,'[1]ED volume lookup'!$A$3:$B$47,2,FALSE)</f>
        <v xml:space="preserve">MedStar Franklin Square </v>
      </c>
      <c r="C1921" t="s">
        <v>114</v>
      </c>
      <c r="D1921" t="s">
        <v>237</v>
      </c>
      <c r="E1921" t="str">
        <f>VLOOKUP(A1921,'[1]ED volume lookup'!$A$3:$C$47,3,FALSE)</f>
        <v>Very High</v>
      </c>
      <c r="F1921">
        <v>211</v>
      </c>
      <c r="G1921">
        <v>405</v>
      </c>
      <c r="H1921">
        <v>2721</v>
      </c>
      <c r="I1921">
        <v>356</v>
      </c>
      <c r="J1921" t="s">
        <v>152</v>
      </c>
    </row>
    <row r="1922" spans="1:10" hidden="1">
      <c r="A1922">
        <v>210015</v>
      </c>
      <c r="B1922" t="str">
        <f>VLOOKUP(A1922,'[1]ED volume lookup'!$A$3:$B$47,2,FALSE)</f>
        <v xml:space="preserve">MedStar Franklin Square </v>
      </c>
      <c r="C1922" t="s">
        <v>161</v>
      </c>
      <c r="D1922" t="s">
        <v>237</v>
      </c>
      <c r="E1922" t="str">
        <f>VLOOKUP(A1922,'[1]ED volume lookup'!$A$3:$C$47,3,FALSE)</f>
        <v>Very High</v>
      </c>
      <c r="F1922">
        <v>1126</v>
      </c>
      <c r="G1922">
        <v>780.5</v>
      </c>
      <c r="H1922">
        <v>13005</v>
      </c>
      <c r="I1922">
        <v>655</v>
      </c>
      <c r="J1922" t="s">
        <v>162</v>
      </c>
    </row>
    <row r="1923" spans="1:10" hidden="1">
      <c r="A1923">
        <v>210015</v>
      </c>
      <c r="B1923" t="str">
        <f>VLOOKUP(A1923,'[1]ED volume lookup'!$A$3:$B$47,2,FALSE)</f>
        <v xml:space="preserve">MedStar Franklin Square </v>
      </c>
      <c r="C1923" t="s">
        <v>159</v>
      </c>
      <c r="D1923" t="s">
        <v>237</v>
      </c>
      <c r="E1923" t="str">
        <f>VLOOKUP(A1923,'[1]ED volume lookup'!$A$3:$C$47,3,FALSE)</f>
        <v>Very High</v>
      </c>
      <c r="F1923">
        <v>932</v>
      </c>
      <c r="G1923">
        <v>761.5</v>
      </c>
      <c r="H1923">
        <v>10614</v>
      </c>
      <c r="I1923">
        <v>639</v>
      </c>
      <c r="J1923" t="s">
        <v>160</v>
      </c>
    </row>
    <row r="1924" spans="1:10" hidden="1">
      <c r="A1924">
        <v>210015</v>
      </c>
      <c r="B1924" t="str">
        <f>VLOOKUP(A1924,'[1]ED volume lookup'!$A$3:$B$47,2,FALSE)</f>
        <v xml:space="preserve">MedStar Franklin Square </v>
      </c>
      <c r="C1924" t="s">
        <v>157</v>
      </c>
      <c r="D1924" t="s">
        <v>237</v>
      </c>
      <c r="E1924" t="str">
        <f>VLOOKUP(A1924,'[1]ED volume lookup'!$A$3:$C$47,3,FALSE)</f>
        <v>Very High</v>
      </c>
      <c r="F1924">
        <v>194</v>
      </c>
      <c r="G1924">
        <v>931</v>
      </c>
      <c r="H1924">
        <v>2391</v>
      </c>
      <c r="I1924">
        <v>759</v>
      </c>
      <c r="J1924" t="s">
        <v>158</v>
      </c>
    </row>
    <row r="1925" spans="1:10" hidden="1">
      <c r="A1925">
        <v>210056</v>
      </c>
      <c r="B1925" t="str">
        <f>VLOOKUP(A1925,'[1]ED volume lookup'!$A$3:$B$47,2,FALSE)</f>
        <v xml:space="preserve">MedStar Good Samaritan </v>
      </c>
      <c r="C1925" t="s">
        <v>116</v>
      </c>
      <c r="D1925" t="s">
        <v>237</v>
      </c>
      <c r="E1925" t="str">
        <f>VLOOKUP(A1925,'[1]ED volume lookup'!$A$3:$C$47,3,FALSE)</f>
        <v>Medium</v>
      </c>
      <c r="F1925">
        <v>321</v>
      </c>
      <c r="G1925">
        <v>667</v>
      </c>
      <c r="H1925">
        <v>3719</v>
      </c>
      <c r="I1925">
        <v>506</v>
      </c>
      <c r="J1925" t="s">
        <v>154</v>
      </c>
    </row>
    <row r="1926" spans="1:10" hidden="1">
      <c r="A1926">
        <v>210056</v>
      </c>
      <c r="B1926" t="str">
        <f>VLOOKUP(A1926,'[1]ED volume lookup'!$A$3:$B$47,2,FALSE)</f>
        <v xml:space="preserve">MedStar Good Samaritan </v>
      </c>
      <c r="C1926" t="s">
        <v>115</v>
      </c>
      <c r="D1926" t="s">
        <v>237</v>
      </c>
      <c r="E1926" t="str">
        <f>VLOOKUP(A1926,'[1]ED volume lookup'!$A$3:$C$47,3,FALSE)</f>
        <v>Medium</v>
      </c>
      <c r="F1926">
        <v>275</v>
      </c>
      <c r="G1926">
        <v>654</v>
      </c>
      <c r="H1926">
        <v>3205</v>
      </c>
      <c r="I1926">
        <v>499</v>
      </c>
      <c r="J1926" t="s">
        <v>153</v>
      </c>
    </row>
    <row r="1927" spans="1:10" hidden="1">
      <c r="A1927">
        <v>210056</v>
      </c>
      <c r="B1927" t="str">
        <f>VLOOKUP(A1927,'[1]ED volume lookup'!$A$3:$B$47,2,FALSE)</f>
        <v xml:space="preserve">MedStar Good Samaritan </v>
      </c>
      <c r="C1927" t="s">
        <v>112</v>
      </c>
      <c r="D1927" t="s">
        <v>237</v>
      </c>
      <c r="E1927" t="str">
        <f>VLOOKUP(A1927,'[1]ED volume lookup'!$A$3:$C$47,3,FALSE)</f>
        <v>Medium</v>
      </c>
      <c r="F1927">
        <v>46</v>
      </c>
      <c r="G1927">
        <v>827</v>
      </c>
      <c r="H1927">
        <v>514</v>
      </c>
      <c r="I1927">
        <v>542</v>
      </c>
      <c r="J1927" t="s">
        <v>151</v>
      </c>
    </row>
    <row r="1928" spans="1:10" hidden="1">
      <c r="A1928">
        <v>210056</v>
      </c>
      <c r="B1928" t="str">
        <f>VLOOKUP(A1928,'[1]ED volume lookup'!$A$3:$B$47,2,FALSE)</f>
        <v xml:space="preserve">MedStar Good Samaritan </v>
      </c>
      <c r="C1928" t="s">
        <v>118</v>
      </c>
      <c r="D1928" t="s">
        <v>237</v>
      </c>
      <c r="E1928" t="str">
        <f>VLOOKUP(A1928,'[1]ED volume lookup'!$A$3:$C$47,3,FALSE)</f>
        <v>Medium</v>
      </c>
      <c r="F1928">
        <v>2508</v>
      </c>
      <c r="G1928">
        <v>239.5</v>
      </c>
      <c r="H1928">
        <v>27889</v>
      </c>
      <c r="I1928">
        <v>237</v>
      </c>
      <c r="J1928" t="s">
        <v>156</v>
      </c>
    </row>
    <row r="1929" spans="1:10" hidden="1">
      <c r="A1929">
        <v>210056</v>
      </c>
      <c r="B1929" t="str">
        <f>VLOOKUP(A1929,'[1]ED volume lookup'!$A$3:$B$47,2,FALSE)</f>
        <v xml:space="preserve">MedStar Good Samaritan </v>
      </c>
      <c r="C1929" t="s">
        <v>117</v>
      </c>
      <c r="D1929" t="s">
        <v>237</v>
      </c>
      <c r="E1929" t="str">
        <f>VLOOKUP(A1929,'[1]ED volume lookup'!$A$3:$C$47,3,FALSE)</f>
        <v>Medium</v>
      </c>
      <c r="F1929">
        <v>2404</v>
      </c>
      <c r="G1929">
        <v>237</v>
      </c>
      <c r="H1929">
        <v>26424</v>
      </c>
      <c r="I1929">
        <v>233</v>
      </c>
      <c r="J1929" t="s">
        <v>155</v>
      </c>
    </row>
    <row r="1930" spans="1:10" hidden="1">
      <c r="A1930">
        <v>210056</v>
      </c>
      <c r="B1930" t="str">
        <f>VLOOKUP(A1930,'[1]ED volume lookup'!$A$3:$B$47,2,FALSE)</f>
        <v xml:space="preserve">MedStar Good Samaritan </v>
      </c>
      <c r="C1930" t="s">
        <v>114</v>
      </c>
      <c r="D1930" t="s">
        <v>237</v>
      </c>
      <c r="E1930" t="str">
        <f>VLOOKUP(A1930,'[1]ED volume lookup'!$A$3:$C$47,3,FALSE)</f>
        <v>Medium</v>
      </c>
      <c r="F1930">
        <v>104</v>
      </c>
      <c r="G1930">
        <v>337.5</v>
      </c>
      <c r="H1930">
        <v>1465</v>
      </c>
      <c r="I1930">
        <v>317</v>
      </c>
      <c r="J1930" t="s">
        <v>152</v>
      </c>
    </row>
    <row r="1931" spans="1:10" hidden="1">
      <c r="A1931">
        <v>210056</v>
      </c>
      <c r="B1931" t="str">
        <f>VLOOKUP(A1931,'[1]ED volume lookup'!$A$3:$B$47,2,FALSE)</f>
        <v xml:space="preserve">MedStar Good Samaritan </v>
      </c>
      <c r="C1931" t="s">
        <v>161</v>
      </c>
      <c r="D1931" t="s">
        <v>237</v>
      </c>
      <c r="E1931" t="str">
        <f>VLOOKUP(A1931,'[1]ED volume lookup'!$A$3:$C$47,3,FALSE)</f>
        <v>Medium</v>
      </c>
      <c r="F1931">
        <v>467</v>
      </c>
      <c r="G1931">
        <v>654.5</v>
      </c>
      <c r="H1931">
        <v>5740</v>
      </c>
      <c r="I1931">
        <v>585</v>
      </c>
      <c r="J1931" t="s">
        <v>162</v>
      </c>
    </row>
    <row r="1932" spans="1:10" hidden="1">
      <c r="A1932">
        <v>210056</v>
      </c>
      <c r="B1932" t="str">
        <f>VLOOKUP(A1932,'[1]ED volume lookup'!$A$3:$B$47,2,FALSE)</f>
        <v xml:space="preserve">MedStar Good Samaritan </v>
      </c>
      <c r="C1932" t="s">
        <v>159</v>
      </c>
      <c r="D1932" t="s">
        <v>237</v>
      </c>
      <c r="E1932" t="str">
        <f>VLOOKUP(A1932,'[1]ED volume lookup'!$A$3:$C$47,3,FALSE)</f>
        <v>Medium</v>
      </c>
      <c r="F1932">
        <v>410</v>
      </c>
      <c r="G1932">
        <v>642</v>
      </c>
      <c r="H1932">
        <v>5117</v>
      </c>
      <c r="I1932">
        <v>577</v>
      </c>
      <c r="J1932" t="s">
        <v>160</v>
      </c>
    </row>
    <row r="1933" spans="1:10" hidden="1">
      <c r="A1933">
        <v>210056</v>
      </c>
      <c r="B1933" t="str">
        <f>VLOOKUP(A1933,'[1]ED volume lookup'!$A$3:$B$47,2,FALSE)</f>
        <v xml:space="preserve">MedStar Good Samaritan </v>
      </c>
      <c r="C1933" t="s">
        <v>157</v>
      </c>
      <c r="D1933" t="s">
        <v>237</v>
      </c>
      <c r="E1933" t="str">
        <f>VLOOKUP(A1933,'[1]ED volume lookup'!$A$3:$C$47,3,FALSE)</f>
        <v>Medium</v>
      </c>
      <c r="F1933">
        <v>57</v>
      </c>
      <c r="G1933">
        <v>848</v>
      </c>
      <c r="H1933">
        <v>623</v>
      </c>
      <c r="I1933">
        <v>648</v>
      </c>
      <c r="J1933" t="s">
        <v>158</v>
      </c>
    </row>
    <row r="1934" spans="1:10" hidden="1">
      <c r="A1934">
        <v>210034</v>
      </c>
      <c r="B1934" t="str">
        <f>VLOOKUP(A1934,'[1]ED volume lookup'!$A$3:$B$47,2,FALSE)</f>
        <v xml:space="preserve">MedStar Harbor </v>
      </c>
      <c r="C1934" t="s">
        <v>116</v>
      </c>
      <c r="D1934" t="s">
        <v>237</v>
      </c>
      <c r="E1934" t="str">
        <f>VLOOKUP(A1934,'[1]ED volume lookup'!$A$3:$C$47,3,FALSE)</f>
        <v>High</v>
      </c>
      <c r="F1934">
        <v>272</v>
      </c>
      <c r="G1934">
        <v>441.5</v>
      </c>
      <c r="H1934">
        <v>2211</v>
      </c>
      <c r="I1934">
        <v>482.5</v>
      </c>
      <c r="J1934" t="s">
        <v>154</v>
      </c>
    </row>
    <row r="1935" spans="1:10" hidden="1">
      <c r="A1935">
        <v>210034</v>
      </c>
      <c r="B1935" t="str">
        <f>VLOOKUP(A1935,'[1]ED volume lookup'!$A$3:$B$47,2,FALSE)</f>
        <v xml:space="preserve">MedStar Harbor </v>
      </c>
      <c r="C1935" t="s">
        <v>115</v>
      </c>
      <c r="D1935" t="s">
        <v>237</v>
      </c>
      <c r="E1935" t="str">
        <f>VLOOKUP(A1935,'[1]ED volume lookup'!$A$3:$C$47,3,FALSE)</f>
        <v>High</v>
      </c>
      <c r="F1935">
        <v>202</v>
      </c>
      <c r="G1935">
        <v>399</v>
      </c>
      <c r="H1935">
        <v>1573</v>
      </c>
      <c r="I1935">
        <v>432.5</v>
      </c>
      <c r="J1935" t="s">
        <v>153</v>
      </c>
    </row>
    <row r="1936" spans="1:10" hidden="1">
      <c r="A1936">
        <v>210034</v>
      </c>
      <c r="B1936" t="str">
        <f>VLOOKUP(A1936,'[1]ED volume lookup'!$A$3:$B$47,2,FALSE)</f>
        <v xml:space="preserve">MedStar Harbor </v>
      </c>
      <c r="C1936" t="s">
        <v>112</v>
      </c>
      <c r="D1936" t="s">
        <v>237</v>
      </c>
      <c r="E1936" t="str">
        <f>VLOOKUP(A1936,'[1]ED volume lookup'!$A$3:$C$47,3,FALSE)</f>
        <v>High</v>
      </c>
      <c r="F1936">
        <v>70</v>
      </c>
      <c r="G1936">
        <v>695.5</v>
      </c>
      <c r="H1936">
        <v>638</v>
      </c>
      <c r="I1936">
        <v>725</v>
      </c>
      <c r="J1936" t="s">
        <v>151</v>
      </c>
    </row>
    <row r="1937" spans="1:10" hidden="1">
      <c r="A1937">
        <v>210034</v>
      </c>
      <c r="B1937" t="str">
        <f>VLOOKUP(A1937,'[1]ED volume lookup'!$A$3:$B$47,2,FALSE)</f>
        <v xml:space="preserve">MedStar Harbor </v>
      </c>
      <c r="C1937" t="s">
        <v>118</v>
      </c>
      <c r="D1937" t="s">
        <v>237</v>
      </c>
      <c r="E1937" t="str">
        <f>VLOOKUP(A1937,'[1]ED volume lookup'!$A$3:$C$47,3,FALSE)</f>
        <v>High</v>
      </c>
      <c r="F1937">
        <v>2981</v>
      </c>
      <c r="G1937">
        <v>196</v>
      </c>
      <c r="H1937">
        <v>31156</v>
      </c>
      <c r="I1937">
        <v>203</v>
      </c>
      <c r="J1937" t="s">
        <v>156</v>
      </c>
    </row>
    <row r="1938" spans="1:10" hidden="1">
      <c r="A1938">
        <v>210034</v>
      </c>
      <c r="B1938" t="str">
        <f>VLOOKUP(A1938,'[1]ED volume lookup'!$A$3:$B$47,2,FALSE)</f>
        <v xml:space="preserve">MedStar Harbor </v>
      </c>
      <c r="C1938" t="s">
        <v>117</v>
      </c>
      <c r="D1938" t="s">
        <v>237</v>
      </c>
      <c r="E1938" t="str">
        <f>VLOOKUP(A1938,'[1]ED volume lookup'!$A$3:$C$47,3,FALSE)</f>
        <v>High</v>
      </c>
      <c r="F1938">
        <v>2750</v>
      </c>
      <c r="G1938">
        <v>189</v>
      </c>
      <c r="H1938">
        <v>28435</v>
      </c>
      <c r="I1938">
        <v>194</v>
      </c>
      <c r="J1938" t="s">
        <v>155</v>
      </c>
    </row>
    <row r="1939" spans="1:10" hidden="1">
      <c r="A1939">
        <v>210034</v>
      </c>
      <c r="B1939" t="str">
        <f>VLOOKUP(A1939,'[1]ED volume lookup'!$A$3:$B$47,2,FALSE)</f>
        <v xml:space="preserve">MedStar Harbor </v>
      </c>
      <c r="C1939" t="s">
        <v>114</v>
      </c>
      <c r="D1939" t="s">
        <v>237</v>
      </c>
      <c r="E1939" t="str">
        <f>VLOOKUP(A1939,'[1]ED volume lookup'!$A$3:$C$47,3,FALSE)</f>
        <v>High</v>
      </c>
      <c r="F1939">
        <v>231</v>
      </c>
      <c r="G1939">
        <v>316</v>
      </c>
      <c r="H1939">
        <v>2721</v>
      </c>
      <c r="I1939">
        <v>328</v>
      </c>
      <c r="J1939" t="s">
        <v>152</v>
      </c>
    </row>
    <row r="1940" spans="1:10" hidden="1">
      <c r="A1940">
        <v>210034</v>
      </c>
      <c r="B1940" t="str">
        <f>VLOOKUP(A1940,'[1]ED volume lookup'!$A$3:$B$47,2,FALSE)</f>
        <v xml:space="preserve">MedStar Harbor </v>
      </c>
      <c r="C1940" t="s">
        <v>161</v>
      </c>
      <c r="D1940" t="s">
        <v>237</v>
      </c>
      <c r="E1940" t="str">
        <f>VLOOKUP(A1940,'[1]ED volume lookup'!$A$3:$C$47,3,FALSE)</f>
        <v>High</v>
      </c>
      <c r="F1940">
        <v>332</v>
      </c>
      <c r="G1940">
        <v>412.5</v>
      </c>
      <c r="H1940">
        <v>4723</v>
      </c>
      <c r="I1940">
        <v>429</v>
      </c>
      <c r="J1940" t="s">
        <v>162</v>
      </c>
    </row>
    <row r="1941" spans="1:10" hidden="1">
      <c r="A1941">
        <v>210034</v>
      </c>
      <c r="B1941" t="str">
        <f>VLOOKUP(A1941,'[1]ED volume lookup'!$A$3:$B$47,2,FALSE)</f>
        <v xml:space="preserve">MedStar Harbor </v>
      </c>
      <c r="C1941" t="s">
        <v>159</v>
      </c>
      <c r="D1941" t="s">
        <v>237</v>
      </c>
      <c r="E1941" t="str">
        <f>VLOOKUP(A1941,'[1]ED volume lookup'!$A$3:$C$47,3,FALSE)</f>
        <v>High</v>
      </c>
      <c r="F1941">
        <v>282</v>
      </c>
      <c r="G1941">
        <v>408</v>
      </c>
      <c r="H1941">
        <v>3975</v>
      </c>
      <c r="I1941">
        <v>424.5</v>
      </c>
      <c r="J1941" t="s">
        <v>160</v>
      </c>
    </row>
    <row r="1942" spans="1:10" hidden="1">
      <c r="A1942">
        <v>210034</v>
      </c>
      <c r="B1942" t="str">
        <f>VLOOKUP(A1942,'[1]ED volume lookup'!$A$3:$B$47,2,FALSE)</f>
        <v xml:space="preserve">MedStar Harbor </v>
      </c>
      <c r="C1942" t="s">
        <v>157</v>
      </c>
      <c r="D1942" t="s">
        <v>237</v>
      </c>
      <c r="E1942" t="str">
        <f>VLOOKUP(A1942,'[1]ED volume lookup'!$A$3:$C$47,3,FALSE)</f>
        <v>High</v>
      </c>
      <c r="F1942">
        <v>50</v>
      </c>
      <c r="G1942">
        <v>450.5</v>
      </c>
      <c r="H1942">
        <v>748</v>
      </c>
      <c r="I1942">
        <v>455</v>
      </c>
      <c r="J1942" t="s">
        <v>158</v>
      </c>
    </row>
    <row r="1943" spans="1:10" hidden="1">
      <c r="A1943">
        <v>210018</v>
      </c>
      <c r="B1943" t="str">
        <f>VLOOKUP(A1943,'[1]ED volume lookup'!$A$3:$B$47,2,FALSE)</f>
        <v xml:space="preserve">MedStar Montgomery </v>
      </c>
      <c r="C1943" t="s">
        <v>116</v>
      </c>
      <c r="D1943" t="s">
        <v>237</v>
      </c>
      <c r="E1943" t="str">
        <f>VLOOKUP(A1943,'[1]ED volume lookup'!$A$3:$C$47,3,FALSE)</f>
        <v>Medium</v>
      </c>
      <c r="F1943">
        <v>169</v>
      </c>
      <c r="G1943">
        <v>505</v>
      </c>
      <c r="H1943">
        <v>2311</v>
      </c>
      <c r="I1943">
        <v>525</v>
      </c>
      <c r="J1943" t="s">
        <v>154</v>
      </c>
    </row>
    <row r="1944" spans="1:10" hidden="1">
      <c r="A1944">
        <v>210018</v>
      </c>
      <c r="B1944" t="str">
        <f>VLOOKUP(A1944,'[1]ED volume lookup'!$A$3:$B$47,2,FALSE)</f>
        <v xml:space="preserve">MedStar Montgomery </v>
      </c>
      <c r="C1944" t="s">
        <v>115</v>
      </c>
      <c r="D1944" t="s">
        <v>237</v>
      </c>
      <c r="E1944" t="str">
        <f>VLOOKUP(A1944,'[1]ED volume lookup'!$A$3:$C$47,3,FALSE)</f>
        <v>Medium</v>
      </c>
      <c r="F1944">
        <v>119</v>
      </c>
      <c r="G1944">
        <v>490</v>
      </c>
      <c r="H1944">
        <v>1633</v>
      </c>
      <c r="I1944">
        <v>503</v>
      </c>
      <c r="J1944" t="s">
        <v>153</v>
      </c>
    </row>
    <row r="1945" spans="1:10" hidden="1">
      <c r="A1945">
        <v>210018</v>
      </c>
      <c r="B1945" t="str">
        <f>VLOOKUP(A1945,'[1]ED volume lookup'!$A$3:$B$47,2,FALSE)</f>
        <v xml:space="preserve">MedStar Montgomery </v>
      </c>
      <c r="C1945" t="s">
        <v>112</v>
      </c>
      <c r="D1945" t="s">
        <v>237</v>
      </c>
      <c r="E1945" t="str">
        <f>VLOOKUP(A1945,'[1]ED volume lookup'!$A$3:$C$47,3,FALSE)</f>
        <v>Medium</v>
      </c>
      <c r="F1945">
        <v>50</v>
      </c>
      <c r="G1945">
        <v>550</v>
      </c>
      <c r="H1945">
        <v>678</v>
      </c>
      <c r="I1945">
        <v>581</v>
      </c>
      <c r="J1945" t="s">
        <v>151</v>
      </c>
    </row>
    <row r="1946" spans="1:10" hidden="1">
      <c r="A1946">
        <v>210018</v>
      </c>
      <c r="B1946" t="str">
        <f>VLOOKUP(A1946,'[1]ED volume lookup'!$A$3:$B$47,2,FALSE)</f>
        <v xml:space="preserve">MedStar Montgomery </v>
      </c>
      <c r="C1946" t="s">
        <v>118</v>
      </c>
      <c r="D1946" t="s">
        <v>237</v>
      </c>
      <c r="E1946" t="str">
        <f>VLOOKUP(A1946,'[1]ED volume lookup'!$A$3:$C$47,3,FALSE)</f>
        <v>Medium</v>
      </c>
      <c r="F1946">
        <v>2324</v>
      </c>
      <c r="G1946">
        <v>262.5</v>
      </c>
      <c r="H1946">
        <v>24981</v>
      </c>
      <c r="I1946">
        <v>238</v>
      </c>
      <c r="J1946" t="s">
        <v>156</v>
      </c>
    </row>
    <row r="1947" spans="1:10" hidden="1">
      <c r="A1947">
        <v>210018</v>
      </c>
      <c r="B1947" t="str">
        <f>VLOOKUP(A1947,'[1]ED volume lookup'!$A$3:$B$47,2,FALSE)</f>
        <v xml:space="preserve">MedStar Montgomery </v>
      </c>
      <c r="C1947" t="s">
        <v>117</v>
      </c>
      <c r="D1947" t="s">
        <v>237</v>
      </c>
      <c r="E1947" t="str">
        <f>VLOOKUP(A1947,'[1]ED volume lookup'!$A$3:$C$47,3,FALSE)</f>
        <v>Medium</v>
      </c>
      <c r="F1947">
        <v>2202</v>
      </c>
      <c r="G1947">
        <v>258</v>
      </c>
      <c r="H1947">
        <v>23640</v>
      </c>
      <c r="I1947">
        <v>236</v>
      </c>
      <c r="J1947" t="s">
        <v>155</v>
      </c>
    </row>
    <row r="1948" spans="1:10" hidden="1">
      <c r="A1948">
        <v>210018</v>
      </c>
      <c r="B1948" t="str">
        <f>VLOOKUP(A1948,'[1]ED volume lookup'!$A$3:$B$47,2,FALSE)</f>
        <v xml:space="preserve">MedStar Montgomery </v>
      </c>
      <c r="C1948" t="s">
        <v>114</v>
      </c>
      <c r="D1948" t="s">
        <v>237</v>
      </c>
      <c r="E1948" t="str">
        <f>VLOOKUP(A1948,'[1]ED volume lookup'!$A$3:$C$47,3,FALSE)</f>
        <v>Medium</v>
      </c>
      <c r="F1948">
        <v>122</v>
      </c>
      <c r="G1948">
        <v>392</v>
      </c>
      <c r="H1948">
        <v>1341</v>
      </c>
      <c r="I1948">
        <v>325</v>
      </c>
      <c r="J1948" t="s">
        <v>152</v>
      </c>
    </row>
    <row r="1949" spans="1:10" hidden="1">
      <c r="A1949">
        <v>210018</v>
      </c>
      <c r="B1949" t="str">
        <f>VLOOKUP(A1949,'[1]ED volume lookup'!$A$3:$B$47,2,FALSE)</f>
        <v xml:space="preserve">MedStar Montgomery </v>
      </c>
      <c r="C1949" t="s">
        <v>161</v>
      </c>
      <c r="D1949" t="s">
        <v>237</v>
      </c>
      <c r="E1949" t="str">
        <f>VLOOKUP(A1949,'[1]ED volume lookup'!$A$3:$C$47,3,FALSE)</f>
        <v>Medium</v>
      </c>
      <c r="F1949">
        <v>479</v>
      </c>
      <c r="G1949">
        <v>656</v>
      </c>
      <c r="H1949">
        <v>5143</v>
      </c>
      <c r="I1949">
        <v>547</v>
      </c>
      <c r="J1949" t="s">
        <v>162</v>
      </c>
    </row>
    <row r="1950" spans="1:10" hidden="1">
      <c r="A1950">
        <v>210018</v>
      </c>
      <c r="B1950" t="str">
        <f>VLOOKUP(A1950,'[1]ED volume lookup'!$A$3:$B$47,2,FALSE)</f>
        <v xml:space="preserve">MedStar Montgomery </v>
      </c>
      <c r="C1950" t="s">
        <v>159</v>
      </c>
      <c r="D1950" t="s">
        <v>237</v>
      </c>
      <c r="E1950" t="str">
        <f>VLOOKUP(A1950,'[1]ED volume lookup'!$A$3:$C$47,3,FALSE)</f>
        <v>Medium</v>
      </c>
      <c r="F1950">
        <v>393</v>
      </c>
      <c r="G1950">
        <v>636</v>
      </c>
      <c r="H1950">
        <v>4095</v>
      </c>
      <c r="I1950">
        <v>539</v>
      </c>
      <c r="J1950" t="s">
        <v>160</v>
      </c>
    </row>
    <row r="1951" spans="1:10" hidden="1">
      <c r="A1951">
        <v>210018</v>
      </c>
      <c r="B1951" t="str">
        <f>VLOOKUP(A1951,'[1]ED volume lookup'!$A$3:$B$47,2,FALSE)</f>
        <v xml:space="preserve">MedStar Montgomery </v>
      </c>
      <c r="C1951" t="s">
        <v>157</v>
      </c>
      <c r="D1951" t="s">
        <v>237</v>
      </c>
      <c r="E1951" t="str">
        <f>VLOOKUP(A1951,'[1]ED volume lookup'!$A$3:$C$47,3,FALSE)</f>
        <v>Medium</v>
      </c>
      <c r="F1951">
        <v>86</v>
      </c>
      <c r="G1951">
        <v>767</v>
      </c>
      <c r="H1951">
        <v>1048</v>
      </c>
      <c r="I1951">
        <v>591.5</v>
      </c>
      <c r="J1951" t="s">
        <v>158</v>
      </c>
    </row>
    <row r="1952" spans="1:10" hidden="1">
      <c r="A1952">
        <v>210028</v>
      </c>
      <c r="B1952" t="str">
        <f>VLOOKUP(A1952,'[1]ED volume lookup'!$A$3:$B$47,2,FALSE)</f>
        <v xml:space="preserve">MedStar St. Mary's </v>
      </c>
      <c r="C1952" t="s">
        <v>116</v>
      </c>
      <c r="D1952" t="s">
        <v>237</v>
      </c>
      <c r="E1952" t="str">
        <f>VLOOKUP(A1952,'[1]ED volume lookup'!$A$3:$C$47,3,FALSE)</f>
        <v>High</v>
      </c>
      <c r="F1952">
        <v>403</v>
      </c>
      <c r="G1952">
        <v>436</v>
      </c>
      <c r="H1952">
        <v>4167</v>
      </c>
      <c r="I1952">
        <v>383</v>
      </c>
      <c r="J1952" t="s">
        <v>154</v>
      </c>
    </row>
    <row r="1953" spans="1:10" hidden="1">
      <c r="A1953">
        <v>210028</v>
      </c>
      <c r="B1953" t="str">
        <f>VLOOKUP(A1953,'[1]ED volume lookup'!$A$3:$B$47,2,FALSE)</f>
        <v xml:space="preserve">MedStar St. Mary's </v>
      </c>
      <c r="C1953" t="s">
        <v>115</v>
      </c>
      <c r="D1953" t="s">
        <v>237</v>
      </c>
      <c r="E1953" t="str">
        <f>VLOOKUP(A1953,'[1]ED volume lookup'!$A$3:$C$47,3,FALSE)</f>
        <v>High</v>
      </c>
      <c r="F1953">
        <v>346</v>
      </c>
      <c r="G1953">
        <v>436</v>
      </c>
      <c r="H1953">
        <v>3518</v>
      </c>
      <c r="I1953">
        <v>381</v>
      </c>
      <c r="J1953" t="s">
        <v>153</v>
      </c>
    </row>
    <row r="1954" spans="1:10" hidden="1">
      <c r="A1954">
        <v>210028</v>
      </c>
      <c r="B1954" t="str">
        <f>VLOOKUP(A1954,'[1]ED volume lookup'!$A$3:$B$47,2,FALSE)</f>
        <v xml:space="preserve">MedStar St. Mary's </v>
      </c>
      <c r="C1954" t="s">
        <v>112</v>
      </c>
      <c r="D1954" t="s">
        <v>237</v>
      </c>
      <c r="E1954" t="str">
        <f>VLOOKUP(A1954,'[1]ED volume lookup'!$A$3:$C$47,3,FALSE)</f>
        <v>High</v>
      </c>
      <c r="F1954">
        <v>57</v>
      </c>
      <c r="G1954">
        <v>415</v>
      </c>
      <c r="H1954">
        <v>649</v>
      </c>
      <c r="I1954">
        <v>395.5</v>
      </c>
      <c r="J1954" t="s">
        <v>151</v>
      </c>
    </row>
    <row r="1955" spans="1:10" hidden="1">
      <c r="A1955">
        <v>210028</v>
      </c>
      <c r="B1955" t="str">
        <f>VLOOKUP(A1955,'[1]ED volume lookup'!$A$3:$B$47,2,FALSE)</f>
        <v xml:space="preserve">MedStar St. Mary's </v>
      </c>
      <c r="C1955" t="s">
        <v>118</v>
      </c>
      <c r="D1955" t="s">
        <v>237</v>
      </c>
      <c r="E1955" t="str">
        <f>VLOOKUP(A1955,'[1]ED volume lookup'!$A$3:$C$47,3,FALSE)</f>
        <v>High</v>
      </c>
      <c r="F1955">
        <v>2901</v>
      </c>
      <c r="G1955">
        <v>265</v>
      </c>
      <c r="H1955">
        <v>32792</v>
      </c>
      <c r="I1955">
        <v>265</v>
      </c>
      <c r="J1955" t="s">
        <v>156</v>
      </c>
    </row>
    <row r="1956" spans="1:10" hidden="1">
      <c r="A1956">
        <v>210028</v>
      </c>
      <c r="B1956" t="str">
        <f>VLOOKUP(A1956,'[1]ED volume lookup'!$A$3:$B$47,2,FALSE)</f>
        <v xml:space="preserve">MedStar St. Mary's </v>
      </c>
      <c r="C1956" t="s">
        <v>117</v>
      </c>
      <c r="D1956" t="s">
        <v>237</v>
      </c>
      <c r="E1956" t="str">
        <f>VLOOKUP(A1956,'[1]ED volume lookup'!$A$3:$C$47,3,FALSE)</f>
        <v>High</v>
      </c>
      <c r="F1956">
        <v>2710</v>
      </c>
      <c r="G1956">
        <v>263</v>
      </c>
      <c r="H1956">
        <v>30643</v>
      </c>
      <c r="I1956">
        <v>264</v>
      </c>
      <c r="J1956" t="s">
        <v>155</v>
      </c>
    </row>
    <row r="1957" spans="1:10" hidden="1">
      <c r="A1957">
        <v>210028</v>
      </c>
      <c r="B1957" t="str">
        <f>VLOOKUP(A1957,'[1]ED volume lookup'!$A$3:$B$47,2,FALSE)</f>
        <v xml:space="preserve">MedStar St. Mary's </v>
      </c>
      <c r="C1957" t="s">
        <v>114</v>
      </c>
      <c r="D1957" t="s">
        <v>237</v>
      </c>
      <c r="E1957" t="str">
        <f>VLOOKUP(A1957,'[1]ED volume lookup'!$A$3:$C$47,3,FALSE)</f>
        <v>High</v>
      </c>
      <c r="F1957">
        <v>191</v>
      </c>
      <c r="G1957">
        <v>297</v>
      </c>
      <c r="H1957">
        <v>2149</v>
      </c>
      <c r="I1957">
        <v>293</v>
      </c>
      <c r="J1957" t="s">
        <v>152</v>
      </c>
    </row>
    <row r="1958" spans="1:10" hidden="1">
      <c r="A1958">
        <v>210028</v>
      </c>
      <c r="B1958" t="str">
        <f>VLOOKUP(A1958,'[1]ED volume lookup'!$A$3:$B$47,2,FALSE)</f>
        <v xml:space="preserve">MedStar St. Mary's </v>
      </c>
      <c r="C1958" t="s">
        <v>161</v>
      </c>
      <c r="D1958" t="s">
        <v>237</v>
      </c>
      <c r="E1958" t="str">
        <f>VLOOKUP(A1958,'[1]ED volume lookup'!$A$3:$C$47,3,FALSE)</f>
        <v>High</v>
      </c>
      <c r="F1958">
        <v>246</v>
      </c>
      <c r="G1958">
        <v>482</v>
      </c>
      <c r="H1958">
        <v>2774</v>
      </c>
      <c r="I1958">
        <v>396</v>
      </c>
      <c r="J1958" t="s">
        <v>162</v>
      </c>
    </row>
    <row r="1959" spans="1:10" hidden="1">
      <c r="A1959">
        <v>210028</v>
      </c>
      <c r="B1959" t="str">
        <f>VLOOKUP(A1959,'[1]ED volume lookup'!$A$3:$B$47,2,FALSE)</f>
        <v xml:space="preserve">MedStar St. Mary's </v>
      </c>
      <c r="C1959" t="s">
        <v>159</v>
      </c>
      <c r="D1959" t="s">
        <v>237</v>
      </c>
      <c r="E1959" t="str">
        <f>VLOOKUP(A1959,'[1]ED volume lookup'!$A$3:$C$47,3,FALSE)</f>
        <v>High</v>
      </c>
      <c r="F1959">
        <v>222</v>
      </c>
      <c r="G1959">
        <v>480</v>
      </c>
      <c r="H1959">
        <v>2569</v>
      </c>
      <c r="I1959">
        <v>395</v>
      </c>
      <c r="J1959" t="s">
        <v>160</v>
      </c>
    </row>
    <row r="1960" spans="1:10" hidden="1">
      <c r="A1960">
        <v>210028</v>
      </c>
      <c r="B1960" t="str">
        <f>VLOOKUP(A1960,'[1]ED volume lookup'!$A$3:$B$47,2,FALSE)</f>
        <v xml:space="preserve">MedStar St. Mary's </v>
      </c>
      <c r="C1960" t="s">
        <v>157</v>
      </c>
      <c r="D1960" t="s">
        <v>237</v>
      </c>
      <c r="E1960" t="str">
        <f>VLOOKUP(A1960,'[1]ED volume lookup'!$A$3:$C$47,3,FALSE)</f>
        <v>High</v>
      </c>
      <c r="F1960">
        <v>24</v>
      </c>
      <c r="G1960">
        <v>503.5</v>
      </c>
      <c r="H1960">
        <v>205</v>
      </c>
      <c r="I1960">
        <v>406</v>
      </c>
      <c r="J1960" t="s">
        <v>158</v>
      </c>
    </row>
    <row r="1961" spans="1:10" hidden="1">
      <c r="A1961">
        <v>210062</v>
      </c>
      <c r="B1961" t="str">
        <f>VLOOKUP(A1961,'[1]ED volume lookup'!$A$3:$B$47,2,FALSE)</f>
        <v>MedStar Southern Maryland</v>
      </c>
      <c r="C1961" t="s">
        <v>116</v>
      </c>
      <c r="D1961" t="s">
        <v>237</v>
      </c>
      <c r="E1961" t="str">
        <f>VLOOKUP(A1961,'[1]ED volume lookup'!$A$3:$C$47,3,FALSE)</f>
        <v>High</v>
      </c>
      <c r="F1961">
        <v>464</v>
      </c>
      <c r="G1961">
        <v>660</v>
      </c>
      <c r="H1961">
        <v>6831</v>
      </c>
      <c r="I1961">
        <v>593</v>
      </c>
      <c r="J1961" t="s">
        <v>154</v>
      </c>
    </row>
    <row r="1962" spans="1:10" hidden="1">
      <c r="A1962">
        <v>210062</v>
      </c>
      <c r="B1962" t="str">
        <f>VLOOKUP(A1962,'[1]ED volume lookup'!$A$3:$B$47,2,FALSE)</f>
        <v>MedStar Southern Maryland</v>
      </c>
      <c r="C1962" t="s">
        <v>115</v>
      </c>
      <c r="D1962" t="s">
        <v>237</v>
      </c>
      <c r="E1962" t="str">
        <f>VLOOKUP(A1962,'[1]ED volume lookup'!$A$3:$C$47,3,FALSE)</f>
        <v>High</v>
      </c>
      <c r="F1962">
        <v>388</v>
      </c>
      <c r="G1962">
        <v>654.5</v>
      </c>
      <c r="H1962">
        <v>5880</v>
      </c>
      <c r="I1962">
        <v>585</v>
      </c>
      <c r="J1962" t="s">
        <v>153</v>
      </c>
    </row>
    <row r="1963" spans="1:10" hidden="1">
      <c r="A1963">
        <v>210062</v>
      </c>
      <c r="B1963" t="str">
        <f>VLOOKUP(A1963,'[1]ED volume lookup'!$A$3:$B$47,2,FALSE)</f>
        <v>MedStar Southern Maryland</v>
      </c>
      <c r="C1963" t="s">
        <v>112</v>
      </c>
      <c r="D1963" t="s">
        <v>237</v>
      </c>
      <c r="E1963" t="str">
        <f>VLOOKUP(A1963,'[1]ED volume lookup'!$A$3:$C$47,3,FALSE)</f>
        <v>High</v>
      </c>
      <c r="F1963">
        <v>76</v>
      </c>
      <c r="G1963">
        <v>683</v>
      </c>
      <c r="H1963">
        <v>951</v>
      </c>
      <c r="I1963">
        <v>647</v>
      </c>
      <c r="J1963" t="s">
        <v>151</v>
      </c>
    </row>
    <row r="1964" spans="1:10" hidden="1">
      <c r="A1964">
        <v>210062</v>
      </c>
      <c r="B1964" t="str">
        <f>VLOOKUP(A1964,'[1]ED volume lookup'!$A$3:$B$47,2,FALSE)</f>
        <v>MedStar Southern Maryland</v>
      </c>
      <c r="C1964" t="s">
        <v>118</v>
      </c>
      <c r="D1964" t="s">
        <v>237</v>
      </c>
      <c r="E1964" t="str">
        <f>VLOOKUP(A1964,'[1]ED volume lookup'!$A$3:$C$47,3,FALSE)</f>
        <v>High</v>
      </c>
      <c r="F1964">
        <v>2547</v>
      </c>
      <c r="G1964">
        <v>388</v>
      </c>
      <c r="H1964">
        <v>29336</v>
      </c>
      <c r="I1964">
        <v>336</v>
      </c>
      <c r="J1964" t="s">
        <v>156</v>
      </c>
    </row>
    <row r="1965" spans="1:10" hidden="1">
      <c r="A1965">
        <v>210062</v>
      </c>
      <c r="B1965" t="str">
        <f>VLOOKUP(A1965,'[1]ED volume lookup'!$A$3:$B$47,2,FALSE)</f>
        <v>MedStar Southern Maryland</v>
      </c>
      <c r="C1965" t="s">
        <v>117</v>
      </c>
      <c r="D1965" t="s">
        <v>237</v>
      </c>
      <c r="E1965" t="str">
        <f>VLOOKUP(A1965,'[1]ED volume lookup'!$A$3:$C$47,3,FALSE)</f>
        <v>High</v>
      </c>
      <c r="F1965">
        <v>2435</v>
      </c>
      <c r="G1965">
        <v>384</v>
      </c>
      <c r="H1965">
        <v>27895</v>
      </c>
      <c r="I1965">
        <v>333</v>
      </c>
      <c r="J1965" t="s">
        <v>155</v>
      </c>
    </row>
    <row r="1966" spans="1:10" hidden="1">
      <c r="A1966">
        <v>210062</v>
      </c>
      <c r="B1966" t="str">
        <f>VLOOKUP(A1966,'[1]ED volume lookup'!$A$3:$B$47,2,FALSE)</f>
        <v>MedStar Southern Maryland</v>
      </c>
      <c r="C1966" t="s">
        <v>114</v>
      </c>
      <c r="D1966" t="s">
        <v>237</v>
      </c>
      <c r="E1966" t="str">
        <f>VLOOKUP(A1966,'[1]ED volume lookup'!$A$3:$C$47,3,FALSE)</f>
        <v>High</v>
      </c>
      <c r="F1966">
        <v>112</v>
      </c>
      <c r="G1966">
        <v>479.5</v>
      </c>
      <c r="H1966">
        <v>1441</v>
      </c>
      <c r="I1966">
        <v>417</v>
      </c>
      <c r="J1966" t="s">
        <v>152</v>
      </c>
    </row>
    <row r="1967" spans="1:10" hidden="1">
      <c r="A1967">
        <v>210062</v>
      </c>
      <c r="B1967" t="str">
        <f>VLOOKUP(A1967,'[1]ED volume lookup'!$A$3:$B$47,2,FALSE)</f>
        <v>MedStar Southern Maryland</v>
      </c>
      <c r="C1967" t="s">
        <v>161</v>
      </c>
      <c r="D1967" t="s">
        <v>237</v>
      </c>
      <c r="E1967" t="str">
        <f>VLOOKUP(A1967,'[1]ED volume lookup'!$A$3:$C$47,3,FALSE)</f>
        <v>High</v>
      </c>
      <c r="F1967">
        <v>533</v>
      </c>
      <c r="G1967">
        <v>634</v>
      </c>
      <c r="H1967">
        <v>4514</v>
      </c>
      <c r="I1967">
        <v>591</v>
      </c>
      <c r="J1967" t="s">
        <v>162</v>
      </c>
    </row>
    <row r="1968" spans="1:10" hidden="1">
      <c r="A1968">
        <v>210062</v>
      </c>
      <c r="B1968" t="str">
        <f>VLOOKUP(A1968,'[1]ED volume lookup'!$A$3:$B$47,2,FALSE)</f>
        <v>MedStar Southern Maryland</v>
      </c>
      <c r="C1968" t="s">
        <v>159</v>
      </c>
      <c r="D1968" t="s">
        <v>237</v>
      </c>
      <c r="E1968" t="str">
        <f>VLOOKUP(A1968,'[1]ED volume lookup'!$A$3:$C$47,3,FALSE)</f>
        <v>High</v>
      </c>
      <c r="F1968">
        <v>484</v>
      </c>
      <c r="G1968">
        <v>630.5</v>
      </c>
      <c r="H1968">
        <v>4168</v>
      </c>
      <c r="I1968">
        <v>586</v>
      </c>
      <c r="J1968" t="s">
        <v>160</v>
      </c>
    </row>
    <row r="1969" spans="1:10" hidden="1">
      <c r="A1969">
        <v>210062</v>
      </c>
      <c r="B1969" t="str">
        <f>VLOOKUP(A1969,'[1]ED volume lookup'!$A$3:$B$47,2,FALSE)</f>
        <v>MedStar Southern Maryland</v>
      </c>
      <c r="C1969" t="s">
        <v>157</v>
      </c>
      <c r="D1969" t="s">
        <v>237</v>
      </c>
      <c r="E1969" t="str">
        <f>VLOOKUP(A1969,'[1]ED volume lookup'!$A$3:$C$47,3,FALSE)</f>
        <v>High</v>
      </c>
      <c r="F1969">
        <v>49</v>
      </c>
      <c r="G1969">
        <v>759</v>
      </c>
      <c r="H1969">
        <v>346</v>
      </c>
      <c r="I1969">
        <v>632.5</v>
      </c>
      <c r="J1969" t="s">
        <v>158</v>
      </c>
    </row>
    <row r="1970" spans="1:10" hidden="1">
      <c r="A1970">
        <v>210024</v>
      </c>
      <c r="B1970" t="str">
        <f>VLOOKUP(A1970,'[1]ED volume lookup'!$A$3:$B$47,2,FALSE)</f>
        <v xml:space="preserve">MedStar Union Memorial </v>
      </c>
      <c r="C1970" t="s">
        <v>116</v>
      </c>
      <c r="D1970" t="s">
        <v>237</v>
      </c>
      <c r="E1970" t="str">
        <f>VLOOKUP(A1970,'[1]ED volume lookup'!$A$3:$C$47,3,FALSE)</f>
        <v>High</v>
      </c>
      <c r="F1970">
        <v>375</v>
      </c>
      <c r="G1970">
        <v>504</v>
      </c>
      <c r="H1970">
        <v>4360</v>
      </c>
      <c r="I1970">
        <v>404</v>
      </c>
      <c r="J1970" t="s">
        <v>154</v>
      </c>
    </row>
    <row r="1971" spans="1:10" hidden="1">
      <c r="A1971">
        <v>210024</v>
      </c>
      <c r="B1971" t="str">
        <f>VLOOKUP(A1971,'[1]ED volume lookup'!$A$3:$B$47,2,FALSE)</f>
        <v xml:space="preserve">MedStar Union Memorial </v>
      </c>
      <c r="C1971" t="s">
        <v>115</v>
      </c>
      <c r="D1971" t="s">
        <v>237</v>
      </c>
      <c r="E1971" t="str">
        <f>VLOOKUP(A1971,'[1]ED volume lookup'!$A$3:$C$47,3,FALSE)</f>
        <v>High</v>
      </c>
      <c r="F1971">
        <v>317</v>
      </c>
      <c r="G1971">
        <v>498</v>
      </c>
      <c r="H1971">
        <v>3733</v>
      </c>
      <c r="I1971">
        <v>393</v>
      </c>
      <c r="J1971" t="s">
        <v>153</v>
      </c>
    </row>
    <row r="1972" spans="1:10" hidden="1">
      <c r="A1972">
        <v>210024</v>
      </c>
      <c r="B1972" t="str">
        <f>VLOOKUP(A1972,'[1]ED volume lookup'!$A$3:$B$47,2,FALSE)</f>
        <v xml:space="preserve">MedStar Union Memorial </v>
      </c>
      <c r="C1972" t="s">
        <v>112</v>
      </c>
      <c r="D1972" t="s">
        <v>237</v>
      </c>
      <c r="E1972" t="str">
        <f>VLOOKUP(A1972,'[1]ED volume lookup'!$A$3:$C$47,3,FALSE)</f>
        <v>High</v>
      </c>
      <c r="F1972">
        <v>58</v>
      </c>
      <c r="G1972">
        <v>612.5</v>
      </c>
      <c r="H1972">
        <v>627</v>
      </c>
      <c r="I1972">
        <v>481</v>
      </c>
      <c r="J1972" t="s">
        <v>151</v>
      </c>
    </row>
    <row r="1973" spans="1:10" hidden="1">
      <c r="A1973">
        <v>210024</v>
      </c>
      <c r="B1973" t="str">
        <f>VLOOKUP(A1973,'[1]ED volume lookup'!$A$3:$B$47,2,FALSE)</f>
        <v xml:space="preserve">MedStar Union Memorial </v>
      </c>
      <c r="C1973" t="s">
        <v>118</v>
      </c>
      <c r="D1973" t="s">
        <v>237</v>
      </c>
      <c r="E1973" t="str">
        <f>VLOOKUP(A1973,'[1]ED volume lookup'!$A$3:$C$47,3,FALSE)</f>
        <v>High</v>
      </c>
      <c r="F1973">
        <v>2864</v>
      </c>
      <c r="G1973">
        <v>241</v>
      </c>
      <c r="H1973">
        <v>33865</v>
      </c>
      <c r="I1973">
        <v>227</v>
      </c>
      <c r="J1973" t="s">
        <v>156</v>
      </c>
    </row>
    <row r="1974" spans="1:10" hidden="1">
      <c r="A1974">
        <v>210024</v>
      </c>
      <c r="B1974" t="str">
        <f>VLOOKUP(A1974,'[1]ED volume lookup'!$A$3:$B$47,2,FALSE)</f>
        <v xml:space="preserve">MedStar Union Memorial </v>
      </c>
      <c r="C1974" t="s">
        <v>117</v>
      </c>
      <c r="D1974" t="s">
        <v>237</v>
      </c>
      <c r="E1974" t="str">
        <f>VLOOKUP(A1974,'[1]ED volume lookup'!$A$3:$C$47,3,FALSE)</f>
        <v>High</v>
      </c>
      <c r="F1974">
        <v>2702</v>
      </c>
      <c r="G1974">
        <v>237</v>
      </c>
      <c r="H1974">
        <v>31600</v>
      </c>
      <c r="I1974">
        <v>223</v>
      </c>
      <c r="J1974" t="s">
        <v>155</v>
      </c>
    </row>
    <row r="1975" spans="1:10" hidden="1">
      <c r="A1975">
        <v>210024</v>
      </c>
      <c r="B1975" t="str">
        <f>VLOOKUP(A1975,'[1]ED volume lookup'!$A$3:$B$47,2,FALSE)</f>
        <v xml:space="preserve">MedStar Union Memorial </v>
      </c>
      <c r="C1975" t="s">
        <v>114</v>
      </c>
      <c r="D1975" t="s">
        <v>237</v>
      </c>
      <c r="E1975" t="str">
        <f>VLOOKUP(A1975,'[1]ED volume lookup'!$A$3:$C$47,3,FALSE)</f>
        <v>High</v>
      </c>
      <c r="F1975">
        <v>162</v>
      </c>
      <c r="G1975">
        <v>359.5</v>
      </c>
      <c r="H1975">
        <v>2265</v>
      </c>
      <c r="I1975">
        <v>341</v>
      </c>
      <c r="J1975" t="s">
        <v>152</v>
      </c>
    </row>
    <row r="1976" spans="1:10" hidden="1">
      <c r="A1976">
        <v>210024</v>
      </c>
      <c r="B1976" t="str">
        <f>VLOOKUP(A1976,'[1]ED volume lookup'!$A$3:$B$47,2,FALSE)</f>
        <v xml:space="preserve">MedStar Union Memorial </v>
      </c>
      <c r="C1976" t="s">
        <v>161</v>
      </c>
      <c r="D1976" t="s">
        <v>237</v>
      </c>
      <c r="E1976" t="str">
        <f>VLOOKUP(A1976,'[1]ED volume lookup'!$A$3:$C$47,3,FALSE)</f>
        <v>High</v>
      </c>
      <c r="F1976">
        <v>368</v>
      </c>
      <c r="G1976">
        <v>530.5</v>
      </c>
      <c r="H1976">
        <v>4288</v>
      </c>
      <c r="I1976">
        <v>438</v>
      </c>
      <c r="J1976" t="s">
        <v>162</v>
      </c>
    </row>
    <row r="1977" spans="1:10" hidden="1">
      <c r="A1977">
        <v>210024</v>
      </c>
      <c r="B1977" t="str">
        <f>VLOOKUP(A1977,'[1]ED volume lookup'!$A$3:$B$47,2,FALSE)</f>
        <v xml:space="preserve">MedStar Union Memorial </v>
      </c>
      <c r="C1977" t="s">
        <v>159</v>
      </c>
      <c r="D1977" t="s">
        <v>237</v>
      </c>
      <c r="E1977" t="str">
        <f>VLOOKUP(A1977,'[1]ED volume lookup'!$A$3:$C$47,3,FALSE)</f>
        <v>High</v>
      </c>
      <c r="F1977">
        <v>324</v>
      </c>
      <c r="G1977">
        <v>528</v>
      </c>
      <c r="H1977">
        <v>3698</v>
      </c>
      <c r="I1977">
        <v>426</v>
      </c>
      <c r="J1977" t="s">
        <v>160</v>
      </c>
    </row>
    <row r="1978" spans="1:10" hidden="1">
      <c r="A1978">
        <v>210024</v>
      </c>
      <c r="B1978" t="str">
        <f>VLOOKUP(A1978,'[1]ED volume lookup'!$A$3:$B$47,2,FALSE)</f>
        <v xml:space="preserve">MedStar Union Memorial </v>
      </c>
      <c r="C1978" t="s">
        <v>157</v>
      </c>
      <c r="D1978" t="s">
        <v>237</v>
      </c>
      <c r="E1978" t="str">
        <f>VLOOKUP(A1978,'[1]ED volume lookup'!$A$3:$C$47,3,FALSE)</f>
        <v>High</v>
      </c>
      <c r="F1978">
        <v>44</v>
      </c>
      <c r="G1978">
        <v>545</v>
      </c>
      <c r="H1978">
        <v>590</v>
      </c>
      <c r="I1978">
        <v>528</v>
      </c>
      <c r="J1978" t="s">
        <v>158</v>
      </c>
    </row>
    <row r="1979" spans="1:10" hidden="1">
      <c r="A1979">
        <v>210009</v>
      </c>
      <c r="B1979" t="str">
        <f>VLOOKUP(A1979,'[1]ED volume lookup'!$A$3:$B$47,2,FALSE)</f>
        <v>Johns Hopkins</v>
      </c>
      <c r="C1979" t="s">
        <v>116</v>
      </c>
      <c r="D1979" t="s">
        <v>237</v>
      </c>
      <c r="E1979" t="str">
        <f>VLOOKUP(A1979,'[1]ED volume lookup'!$A$3:$C$47,3,FALSE)</f>
        <v>Very High</v>
      </c>
      <c r="F1979" s="17">
        <v>1868</v>
      </c>
      <c r="G1979">
        <v>661</v>
      </c>
      <c r="H1979" s="17">
        <v>22472</v>
      </c>
      <c r="I1979">
        <v>679</v>
      </c>
    </row>
    <row r="1980" spans="1:10" hidden="1">
      <c r="A1980">
        <v>210009</v>
      </c>
      <c r="B1980" t="str">
        <f>VLOOKUP(A1980,'[1]ED volume lookup'!$A$3:$B$47,2,FALSE)</f>
        <v>Johns Hopkins</v>
      </c>
      <c r="C1980" t="s">
        <v>115</v>
      </c>
      <c r="D1980" t="s">
        <v>237</v>
      </c>
      <c r="E1980" t="str">
        <f>VLOOKUP(A1980,'[1]ED volume lookup'!$A$3:$C$47,3,FALSE)</f>
        <v>Very High</v>
      </c>
      <c r="F1980" s="17">
        <v>1703</v>
      </c>
      <c r="G1980">
        <v>617</v>
      </c>
      <c r="H1980" s="17">
        <v>20239</v>
      </c>
      <c r="I1980">
        <v>674</v>
      </c>
    </row>
    <row r="1981" spans="1:10" hidden="1">
      <c r="A1981">
        <v>210009</v>
      </c>
      <c r="B1981" t="str">
        <f>VLOOKUP(A1981,'[1]ED volume lookup'!$A$3:$B$47,2,FALSE)</f>
        <v>Johns Hopkins</v>
      </c>
      <c r="C1981" t="s">
        <v>112</v>
      </c>
      <c r="D1981" t="s">
        <v>237</v>
      </c>
      <c r="E1981" t="str">
        <f>VLOOKUP(A1981,'[1]ED volume lookup'!$A$3:$C$47,3,FALSE)</f>
        <v>Very High</v>
      </c>
      <c r="F1981">
        <v>165</v>
      </c>
      <c r="G1981" s="17">
        <v>1453</v>
      </c>
      <c r="H1981" s="17">
        <v>2233</v>
      </c>
      <c r="I1981" s="17">
        <v>1426</v>
      </c>
    </row>
    <row r="1982" spans="1:10" hidden="1">
      <c r="A1982">
        <v>210009</v>
      </c>
      <c r="B1982" t="str">
        <f>VLOOKUP(A1982,'[1]ED volume lookup'!$A$3:$B$47,2,FALSE)</f>
        <v>Johns Hopkins</v>
      </c>
      <c r="C1982" t="s">
        <v>118</v>
      </c>
      <c r="D1982" t="s">
        <v>237</v>
      </c>
      <c r="E1982" t="str">
        <f>VLOOKUP(A1982,'[1]ED volume lookup'!$A$3:$C$47,3,FALSE)</f>
        <v>Very High</v>
      </c>
      <c r="F1982" s="17">
        <v>4366</v>
      </c>
      <c r="G1982">
        <v>305</v>
      </c>
      <c r="H1982" s="17">
        <v>51487</v>
      </c>
      <c r="I1982">
        <v>310</v>
      </c>
    </row>
    <row r="1983" spans="1:10" hidden="1">
      <c r="A1983">
        <v>210009</v>
      </c>
      <c r="B1983" t="str">
        <f>VLOOKUP(A1983,'[1]ED volume lookup'!$A$3:$B$47,2,FALSE)</f>
        <v>Johns Hopkins</v>
      </c>
      <c r="C1983" t="s">
        <v>117</v>
      </c>
      <c r="D1983" t="s">
        <v>237</v>
      </c>
      <c r="E1983" t="str">
        <f>VLOOKUP(A1983,'[1]ED volume lookup'!$A$3:$C$47,3,FALSE)</f>
        <v>Very High</v>
      </c>
      <c r="F1983" s="17">
        <v>4092</v>
      </c>
      <c r="G1983">
        <v>298</v>
      </c>
      <c r="H1983" s="17">
        <v>47854</v>
      </c>
      <c r="I1983">
        <v>301</v>
      </c>
    </row>
    <row r="1984" spans="1:10" hidden="1">
      <c r="A1984">
        <v>210009</v>
      </c>
      <c r="B1984" t="str">
        <f>VLOOKUP(A1984,'[1]ED volume lookup'!$A$3:$B$47,2,FALSE)</f>
        <v>Johns Hopkins</v>
      </c>
      <c r="C1984" t="s">
        <v>114</v>
      </c>
      <c r="D1984" t="s">
        <v>237</v>
      </c>
      <c r="E1984" t="str">
        <f>VLOOKUP(A1984,'[1]ED volume lookup'!$A$3:$C$47,3,FALSE)</f>
        <v>Very High</v>
      </c>
      <c r="F1984">
        <v>274</v>
      </c>
      <c r="G1984">
        <v>612</v>
      </c>
      <c r="H1984" s="17">
        <v>3633</v>
      </c>
      <c r="I1984">
        <v>522</v>
      </c>
    </row>
    <row r="1985" spans="1:9" hidden="1">
      <c r="A1985">
        <v>210022</v>
      </c>
      <c r="B1985" t="s">
        <v>26</v>
      </c>
      <c r="C1985" t="s">
        <v>116</v>
      </c>
      <c r="D1985" t="s">
        <v>237</v>
      </c>
      <c r="E1985" t="str">
        <f>VLOOKUP(A1985,'[1]ED volume lookup'!$A$3:$C$47,3,FALSE)</f>
        <v>High</v>
      </c>
      <c r="F1985" s="17">
        <v>1424</v>
      </c>
      <c r="G1985">
        <v>499</v>
      </c>
      <c r="H1985" s="17">
        <v>17769</v>
      </c>
      <c r="I1985">
        <v>491</v>
      </c>
    </row>
    <row r="1986" spans="1:9" hidden="1">
      <c r="A1986">
        <v>210022</v>
      </c>
      <c r="B1986" t="s">
        <v>26</v>
      </c>
      <c r="C1986" t="s">
        <v>115</v>
      </c>
      <c r="D1986" t="s">
        <v>237</v>
      </c>
      <c r="E1986" t="str">
        <f>VLOOKUP(A1986,'[1]ED volume lookup'!$A$3:$C$47,3,FALSE)</f>
        <v>High</v>
      </c>
      <c r="F1986" s="17">
        <v>1255</v>
      </c>
      <c r="G1986">
        <v>485</v>
      </c>
      <c r="H1986" s="17">
        <v>15430</v>
      </c>
      <c r="I1986">
        <v>473</v>
      </c>
    </row>
    <row r="1987" spans="1:9" hidden="1">
      <c r="A1987">
        <v>210022</v>
      </c>
      <c r="B1987" t="s">
        <v>26</v>
      </c>
      <c r="C1987" t="s">
        <v>112</v>
      </c>
      <c r="D1987" t="s">
        <v>237</v>
      </c>
      <c r="E1987" t="str">
        <f>VLOOKUP(A1987,'[1]ED volume lookup'!$A$3:$C$47,3,FALSE)</f>
        <v>High</v>
      </c>
      <c r="F1987">
        <v>169</v>
      </c>
      <c r="G1987">
        <v>868</v>
      </c>
      <c r="H1987" s="17">
        <v>2339</v>
      </c>
      <c r="I1987">
        <v>955</v>
      </c>
    </row>
    <row r="1988" spans="1:9" hidden="1">
      <c r="A1988">
        <v>210022</v>
      </c>
      <c r="B1988" t="s">
        <v>26</v>
      </c>
      <c r="C1988" t="s">
        <v>118</v>
      </c>
      <c r="D1988" t="s">
        <v>237</v>
      </c>
      <c r="E1988" t="str">
        <f>VLOOKUP(A1988,'[1]ED volume lookup'!$A$3:$C$47,3,FALSE)</f>
        <v>High</v>
      </c>
      <c r="F1988" s="17">
        <v>3263</v>
      </c>
      <c r="G1988">
        <v>209</v>
      </c>
      <c r="H1988" s="17">
        <v>38563</v>
      </c>
      <c r="I1988">
        <v>214</v>
      </c>
    </row>
    <row r="1989" spans="1:9" hidden="1">
      <c r="A1989">
        <v>210022</v>
      </c>
      <c r="B1989" t="s">
        <v>26</v>
      </c>
      <c r="C1989" t="s">
        <v>117</v>
      </c>
      <c r="D1989" t="s">
        <v>237</v>
      </c>
      <c r="E1989" t="str">
        <f>VLOOKUP(A1989,'[1]ED volume lookup'!$A$3:$C$47,3,FALSE)</f>
        <v>High</v>
      </c>
      <c r="F1989" s="17">
        <v>3155</v>
      </c>
      <c r="G1989">
        <v>207</v>
      </c>
      <c r="H1989" s="17">
        <v>37123</v>
      </c>
      <c r="I1989">
        <v>212</v>
      </c>
    </row>
    <row r="1990" spans="1:9" hidden="1">
      <c r="A1990">
        <v>210022</v>
      </c>
      <c r="B1990" t="s">
        <v>26</v>
      </c>
      <c r="C1990" t="s">
        <v>114</v>
      </c>
      <c r="D1990" t="s">
        <v>237</v>
      </c>
      <c r="E1990" t="str">
        <f>VLOOKUP(A1990,'[1]ED volume lookup'!$A$3:$C$47,3,FALSE)</f>
        <v>High</v>
      </c>
      <c r="F1990">
        <v>108</v>
      </c>
      <c r="G1990">
        <v>291</v>
      </c>
      <c r="H1990" s="17">
        <v>1440</v>
      </c>
      <c r="I1990">
        <v>306</v>
      </c>
    </row>
    <row r="1991" spans="1:9" hidden="1">
      <c r="A1991">
        <v>210029</v>
      </c>
      <c r="B1991" t="s">
        <v>234</v>
      </c>
      <c r="C1991" t="s">
        <v>116</v>
      </c>
      <c r="D1991" t="s">
        <v>237</v>
      </c>
      <c r="E1991" t="str">
        <f>VLOOKUP(A1991,'[1]ED volume lookup'!$A$3:$C$47,3,FALSE)</f>
        <v>High</v>
      </c>
      <c r="F1991" s="17">
        <v>1163</v>
      </c>
      <c r="G1991" s="17">
        <v>1229</v>
      </c>
      <c r="H1991" s="17">
        <v>14613</v>
      </c>
      <c r="I1991">
        <v>993</v>
      </c>
    </row>
    <row r="1992" spans="1:9" hidden="1">
      <c r="A1992">
        <v>210029</v>
      </c>
      <c r="B1992" t="s">
        <v>234</v>
      </c>
      <c r="C1992" t="s">
        <v>115</v>
      </c>
      <c r="D1992" t="s">
        <v>237</v>
      </c>
      <c r="E1992" t="str">
        <f>VLOOKUP(A1992,'[1]ED volume lookup'!$A$3:$C$47,3,FALSE)</f>
        <v>High</v>
      </c>
      <c r="F1992" s="17">
        <v>1011</v>
      </c>
      <c r="G1992" s="17">
        <v>1179</v>
      </c>
      <c r="H1992" s="17">
        <v>12529</v>
      </c>
      <c r="I1992">
        <v>997</v>
      </c>
    </row>
    <row r="1993" spans="1:9" hidden="1">
      <c r="A1993">
        <v>210029</v>
      </c>
      <c r="B1993" t="s">
        <v>234</v>
      </c>
      <c r="C1993" t="s">
        <v>112</v>
      </c>
      <c r="D1993" t="s">
        <v>237</v>
      </c>
      <c r="E1993" t="str">
        <f>VLOOKUP(A1993,'[1]ED volume lookup'!$A$3:$C$47,3,FALSE)</f>
        <v>High</v>
      </c>
      <c r="F1993">
        <v>152</v>
      </c>
      <c r="G1993" s="17">
        <v>1475</v>
      </c>
      <c r="H1993" s="17">
        <v>2084</v>
      </c>
      <c r="I1993" s="17">
        <v>1408</v>
      </c>
    </row>
    <row r="1994" spans="1:9" hidden="1">
      <c r="A1994">
        <v>210029</v>
      </c>
      <c r="B1994" t="s">
        <v>234</v>
      </c>
      <c r="C1994" t="s">
        <v>118</v>
      </c>
      <c r="D1994" t="s">
        <v>237</v>
      </c>
      <c r="E1994" t="str">
        <f>VLOOKUP(A1994,'[1]ED volume lookup'!$A$3:$C$47,3,FALSE)</f>
        <v>High</v>
      </c>
      <c r="F1994" s="17">
        <v>2330</v>
      </c>
      <c r="G1994">
        <v>264</v>
      </c>
      <c r="H1994" s="17">
        <v>27810</v>
      </c>
      <c r="I1994">
        <v>285</v>
      </c>
    </row>
    <row r="1995" spans="1:9" hidden="1">
      <c r="A1995">
        <v>210029</v>
      </c>
      <c r="B1995" t="s">
        <v>234</v>
      </c>
      <c r="C1995" t="s">
        <v>117</v>
      </c>
      <c r="D1995" t="s">
        <v>237</v>
      </c>
      <c r="E1995" t="str">
        <f>VLOOKUP(A1995,'[1]ED volume lookup'!$A$3:$C$47,3,FALSE)</f>
        <v>High</v>
      </c>
      <c r="F1995" s="17">
        <v>2178</v>
      </c>
      <c r="G1995">
        <v>250</v>
      </c>
      <c r="H1995" s="17">
        <v>25928</v>
      </c>
      <c r="I1995">
        <v>270</v>
      </c>
    </row>
    <row r="1996" spans="1:9" hidden="1">
      <c r="A1996">
        <v>210029</v>
      </c>
      <c r="B1996" t="s">
        <v>234</v>
      </c>
      <c r="C1996" t="s">
        <v>114</v>
      </c>
      <c r="D1996" t="s">
        <v>237</v>
      </c>
      <c r="E1996" t="str">
        <f>VLOOKUP(A1996,'[1]ED volume lookup'!$A$3:$C$47,3,FALSE)</f>
        <v>High</v>
      </c>
      <c r="F1996">
        <v>152</v>
      </c>
      <c r="G1996">
        <v>630</v>
      </c>
      <c r="H1996" s="17">
        <v>1882</v>
      </c>
      <c r="I1996">
        <v>672</v>
      </c>
    </row>
    <row r="1997" spans="1:9" hidden="1">
      <c r="A1997">
        <v>210048</v>
      </c>
      <c r="B1997" t="str">
        <f>VLOOKUP(A1997,'[1]ED volume lookup'!$A$3:$B$47,2,FALSE)</f>
        <v>Howard</v>
      </c>
      <c r="C1997" t="s">
        <v>116</v>
      </c>
      <c r="D1997" t="s">
        <v>237</v>
      </c>
      <c r="E1997" t="str">
        <f>VLOOKUP(A1997,'[1]ED volume lookup'!$A$3:$C$47,3,FALSE)</f>
        <v>Very High</v>
      </c>
      <c r="F1997" s="17">
        <v>1641</v>
      </c>
      <c r="G1997">
        <v>902</v>
      </c>
      <c r="H1997" s="17">
        <v>20638</v>
      </c>
      <c r="I1997">
        <v>704</v>
      </c>
    </row>
    <row r="1998" spans="1:9" hidden="1">
      <c r="A1998">
        <v>210048</v>
      </c>
      <c r="B1998" t="str">
        <f>VLOOKUP(A1998,'[1]ED volume lookup'!$A$3:$B$47,2,FALSE)</f>
        <v>Howard</v>
      </c>
      <c r="C1998" t="s">
        <v>115</v>
      </c>
      <c r="D1998" t="s">
        <v>237</v>
      </c>
      <c r="E1998" t="str">
        <f>VLOOKUP(A1998,'[1]ED volume lookup'!$A$3:$C$47,3,FALSE)</f>
        <v>Very High</v>
      </c>
      <c r="F1998" s="17">
        <v>1491</v>
      </c>
      <c r="G1998">
        <v>836</v>
      </c>
      <c r="H1998" s="17">
        <v>18528</v>
      </c>
      <c r="I1998">
        <v>768</v>
      </c>
    </row>
    <row r="1999" spans="1:9" hidden="1">
      <c r="A1999">
        <v>210048</v>
      </c>
      <c r="B1999" t="str">
        <f>VLOOKUP(A1999,'[1]ED volume lookup'!$A$3:$B$47,2,FALSE)</f>
        <v>Howard</v>
      </c>
      <c r="C1999" t="s">
        <v>112</v>
      </c>
      <c r="D1999" t="s">
        <v>237</v>
      </c>
      <c r="E1999" t="str">
        <f>VLOOKUP(A1999,'[1]ED volume lookup'!$A$3:$C$47,3,FALSE)</f>
        <v>Very High</v>
      </c>
      <c r="F1999">
        <v>150</v>
      </c>
      <c r="G1999" s="17">
        <v>1701</v>
      </c>
      <c r="H1999" s="17">
        <v>2110</v>
      </c>
      <c r="I1999" s="17">
        <v>1675</v>
      </c>
    </row>
    <row r="2000" spans="1:9" hidden="1">
      <c r="A2000">
        <v>210048</v>
      </c>
      <c r="B2000" t="str">
        <f>VLOOKUP(A2000,'[1]ED volume lookup'!$A$3:$B$47,2,FALSE)</f>
        <v>Howard</v>
      </c>
      <c r="C2000" t="s">
        <v>118</v>
      </c>
      <c r="D2000" t="s">
        <v>237</v>
      </c>
      <c r="E2000" t="str">
        <f>VLOOKUP(A2000,'[1]ED volume lookup'!$A$3:$C$47,3,FALSE)</f>
        <v>Very High</v>
      </c>
      <c r="F2000" s="17">
        <v>4265</v>
      </c>
      <c r="G2000">
        <v>296</v>
      </c>
      <c r="H2000" s="17">
        <v>53221</v>
      </c>
      <c r="I2000">
        <v>276</v>
      </c>
    </row>
    <row r="2001" spans="1:10" hidden="1">
      <c r="A2001">
        <v>210048</v>
      </c>
      <c r="B2001" t="str">
        <f>VLOOKUP(A2001,'[1]ED volume lookup'!$A$3:$B$47,2,FALSE)</f>
        <v>Howard</v>
      </c>
      <c r="C2001" t="s">
        <v>117</v>
      </c>
      <c r="D2001" t="s">
        <v>237</v>
      </c>
      <c r="E2001" t="str">
        <f>VLOOKUP(A2001,'[1]ED volume lookup'!$A$3:$C$47,3,FALSE)</f>
        <v>Very High</v>
      </c>
      <c r="F2001" s="17">
        <v>4114</v>
      </c>
      <c r="G2001">
        <v>289</v>
      </c>
      <c r="H2001" s="17">
        <v>51082</v>
      </c>
      <c r="I2001">
        <v>271</v>
      </c>
    </row>
    <row r="2002" spans="1:10" hidden="1">
      <c r="A2002">
        <v>210048</v>
      </c>
      <c r="B2002" t="str">
        <f>VLOOKUP(A2002,'[1]ED volume lookup'!$A$3:$B$47,2,FALSE)</f>
        <v>Howard</v>
      </c>
      <c r="C2002" t="s">
        <v>114</v>
      </c>
      <c r="D2002" t="s">
        <v>237</v>
      </c>
      <c r="E2002" t="str">
        <f>VLOOKUP(A2002,'[1]ED volume lookup'!$A$3:$C$47,3,FALSE)</f>
        <v>Very High</v>
      </c>
      <c r="F2002">
        <v>151</v>
      </c>
      <c r="G2002">
        <v>549</v>
      </c>
      <c r="H2002" s="17">
        <v>2139</v>
      </c>
      <c r="I2002">
        <v>581</v>
      </c>
    </row>
    <row r="2003" spans="1:10" hidden="1">
      <c r="A2003">
        <v>210027</v>
      </c>
      <c r="B2003" t="s">
        <v>29</v>
      </c>
      <c r="C2003" t="s">
        <v>116</v>
      </c>
      <c r="D2003" t="s">
        <v>237</v>
      </c>
      <c r="E2003" t="str">
        <f>VLOOKUP(A2003,'[1]ED volume lookup'!$A$3:$C$47,3,FALSE)</f>
        <v>Medium</v>
      </c>
      <c r="F2003">
        <v>577</v>
      </c>
      <c r="G2003">
        <v>489</v>
      </c>
      <c r="H2003">
        <v>6161</v>
      </c>
      <c r="I2003">
        <v>482</v>
      </c>
      <c r="J2003" t="s">
        <v>240</v>
      </c>
    </row>
    <row r="2004" spans="1:10" hidden="1">
      <c r="A2004">
        <v>210027</v>
      </c>
      <c r="B2004" t="s">
        <v>29</v>
      </c>
      <c r="C2004" t="s">
        <v>115</v>
      </c>
      <c r="D2004" t="s">
        <v>237</v>
      </c>
      <c r="E2004" t="str">
        <f>VLOOKUP(A2004,'[1]ED volume lookup'!$A$3:$C$47,3,FALSE)</f>
        <v>Medium</v>
      </c>
      <c r="F2004">
        <v>399</v>
      </c>
      <c r="G2004">
        <v>430</v>
      </c>
      <c r="H2004">
        <v>5171</v>
      </c>
      <c r="I2004">
        <v>470</v>
      </c>
      <c r="J2004" t="s">
        <v>240</v>
      </c>
    </row>
    <row r="2005" spans="1:10" hidden="1">
      <c r="A2005">
        <v>210027</v>
      </c>
      <c r="B2005" t="s">
        <v>29</v>
      </c>
      <c r="C2005" t="s">
        <v>112</v>
      </c>
      <c r="D2005" t="s">
        <v>237</v>
      </c>
      <c r="E2005" t="str">
        <f>VLOOKUP(A2005,'[1]ED volume lookup'!$A$3:$C$47,3,FALSE)</f>
        <v>Medium</v>
      </c>
      <c r="F2005">
        <v>62</v>
      </c>
      <c r="G2005">
        <v>560</v>
      </c>
      <c r="H2005">
        <v>873</v>
      </c>
      <c r="I2005">
        <v>538</v>
      </c>
      <c r="J2005" t="s">
        <v>240</v>
      </c>
    </row>
    <row r="2006" spans="1:10" hidden="1">
      <c r="A2006">
        <v>210027</v>
      </c>
      <c r="B2006" t="s">
        <v>29</v>
      </c>
      <c r="C2006" t="s">
        <v>118</v>
      </c>
      <c r="D2006" t="s">
        <v>237</v>
      </c>
      <c r="E2006" t="str">
        <f>VLOOKUP(A2006,'[1]ED volume lookup'!$A$3:$C$47,3,FALSE)</f>
        <v>Medium</v>
      </c>
      <c r="F2006">
        <v>2113</v>
      </c>
      <c r="G2006">
        <v>259</v>
      </c>
      <c r="H2006">
        <v>24363</v>
      </c>
      <c r="I2006">
        <v>254</v>
      </c>
      <c r="J2006" t="s">
        <v>241</v>
      </c>
    </row>
    <row r="2007" spans="1:10" hidden="1">
      <c r="A2007">
        <v>210027</v>
      </c>
      <c r="B2007" t="s">
        <v>29</v>
      </c>
      <c r="C2007" t="s">
        <v>117</v>
      </c>
      <c r="D2007" t="s">
        <v>237</v>
      </c>
      <c r="E2007" t="str">
        <f>VLOOKUP(A2007,'[1]ED volume lookup'!$A$3:$C$47,3,FALSE)</f>
        <v>Medium</v>
      </c>
      <c r="F2007">
        <v>1852</v>
      </c>
      <c r="G2007">
        <v>251</v>
      </c>
      <c r="H2007">
        <v>22097</v>
      </c>
      <c r="I2007">
        <v>248</v>
      </c>
      <c r="J2007" t="s">
        <v>241</v>
      </c>
    </row>
    <row r="2008" spans="1:10" hidden="1">
      <c r="A2008">
        <v>210027</v>
      </c>
      <c r="B2008" t="s">
        <v>29</v>
      </c>
      <c r="C2008" t="s">
        <v>114</v>
      </c>
      <c r="D2008" t="s">
        <v>237</v>
      </c>
      <c r="E2008" t="str">
        <f>VLOOKUP(A2008,'[1]ED volume lookup'!$A$3:$C$47,3,FALSE)</f>
        <v>Medium</v>
      </c>
      <c r="F2008">
        <v>109</v>
      </c>
      <c r="G2008">
        <v>353</v>
      </c>
      <c r="H2008">
        <v>1496</v>
      </c>
      <c r="I2008">
        <v>351</v>
      </c>
      <c r="J2008" t="s">
        <v>241</v>
      </c>
    </row>
    <row r="2009" spans="1:10" hidden="1">
      <c r="A2009">
        <v>210011</v>
      </c>
      <c r="B2009" t="str">
        <f>VLOOKUP(A2009,'[1]ED volume lookup'!$A$3:$B$47,2,FALSE)</f>
        <v xml:space="preserve">Ascension Saint Agnes </v>
      </c>
      <c r="C2009" t="s">
        <v>116</v>
      </c>
      <c r="D2009" t="s">
        <v>237</v>
      </c>
      <c r="E2009" t="str">
        <f>VLOOKUP(A2009,'[1]ED volume lookup'!$A$3:$C$47,3,FALSE)</f>
        <v>Not Available</v>
      </c>
      <c r="F2009" s="17">
        <v>1072</v>
      </c>
      <c r="G2009">
        <v>755</v>
      </c>
      <c r="H2009" s="17">
        <v>13260</v>
      </c>
      <c r="I2009">
        <v>609</v>
      </c>
      <c r="J2009" t="s">
        <v>139</v>
      </c>
    </row>
    <row r="2010" spans="1:10" hidden="1">
      <c r="A2010">
        <v>210011</v>
      </c>
      <c r="B2010" t="str">
        <f>VLOOKUP(A2010,'[1]ED volume lookup'!$A$3:$B$47,2,FALSE)</f>
        <v xml:space="preserve">Ascension Saint Agnes </v>
      </c>
      <c r="C2010" t="s">
        <v>115</v>
      </c>
      <c r="D2010" t="s">
        <v>237</v>
      </c>
      <c r="E2010" t="str">
        <f>VLOOKUP(A2010,'[1]ED volume lookup'!$A$3:$C$47,3,FALSE)</f>
        <v>Not Available</v>
      </c>
      <c r="F2010" s="17">
        <v>1046</v>
      </c>
      <c r="G2010">
        <v>755</v>
      </c>
      <c r="H2010" s="17">
        <v>13000</v>
      </c>
      <c r="I2010">
        <v>608</v>
      </c>
      <c r="J2010" t="s">
        <v>138</v>
      </c>
    </row>
    <row r="2011" spans="1:10" hidden="1">
      <c r="A2011">
        <v>210011</v>
      </c>
      <c r="B2011" t="str">
        <f>VLOOKUP(A2011,'[1]ED volume lookup'!$A$3:$B$47,2,FALSE)</f>
        <v xml:space="preserve">Ascension Saint Agnes </v>
      </c>
      <c r="C2011" t="s">
        <v>112</v>
      </c>
      <c r="D2011" t="s">
        <v>237</v>
      </c>
      <c r="E2011" t="str">
        <f>VLOOKUP(A2011,'[1]ED volume lookup'!$A$3:$C$47,3,FALSE)</f>
        <v>Not Available</v>
      </c>
      <c r="F2011">
        <v>26</v>
      </c>
      <c r="G2011">
        <v>682</v>
      </c>
      <c r="H2011">
        <v>260</v>
      </c>
      <c r="I2011">
        <v>688</v>
      </c>
      <c r="J2011" t="s">
        <v>136</v>
      </c>
    </row>
    <row r="2012" spans="1:10" hidden="1">
      <c r="A2012">
        <v>210011</v>
      </c>
      <c r="B2012" t="str">
        <f>VLOOKUP(A2012,'[1]ED volume lookup'!$A$3:$B$47,2,FALSE)</f>
        <v xml:space="preserve">Ascension Saint Agnes </v>
      </c>
      <c r="C2012" t="s">
        <v>118</v>
      </c>
      <c r="D2012" t="s">
        <v>237</v>
      </c>
      <c r="E2012" t="str">
        <f>VLOOKUP(A2012,'[1]ED volume lookup'!$A$3:$C$47,3,FALSE)</f>
        <v>Not Available</v>
      </c>
      <c r="F2012" s="17">
        <v>4816</v>
      </c>
      <c r="G2012">
        <v>239</v>
      </c>
      <c r="H2012" s="17">
        <v>53231</v>
      </c>
      <c r="I2012">
        <v>239</v>
      </c>
      <c r="J2012" t="s">
        <v>141</v>
      </c>
    </row>
    <row r="2013" spans="1:10" hidden="1">
      <c r="A2013">
        <v>210011</v>
      </c>
      <c r="B2013" t="str">
        <f>VLOOKUP(A2013,'[1]ED volume lookup'!$A$3:$B$47,2,FALSE)</f>
        <v xml:space="preserve">Ascension Saint Agnes </v>
      </c>
      <c r="C2013" t="s">
        <v>117</v>
      </c>
      <c r="D2013" t="s">
        <v>237</v>
      </c>
      <c r="E2013" t="str">
        <f>VLOOKUP(A2013,'[1]ED volume lookup'!$A$3:$C$47,3,FALSE)</f>
        <v>Not Available</v>
      </c>
      <c r="F2013" s="17">
        <v>4650</v>
      </c>
      <c r="G2013">
        <v>225</v>
      </c>
      <c r="H2013" s="17">
        <v>51359</v>
      </c>
      <c r="I2013">
        <v>236</v>
      </c>
      <c r="J2013" t="s">
        <v>140</v>
      </c>
    </row>
    <row r="2014" spans="1:10" hidden="1">
      <c r="A2014">
        <v>210011</v>
      </c>
      <c r="B2014" t="str">
        <f>VLOOKUP(A2014,'[1]ED volume lookup'!$A$3:$B$47,2,FALSE)</f>
        <v xml:space="preserve">Ascension Saint Agnes </v>
      </c>
      <c r="C2014" t="s">
        <v>114</v>
      </c>
      <c r="D2014" t="s">
        <v>237</v>
      </c>
      <c r="E2014" t="str">
        <f>VLOOKUP(A2014,'[1]ED volume lookup'!$A$3:$C$47,3,FALSE)</f>
        <v>Not Available</v>
      </c>
      <c r="F2014">
        <v>166</v>
      </c>
      <c r="G2014">
        <v>387</v>
      </c>
      <c r="H2014" s="17">
        <v>1872</v>
      </c>
      <c r="I2014">
        <v>374</v>
      </c>
      <c r="J2014" t="s">
        <v>137</v>
      </c>
    </row>
    <row r="2015" spans="1:10" hidden="1">
      <c r="A2015">
        <v>210019</v>
      </c>
      <c r="B2015" t="str">
        <f>VLOOKUP(A2015,'[1]ED volume lookup'!$A$3:$B$47,2,FALSE)</f>
        <v xml:space="preserve">TidalHealth Peninsula </v>
      </c>
      <c r="C2015" t="s">
        <v>116</v>
      </c>
      <c r="D2015" t="s">
        <v>242</v>
      </c>
      <c r="E2015" t="str">
        <f>VLOOKUP(A2015,'[1]ED volume lookup'!$A$3:$C$47,3,FALSE)</f>
        <v>Very High</v>
      </c>
      <c r="F2015">
        <v>1348</v>
      </c>
      <c r="G2015">
        <v>450</v>
      </c>
      <c r="H2015">
        <v>15336</v>
      </c>
      <c r="I2015">
        <v>489</v>
      </c>
    </row>
    <row r="2016" spans="1:10" hidden="1">
      <c r="A2016">
        <v>210019</v>
      </c>
      <c r="B2016" t="str">
        <f>VLOOKUP(A2016,'[1]ED volume lookup'!$A$3:$B$47,2,FALSE)</f>
        <v xml:space="preserve">TidalHealth Peninsula </v>
      </c>
      <c r="C2016" t="s">
        <v>115</v>
      </c>
      <c r="D2016" t="s">
        <v>242</v>
      </c>
      <c r="E2016" t="str">
        <f>VLOOKUP(A2016,'[1]ED volume lookup'!$A$3:$C$47,3,FALSE)</f>
        <v>Very High</v>
      </c>
      <c r="F2016">
        <v>1308</v>
      </c>
      <c r="G2016">
        <v>448</v>
      </c>
      <c r="H2016">
        <v>14842</v>
      </c>
      <c r="I2016">
        <v>489</v>
      </c>
    </row>
    <row r="2017" spans="1:10" hidden="1">
      <c r="A2017">
        <v>210019</v>
      </c>
      <c r="B2017" t="str">
        <f>VLOOKUP(A2017,'[1]ED volume lookup'!$A$3:$B$47,2,FALSE)</f>
        <v xml:space="preserve">TidalHealth Peninsula </v>
      </c>
      <c r="C2017" t="s">
        <v>112</v>
      </c>
      <c r="D2017" t="s">
        <v>242</v>
      </c>
      <c r="E2017" t="str">
        <f>VLOOKUP(A2017,'[1]ED volume lookup'!$A$3:$C$47,3,FALSE)</f>
        <v>Very High</v>
      </c>
      <c r="F2017">
        <v>40</v>
      </c>
      <c r="G2017">
        <v>567</v>
      </c>
      <c r="H2017">
        <v>494</v>
      </c>
      <c r="I2017">
        <v>500</v>
      </c>
    </row>
    <row r="2018" spans="1:10" hidden="1">
      <c r="A2018">
        <v>210019</v>
      </c>
      <c r="B2018" t="str">
        <f>VLOOKUP(A2018,'[1]ED volume lookup'!$A$3:$B$47,2,FALSE)</f>
        <v xml:space="preserve">TidalHealth Peninsula </v>
      </c>
      <c r="C2018" t="s">
        <v>118</v>
      </c>
      <c r="D2018" t="s">
        <v>242</v>
      </c>
      <c r="E2018" t="str">
        <f>VLOOKUP(A2018,'[1]ED volume lookup'!$A$3:$C$47,3,FALSE)</f>
        <v>Very High</v>
      </c>
      <c r="F2018">
        <v>4834</v>
      </c>
      <c r="G2018">
        <v>184</v>
      </c>
      <c r="H2018">
        <v>58136</v>
      </c>
      <c r="I2018">
        <v>187</v>
      </c>
    </row>
    <row r="2019" spans="1:10" hidden="1">
      <c r="A2019">
        <v>210019</v>
      </c>
      <c r="B2019" t="str">
        <f>VLOOKUP(A2019,'[1]ED volume lookup'!$A$3:$B$47,2,FALSE)</f>
        <v xml:space="preserve">TidalHealth Peninsula </v>
      </c>
      <c r="C2019" t="s">
        <v>117</v>
      </c>
      <c r="D2019" t="s">
        <v>242</v>
      </c>
      <c r="E2019" t="str">
        <f>VLOOKUP(A2019,'[1]ED volume lookup'!$A$3:$C$47,3,FALSE)</f>
        <v>Very High</v>
      </c>
      <c r="F2019">
        <v>4672</v>
      </c>
      <c r="G2019">
        <v>183</v>
      </c>
      <c r="H2019">
        <v>56259</v>
      </c>
      <c r="I2019">
        <v>186</v>
      </c>
    </row>
    <row r="2020" spans="1:10" hidden="1">
      <c r="A2020">
        <v>210019</v>
      </c>
      <c r="B2020" t="str">
        <f>VLOOKUP(A2020,'[1]ED volume lookup'!$A$3:$B$47,2,FALSE)</f>
        <v xml:space="preserve">TidalHealth Peninsula </v>
      </c>
      <c r="C2020" t="s">
        <v>114</v>
      </c>
      <c r="D2020" t="s">
        <v>242</v>
      </c>
      <c r="E2020" t="str">
        <f>VLOOKUP(A2020,'[1]ED volume lookup'!$A$3:$C$47,3,FALSE)</f>
        <v>Very High</v>
      </c>
      <c r="F2020">
        <v>162</v>
      </c>
      <c r="G2020">
        <v>208</v>
      </c>
      <c r="H2020">
        <v>1877</v>
      </c>
      <c r="I2020">
        <v>228</v>
      </c>
    </row>
    <row r="2021" spans="1:10" hidden="1">
      <c r="A2021">
        <v>999998</v>
      </c>
      <c r="B2021" t="str">
        <f>VLOOKUP(A2021,'[1]ED volume lookup'!$A$3:$B$47,2,FALSE)</f>
        <v>TidalHealth McCready</v>
      </c>
      <c r="C2021" t="s">
        <v>118</v>
      </c>
      <c r="D2021" t="s">
        <v>242</v>
      </c>
      <c r="E2021" t="str">
        <f>VLOOKUP(A2021,'[1]ED volume lookup'!$A$3:$C$47,3,FALSE)</f>
        <v>Not Available</v>
      </c>
      <c r="F2021">
        <v>332</v>
      </c>
      <c r="G2021">
        <v>68</v>
      </c>
      <c r="H2021">
        <v>4313</v>
      </c>
      <c r="I2021">
        <v>76</v>
      </c>
      <c r="J2021" t="s">
        <v>228</v>
      </c>
    </row>
    <row r="2022" spans="1:10" hidden="1">
      <c r="A2022">
        <v>999998</v>
      </c>
      <c r="B2022" t="str">
        <f>VLOOKUP(A2022,'[1]ED volume lookup'!$A$3:$B$47,2,FALSE)</f>
        <v>TidalHealth McCready</v>
      </c>
      <c r="C2022" t="s">
        <v>117</v>
      </c>
      <c r="D2022" t="s">
        <v>242</v>
      </c>
      <c r="E2022" t="str">
        <f>VLOOKUP(A2022,'[1]ED volume lookup'!$A$3:$C$47,3,FALSE)</f>
        <v>Not Available</v>
      </c>
      <c r="F2022">
        <v>331</v>
      </c>
      <c r="G2022">
        <v>67</v>
      </c>
      <c r="H2022">
        <v>4264</v>
      </c>
      <c r="I2022">
        <v>75</v>
      </c>
      <c r="J2022" t="s">
        <v>227</v>
      </c>
    </row>
    <row r="2023" spans="1:10" hidden="1">
      <c r="A2023">
        <v>999998</v>
      </c>
      <c r="B2023" t="str">
        <f>VLOOKUP(A2023,'[1]ED volume lookup'!$A$3:$B$47,2,FALSE)</f>
        <v>TidalHealth McCready</v>
      </c>
      <c r="C2023" t="s">
        <v>114</v>
      </c>
      <c r="D2023" t="s">
        <v>242</v>
      </c>
      <c r="E2023" t="str">
        <f>VLOOKUP(A2023,'[1]ED volume lookup'!$A$3:$C$47,3,FALSE)</f>
        <v>Not Available</v>
      </c>
      <c r="F2023" t="s">
        <v>223</v>
      </c>
      <c r="G2023">
        <v>133</v>
      </c>
      <c r="H2023">
        <v>49</v>
      </c>
      <c r="I2023">
        <v>105</v>
      </c>
      <c r="J2023" t="s">
        <v>227</v>
      </c>
    </row>
    <row r="2024" spans="1:10" hidden="1">
      <c r="A2024">
        <v>210008</v>
      </c>
      <c r="B2024" t="str">
        <f>VLOOKUP(A2024,'[1]ED volume lookup'!$A$3:$B$47,2,FALSE)</f>
        <v xml:space="preserve">Mercy </v>
      </c>
      <c r="C2024" t="s">
        <v>116</v>
      </c>
      <c r="D2024" t="s">
        <v>242</v>
      </c>
      <c r="E2024" t="str">
        <f>VLOOKUP(A2024,'[1]ED volume lookup'!$A$3:$C$47,3,FALSE)</f>
        <v>High</v>
      </c>
      <c r="F2024">
        <v>719</v>
      </c>
      <c r="G2024">
        <v>492</v>
      </c>
      <c r="H2024">
        <v>7595</v>
      </c>
      <c r="I2024">
        <v>482</v>
      </c>
    </row>
    <row r="2025" spans="1:10" hidden="1">
      <c r="A2025">
        <v>210008</v>
      </c>
      <c r="B2025" t="str">
        <f>VLOOKUP(A2025,'[1]ED volume lookup'!$A$3:$B$47,2,FALSE)</f>
        <v xml:space="preserve">Mercy </v>
      </c>
      <c r="C2025" t="s">
        <v>115</v>
      </c>
      <c r="D2025" t="s">
        <v>242</v>
      </c>
      <c r="E2025" t="str">
        <f>VLOOKUP(A2025,'[1]ED volume lookup'!$A$3:$C$47,3,FALSE)</f>
        <v>High</v>
      </c>
      <c r="F2025">
        <v>700</v>
      </c>
      <c r="G2025">
        <v>490</v>
      </c>
      <c r="H2025">
        <v>7445</v>
      </c>
      <c r="I2025">
        <v>479</v>
      </c>
    </row>
    <row r="2026" spans="1:10" hidden="1">
      <c r="A2026">
        <v>210008</v>
      </c>
      <c r="B2026" t="str">
        <f>VLOOKUP(A2026,'[1]ED volume lookup'!$A$3:$B$47,2,FALSE)</f>
        <v xml:space="preserve">Mercy </v>
      </c>
      <c r="C2026" t="s">
        <v>112</v>
      </c>
      <c r="D2026" t="s">
        <v>242</v>
      </c>
      <c r="E2026" t="str">
        <f>VLOOKUP(A2026,'[1]ED volume lookup'!$A$3:$C$47,3,FALSE)</f>
        <v>High</v>
      </c>
      <c r="F2026">
        <v>19</v>
      </c>
      <c r="G2026">
        <v>556</v>
      </c>
      <c r="H2026">
        <v>150</v>
      </c>
      <c r="I2026">
        <v>565</v>
      </c>
    </row>
    <row r="2027" spans="1:10" hidden="1">
      <c r="A2027">
        <v>210008</v>
      </c>
      <c r="B2027" t="str">
        <f>VLOOKUP(A2027,'[1]ED volume lookup'!$A$3:$B$47,2,FALSE)</f>
        <v xml:space="preserve">Mercy </v>
      </c>
      <c r="C2027" t="s">
        <v>118</v>
      </c>
      <c r="D2027" t="s">
        <v>242</v>
      </c>
      <c r="E2027" t="str">
        <f>VLOOKUP(A2027,'[1]ED volume lookup'!$A$3:$C$47,3,FALSE)</f>
        <v>High</v>
      </c>
      <c r="F2027">
        <v>3329</v>
      </c>
      <c r="G2027">
        <v>249</v>
      </c>
      <c r="H2027">
        <v>37238</v>
      </c>
      <c r="I2027">
        <v>230</v>
      </c>
    </row>
    <row r="2028" spans="1:10" hidden="1">
      <c r="A2028">
        <v>210008</v>
      </c>
      <c r="B2028" t="str">
        <f>VLOOKUP(A2028,'[1]ED volume lookup'!$A$3:$B$47,2,FALSE)</f>
        <v xml:space="preserve">Mercy </v>
      </c>
      <c r="C2028" t="s">
        <v>117</v>
      </c>
      <c r="D2028" t="s">
        <v>242</v>
      </c>
      <c r="E2028" t="str">
        <f>VLOOKUP(A2028,'[1]ED volume lookup'!$A$3:$C$47,3,FALSE)</f>
        <v>High</v>
      </c>
      <c r="F2028">
        <v>3190</v>
      </c>
      <c r="G2028">
        <v>247</v>
      </c>
      <c r="H2028">
        <v>35613</v>
      </c>
      <c r="I2028">
        <v>227</v>
      </c>
    </row>
    <row r="2029" spans="1:10" hidden="1">
      <c r="A2029">
        <v>210008</v>
      </c>
      <c r="B2029" t="str">
        <f>VLOOKUP(A2029,'[1]ED volume lookup'!$A$3:$B$47,2,FALSE)</f>
        <v xml:space="preserve">Mercy </v>
      </c>
      <c r="C2029" t="s">
        <v>114</v>
      </c>
      <c r="D2029" t="s">
        <v>242</v>
      </c>
      <c r="E2029" t="str">
        <f>VLOOKUP(A2029,'[1]ED volume lookup'!$A$3:$C$47,3,FALSE)</f>
        <v>High</v>
      </c>
      <c r="F2029">
        <v>139</v>
      </c>
      <c r="G2029">
        <v>324</v>
      </c>
      <c r="H2029">
        <v>1625</v>
      </c>
      <c r="I2029">
        <v>285</v>
      </c>
    </row>
    <row r="2030" spans="1:10" hidden="1">
      <c r="A2030">
        <v>210023</v>
      </c>
      <c r="B2030" t="s">
        <v>101</v>
      </c>
      <c r="C2030" t="s">
        <v>116</v>
      </c>
      <c r="D2030" t="s">
        <v>242</v>
      </c>
      <c r="E2030" t="str">
        <f>VLOOKUP(A2030,'[1]ED volume lookup'!$A$3:$C$47,3,FALSE)</f>
        <v>Very High</v>
      </c>
      <c r="F2030">
        <v>1932</v>
      </c>
      <c r="G2030">
        <v>597</v>
      </c>
      <c r="H2030">
        <v>21872</v>
      </c>
      <c r="I2030">
        <v>533</v>
      </c>
      <c r="J2030" t="s">
        <v>184</v>
      </c>
    </row>
    <row r="2031" spans="1:10" hidden="1">
      <c r="A2031">
        <v>210023</v>
      </c>
      <c r="B2031" t="s">
        <v>101</v>
      </c>
      <c r="C2031" t="s">
        <v>115</v>
      </c>
      <c r="D2031" t="s">
        <v>242</v>
      </c>
      <c r="E2031" t="str">
        <f>VLOOKUP(A2031,'[1]ED volume lookup'!$A$3:$C$47,3,FALSE)</f>
        <v>Very High</v>
      </c>
      <c r="F2031">
        <v>1760</v>
      </c>
      <c r="G2031">
        <v>591</v>
      </c>
      <c r="H2031">
        <v>21140</v>
      </c>
      <c r="I2031">
        <v>530</v>
      </c>
      <c r="J2031" t="s">
        <v>183</v>
      </c>
    </row>
    <row r="2032" spans="1:10" hidden="1">
      <c r="A2032">
        <v>210023</v>
      </c>
      <c r="B2032" t="s">
        <v>101</v>
      </c>
      <c r="C2032" t="s">
        <v>112</v>
      </c>
      <c r="D2032" t="s">
        <v>242</v>
      </c>
      <c r="E2032" t="str">
        <f>VLOOKUP(A2032,'[1]ED volume lookup'!$A$3:$C$47,3,FALSE)</f>
        <v>Very High</v>
      </c>
      <c r="F2032">
        <v>63</v>
      </c>
      <c r="G2032">
        <v>1017</v>
      </c>
      <c r="H2032">
        <v>622</v>
      </c>
      <c r="I2032">
        <v>736</v>
      </c>
      <c r="J2032" t="s">
        <v>190</v>
      </c>
    </row>
    <row r="2033" spans="1:10" hidden="1">
      <c r="A2033">
        <v>210023</v>
      </c>
      <c r="B2033" t="s">
        <v>101</v>
      </c>
      <c r="C2033" t="s">
        <v>118</v>
      </c>
      <c r="D2033" t="s">
        <v>242</v>
      </c>
      <c r="E2033" t="str">
        <f>VLOOKUP(A2033,'[1]ED volume lookup'!$A$3:$C$47,3,FALSE)</f>
        <v>Very High</v>
      </c>
      <c r="F2033">
        <v>5947</v>
      </c>
      <c r="G2033">
        <v>268</v>
      </c>
      <c r="H2033">
        <v>75693</v>
      </c>
      <c r="I2033">
        <v>261</v>
      </c>
      <c r="J2033" t="s">
        <v>186</v>
      </c>
    </row>
    <row r="2034" spans="1:10" hidden="1">
      <c r="A2034">
        <v>210023</v>
      </c>
      <c r="B2034" t="s">
        <v>101</v>
      </c>
      <c r="C2034" t="s">
        <v>117</v>
      </c>
      <c r="D2034" t="s">
        <v>242</v>
      </c>
      <c r="E2034" t="str">
        <f>VLOOKUP(A2034,'[1]ED volume lookup'!$A$3:$C$47,3,FALSE)</f>
        <v>Very High</v>
      </c>
      <c r="F2034">
        <v>5193</v>
      </c>
      <c r="G2034">
        <v>266</v>
      </c>
      <c r="H2034">
        <v>66541</v>
      </c>
      <c r="I2034">
        <v>257</v>
      </c>
      <c r="J2034" t="s">
        <v>185</v>
      </c>
    </row>
    <row r="2035" spans="1:10" hidden="1">
      <c r="A2035">
        <v>210023</v>
      </c>
      <c r="B2035" t="s">
        <v>101</v>
      </c>
      <c r="C2035" t="s">
        <v>114</v>
      </c>
      <c r="D2035" t="s">
        <v>242</v>
      </c>
      <c r="E2035" t="str">
        <f>VLOOKUP(A2035,'[1]ED volume lookup'!$A$3:$C$47,3,FALSE)</f>
        <v>Very High</v>
      </c>
      <c r="F2035">
        <v>350</v>
      </c>
      <c r="G2035">
        <v>349</v>
      </c>
      <c r="H2035">
        <v>4533</v>
      </c>
      <c r="I2035">
        <v>357</v>
      </c>
      <c r="J2035" t="s">
        <v>182</v>
      </c>
    </row>
    <row r="2036" spans="1:10" hidden="1">
      <c r="A2036">
        <v>210051</v>
      </c>
      <c r="B2036" t="s">
        <v>233</v>
      </c>
      <c r="C2036" t="s">
        <v>116</v>
      </c>
      <c r="D2036" t="s">
        <v>242</v>
      </c>
      <c r="E2036" t="str">
        <f>VLOOKUP(A2036,'[1]ED volume lookup'!$A$3:$C$47,3,FALSE)</f>
        <v>Medium</v>
      </c>
      <c r="F2036">
        <v>1050</v>
      </c>
      <c r="G2036">
        <v>559</v>
      </c>
      <c r="H2036">
        <v>12465</v>
      </c>
      <c r="I2036">
        <v>534</v>
      </c>
      <c r="J2036" t="s">
        <v>184</v>
      </c>
    </row>
    <row r="2037" spans="1:10" hidden="1">
      <c r="A2037">
        <v>210051</v>
      </c>
      <c r="B2037" t="s">
        <v>233</v>
      </c>
      <c r="C2037" t="s">
        <v>115</v>
      </c>
      <c r="D2037" t="s">
        <v>242</v>
      </c>
      <c r="E2037" t="str">
        <f>VLOOKUP(A2037,'[1]ED volume lookup'!$A$3:$C$47,3,FALSE)</f>
        <v>Medium</v>
      </c>
      <c r="F2037">
        <v>934</v>
      </c>
      <c r="G2037">
        <v>543</v>
      </c>
      <c r="H2037">
        <v>11852</v>
      </c>
      <c r="I2037">
        <v>526</v>
      </c>
      <c r="J2037" t="s">
        <v>183</v>
      </c>
    </row>
    <row r="2038" spans="1:10" hidden="1">
      <c r="A2038">
        <v>210051</v>
      </c>
      <c r="B2038" t="s">
        <v>233</v>
      </c>
      <c r="C2038" t="s">
        <v>112</v>
      </c>
      <c r="D2038" t="s">
        <v>242</v>
      </c>
      <c r="E2038" t="str">
        <f>VLOOKUP(A2038,'[1]ED volume lookup'!$A$3:$C$47,3,FALSE)</f>
        <v>Medium</v>
      </c>
      <c r="F2038">
        <v>43</v>
      </c>
      <c r="G2038">
        <v>1208</v>
      </c>
      <c r="H2038">
        <v>540</v>
      </c>
      <c r="I2038">
        <v>1021</v>
      </c>
      <c r="J2038" t="s">
        <v>190</v>
      </c>
    </row>
    <row r="2039" spans="1:10" hidden="1">
      <c r="A2039">
        <v>210051</v>
      </c>
      <c r="B2039" t="s">
        <v>233</v>
      </c>
      <c r="C2039" t="s">
        <v>118</v>
      </c>
      <c r="D2039" t="s">
        <v>242</v>
      </c>
      <c r="E2039" t="str">
        <f>VLOOKUP(A2039,'[1]ED volume lookup'!$A$3:$C$47,3,FALSE)</f>
        <v>Medium</v>
      </c>
      <c r="F2039">
        <v>3001</v>
      </c>
      <c r="G2039">
        <v>302</v>
      </c>
      <c r="H2039">
        <v>36408</v>
      </c>
      <c r="I2039">
        <v>289</v>
      </c>
      <c r="J2039" t="s">
        <v>186</v>
      </c>
    </row>
    <row r="2040" spans="1:10" hidden="1">
      <c r="A2040">
        <v>210051</v>
      </c>
      <c r="B2040" t="s">
        <v>233</v>
      </c>
      <c r="C2040" t="s">
        <v>117</v>
      </c>
      <c r="D2040" t="s">
        <v>242</v>
      </c>
      <c r="E2040" t="str">
        <f>VLOOKUP(A2040,'[1]ED volume lookup'!$A$3:$C$47,3,FALSE)</f>
        <v>Medium</v>
      </c>
      <c r="F2040">
        <v>2380</v>
      </c>
      <c r="G2040">
        <v>291</v>
      </c>
      <c r="H2040">
        <v>32531</v>
      </c>
      <c r="I2040">
        <v>285</v>
      </c>
      <c r="J2040" t="s">
        <v>185</v>
      </c>
    </row>
    <row r="2041" spans="1:10" hidden="1">
      <c r="A2041">
        <v>210051</v>
      </c>
      <c r="B2041" t="s">
        <v>233</v>
      </c>
      <c r="C2041" t="s">
        <v>114</v>
      </c>
      <c r="D2041" t="s">
        <v>242</v>
      </c>
      <c r="E2041" t="str">
        <f>VLOOKUP(A2041,'[1]ED volume lookup'!$A$3:$C$47,3,FALSE)</f>
        <v>Medium</v>
      </c>
      <c r="F2041">
        <v>109</v>
      </c>
      <c r="G2041">
        <v>447</v>
      </c>
      <c r="H2041">
        <v>1479</v>
      </c>
      <c r="I2041">
        <v>407</v>
      </c>
      <c r="J2041" t="s">
        <v>211</v>
      </c>
    </row>
    <row r="2042" spans="1:10" hidden="1">
      <c r="A2042">
        <v>210017</v>
      </c>
      <c r="B2042" t="str">
        <f>VLOOKUP(A2042,'[1]ED volume lookup'!$A$3:$B$47,2,FALSE)</f>
        <v>Garrett</v>
      </c>
      <c r="C2042" t="s">
        <v>116</v>
      </c>
      <c r="D2042" t="s">
        <v>242</v>
      </c>
      <c r="E2042" t="str">
        <f>VLOOKUP(A2042,'[1]ED volume lookup'!$A$3:$C$47,3,FALSE)</f>
        <v>Low</v>
      </c>
      <c r="F2042">
        <v>182</v>
      </c>
      <c r="G2042">
        <v>254</v>
      </c>
      <c r="I2042">
        <v>268</v>
      </c>
    </row>
    <row r="2043" spans="1:10" hidden="1">
      <c r="A2043">
        <v>210017</v>
      </c>
      <c r="B2043" t="str">
        <f>VLOOKUP(A2043,'[1]ED volume lookup'!$A$3:$B$47,2,FALSE)</f>
        <v>Garrett</v>
      </c>
      <c r="C2043" t="s">
        <v>115</v>
      </c>
      <c r="D2043" t="s">
        <v>242</v>
      </c>
      <c r="E2043" t="str">
        <f>VLOOKUP(A2043,'[1]ED volume lookup'!$A$3:$C$47,3,FALSE)</f>
        <v>Low</v>
      </c>
      <c r="F2043">
        <v>161</v>
      </c>
      <c r="G2043">
        <v>255</v>
      </c>
      <c r="I2043">
        <v>267</v>
      </c>
    </row>
    <row r="2044" spans="1:10" hidden="1">
      <c r="A2044">
        <v>210017</v>
      </c>
      <c r="B2044" t="str">
        <f>VLOOKUP(A2044,'[1]ED volume lookup'!$A$3:$B$47,2,FALSE)</f>
        <v>Garrett</v>
      </c>
      <c r="C2044" t="s">
        <v>112</v>
      </c>
      <c r="D2044" t="s">
        <v>242</v>
      </c>
      <c r="E2044" t="str">
        <f>VLOOKUP(A2044,'[1]ED volume lookup'!$A$3:$C$47,3,FALSE)</f>
        <v>Low</v>
      </c>
      <c r="F2044">
        <v>4</v>
      </c>
      <c r="G2044">
        <v>717</v>
      </c>
      <c r="I2044">
        <v>349.5</v>
      </c>
    </row>
    <row r="2045" spans="1:10" hidden="1">
      <c r="A2045">
        <v>210017</v>
      </c>
      <c r="B2045" t="str">
        <f>VLOOKUP(A2045,'[1]ED volume lookup'!$A$3:$B$47,2,FALSE)</f>
        <v>Garrett</v>
      </c>
      <c r="C2045" t="s">
        <v>118</v>
      </c>
      <c r="D2045" t="s">
        <v>242</v>
      </c>
      <c r="E2045" t="str">
        <f>VLOOKUP(A2045,'[1]ED volume lookup'!$A$3:$C$47,3,FALSE)</f>
        <v>Low</v>
      </c>
      <c r="F2045" s="17">
        <v>1074</v>
      </c>
      <c r="G2045">
        <v>134</v>
      </c>
      <c r="I2045">
        <v>147</v>
      </c>
    </row>
    <row r="2046" spans="1:10" hidden="1">
      <c r="A2046">
        <v>210017</v>
      </c>
      <c r="B2046" t="str">
        <f>VLOOKUP(A2046,'[1]ED volume lookup'!$A$3:$B$47,2,FALSE)</f>
        <v>Garrett</v>
      </c>
      <c r="C2046" t="s">
        <v>117</v>
      </c>
      <c r="D2046" t="s">
        <v>242</v>
      </c>
      <c r="E2046" t="str">
        <f>VLOOKUP(A2046,'[1]ED volume lookup'!$A$3:$C$47,3,FALSE)</f>
        <v>Low</v>
      </c>
      <c r="F2046" s="17">
        <v>1016</v>
      </c>
      <c r="G2046">
        <v>133</v>
      </c>
      <c r="I2046">
        <v>146</v>
      </c>
    </row>
    <row r="2047" spans="1:10" hidden="1">
      <c r="A2047">
        <v>210017</v>
      </c>
      <c r="B2047" t="str">
        <f>VLOOKUP(A2047,'[1]ED volume lookup'!$A$3:$B$47,2,FALSE)</f>
        <v>Garrett</v>
      </c>
      <c r="C2047" t="s">
        <v>114</v>
      </c>
      <c r="D2047" t="s">
        <v>242</v>
      </c>
      <c r="E2047" t="str">
        <f>VLOOKUP(A2047,'[1]ED volume lookup'!$A$3:$C$47,3,FALSE)</f>
        <v>Low</v>
      </c>
      <c r="F2047">
        <v>51</v>
      </c>
      <c r="G2047">
        <v>144</v>
      </c>
      <c r="I2047">
        <v>198</v>
      </c>
    </row>
    <row r="2048" spans="1:10" hidden="1">
      <c r="A2048">
        <v>210017</v>
      </c>
      <c r="B2048" t="str">
        <f>VLOOKUP(A2048,'[1]ED volume lookup'!$A$3:$B$47,2,FALSE)</f>
        <v>Garrett</v>
      </c>
      <c r="C2048" t="s">
        <v>147</v>
      </c>
      <c r="D2048" t="s">
        <v>242</v>
      </c>
      <c r="E2048" t="str">
        <f>VLOOKUP(A2048,'[1]ED volume lookup'!$A$3:$C$47,3,FALSE)</f>
        <v>Low</v>
      </c>
      <c r="F2048">
        <v>161</v>
      </c>
      <c r="G2048">
        <v>26.5</v>
      </c>
      <c r="I2048">
        <v>74</v>
      </c>
    </row>
    <row r="2049" spans="1:10" hidden="1">
      <c r="A2049">
        <v>210001</v>
      </c>
      <c r="B2049" t="str">
        <f>VLOOKUP(A2049,'[1]ED volume lookup'!$A$3:$B$47,2,FALSE)</f>
        <v xml:space="preserve">Meritus </v>
      </c>
      <c r="C2049" t="s">
        <v>116</v>
      </c>
      <c r="D2049" t="s">
        <v>242</v>
      </c>
      <c r="E2049" t="str">
        <f>VLOOKUP(A2049,'[1]ED volume lookup'!$A$3:$C$47,3,FALSE)</f>
        <v>Very High</v>
      </c>
      <c r="F2049">
        <v>833</v>
      </c>
      <c r="G2049">
        <v>441</v>
      </c>
      <c r="H2049">
        <v>8230</v>
      </c>
      <c r="I2049">
        <v>377</v>
      </c>
      <c r="J2049" t="s">
        <v>113</v>
      </c>
    </row>
    <row r="2050" spans="1:10" hidden="1">
      <c r="A2050">
        <v>210001</v>
      </c>
      <c r="B2050" t="str">
        <f>VLOOKUP(A2050,'[1]ED volume lookup'!$A$3:$B$47,2,FALSE)</f>
        <v xml:space="preserve">Meritus </v>
      </c>
      <c r="C2050" t="s">
        <v>115</v>
      </c>
      <c r="D2050" t="s">
        <v>242</v>
      </c>
      <c r="E2050" t="str">
        <f>VLOOKUP(A2050,'[1]ED volume lookup'!$A$3:$C$47,3,FALSE)</f>
        <v>Very High</v>
      </c>
      <c r="F2050">
        <v>715</v>
      </c>
      <c r="G2050">
        <v>441</v>
      </c>
      <c r="H2050">
        <v>7249</v>
      </c>
      <c r="I2050">
        <v>377</v>
      </c>
      <c r="J2050" t="s">
        <v>113</v>
      </c>
    </row>
    <row r="2051" spans="1:10" hidden="1">
      <c r="A2051">
        <v>210001</v>
      </c>
      <c r="B2051" t="str">
        <f>VLOOKUP(A2051,'[1]ED volume lookup'!$A$3:$B$47,2,FALSE)</f>
        <v xml:space="preserve">Meritus </v>
      </c>
      <c r="C2051" t="s">
        <v>112</v>
      </c>
      <c r="D2051" t="s">
        <v>242</v>
      </c>
      <c r="E2051" t="str">
        <f>VLOOKUP(A2051,'[1]ED volume lookup'!$A$3:$C$47,3,FALSE)</f>
        <v>Very High</v>
      </c>
      <c r="F2051">
        <v>117</v>
      </c>
      <c r="G2051">
        <v>443</v>
      </c>
      <c r="H2051">
        <v>980</v>
      </c>
      <c r="I2051">
        <v>378</v>
      </c>
      <c r="J2051" t="s">
        <v>113</v>
      </c>
    </row>
    <row r="2052" spans="1:10" hidden="1">
      <c r="A2052">
        <v>210001</v>
      </c>
      <c r="B2052" t="str">
        <f>VLOOKUP(A2052,'[1]ED volume lookup'!$A$3:$B$47,2,FALSE)</f>
        <v xml:space="preserve">Meritus </v>
      </c>
      <c r="C2052" t="s">
        <v>118</v>
      </c>
      <c r="D2052" t="s">
        <v>242</v>
      </c>
      <c r="E2052" t="str">
        <f>VLOOKUP(A2052,'[1]ED volume lookup'!$A$3:$C$47,3,FALSE)</f>
        <v>Very High</v>
      </c>
      <c r="F2052">
        <v>4071</v>
      </c>
      <c r="G2052">
        <v>231</v>
      </c>
      <c r="H2052">
        <v>50309</v>
      </c>
      <c r="I2052">
        <v>217</v>
      </c>
      <c r="J2052" t="s">
        <v>113</v>
      </c>
    </row>
    <row r="2053" spans="1:10" hidden="1">
      <c r="A2053">
        <v>210001</v>
      </c>
      <c r="B2053" t="str">
        <f>VLOOKUP(A2053,'[1]ED volume lookup'!$A$3:$B$47,2,FALSE)</f>
        <v xml:space="preserve">Meritus </v>
      </c>
      <c r="C2053" t="s">
        <v>117</v>
      </c>
      <c r="D2053" t="s">
        <v>242</v>
      </c>
      <c r="E2053" t="str">
        <f>VLOOKUP(A2053,'[1]ED volume lookup'!$A$3:$C$47,3,FALSE)</f>
        <v>Very High</v>
      </c>
      <c r="F2053">
        <v>3842</v>
      </c>
      <c r="G2053">
        <v>229</v>
      </c>
      <c r="H2053">
        <v>47911</v>
      </c>
      <c r="I2053">
        <v>216</v>
      </c>
      <c r="J2053" t="s">
        <v>113</v>
      </c>
    </row>
    <row r="2054" spans="1:10" hidden="1">
      <c r="A2054">
        <v>210001</v>
      </c>
      <c r="B2054" t="str">
        <f>VLOOKUP(A2054,'[1]ED volume lookup'!$A$3:$B$47,2,FALSE)</f>
        <v xml:space="preserve">Meritus </v>
      </c>
      <c r="C2054" t="s">
        <v>114</v>
      </c>
      <c r="D2054" t="s">
        <v>242</v>
      </c>
      <c r="E2054" t="str">
        <f>VLOOKUP(A2054,'[1]ED volume lookup'!$A$3:$C$47,3,FALSE)</f>
        <v>Very High</v>
      </c>
      <c r="F2054">
        <v>227</v>
      </c>
      <c r="G2054">
        <v>293</v>
      </c>
      <c r="H2054">
        <v>2394</v>
      </c>
      <c r="I2054">
        <v>263</v>
      </c>
      <c r="J2054" t="s">
        <v>113</v>
      </c>
    </row>
    <row r="2055" spans="1:10" hidden="1">
      <c r="A2055">
        <v>210044</v>
      </c>
      <c r="B2055" t="str">
        <f>VLOOKUP(A2055,'[1]ED volume lookup'!$A$3:$B$47,2,FALSE)</f>
        <v>GBMC</v>
      </c>
      <c r="C2055" t="s">
        <v>116</v>
      </c>
      <c r="D2055" t="s">
        <v>242</v>
      </c>
      <c r="E2055" t="str">
        <f>VLOOKUP(A2055,'[1]ED volume lookup'!$A$3:$C$47,3,FALSE)</f>
        <v>High</v>
      </c>
      <c r="F2055">
        <v>706</v>
      </c>
      <c r="G2055">
        <v>559.5</v>
      </c>
      <c r="H2055">
        <v>7856</v>
      </c>
      <c r="I2055">
        <v>467</v>
      </c>
    </row>
    <row r="2056" spans="1:10" hidden="1">
      <c r="A2056">
        <v>210044</v>
      </c>
      <c r="B2056" t="str">
        <f>VLOOKUP(A2056,'[1]ED volume lookup'!$A$3:$B$47,2,FALSE)</f>
        <v>GBMC</v>
      </c>
      <c r="C2056" t="s">
        <v>115</v>
      </c>
      <c r="D2056" t="s">
        <v>242</v>
      </c>
      <c r="E2056" t="str">
        <f>VLOOKUP(A2056,'[1]ED volume lookup'!$A$3:$C$47,3,FALSE)</f>
        <v>High</v>
      </c>
      <c r="F2056">
        <v>684</v>
      </c>
      <c r="G2056">
        <v>558</v>
      </c>
      <c r="H2056">
        <v>7598</v>
      </c>
      <c r="I2056">
        <v>465</v>
      </c>
    </row>
    <row r="2057" spans="1:10" hidden="1">
      <c r="A2057">
        <v>210044</v>
      </c>
      <c r="B2057" t="str">
        <f>VLOOKUP(A2057,'[1]ED volume lookup'!$A$3:$B$47,2,FALSE)</f>
        <v>GBMC</v>
      </c>
      <c r="C2057" t="s">
        <v>112</v>
      </c>
      <c r="D2057" t="s">
        <v>242</v>
      </c>
      <c r="E2057" t="str">
        <f>VLOOKUP(A2057,'[1]ED volume lookup'!$A$3:$C$47,3,FALSE)</f>
        <v>High</v>
      </c>
      <c r="F2057">
        <v>22</v>
      </c>
      <c r="G2057">
        <v>621</v>
      </c>
      <c r="H2057">
        <v>258</v>
      </c>
      <c r="I2057">
        <v>506.5</v>
      </c>
    </row>
    <row r="2058" spans="1:10" hidden="1">
      <c r="A2058">
        <v>210044</v>
      </c>
      <c r="B2058" t="str">
        <f>VLOOKUP(A2058,'[1]ED volume lookup'!$A$3:$B$47,2,FALSE)</f>
        <v>GBMC</v>
      </c>
      <c r="C2058" t="s">
        <v>118</v>
      </c>
      <c r="D2058" t="s">
        <v>242</v>
      </c>
      <c r="E2058" t="str">
        <f>VLOOKUP(A2058,'[1]ED volume lookup'!$A$3:$C$47,3,FALSE)</f>
        <v>High</v>
      </c>
      <c r="F2058">
        <v>3204</v>
      </c>
      <c r="G2058">
        <v>276</v>
      </c>
      <c r="H2058">
        <v>45543</v>
      </c>
      <c r="I2058">
        <v>270</v>
      </c>
    </row>
    <row r="2059" spans="1:10" hidden="1">
      <c r="A2059">
        <v>210044</v>
      </c>
      <c r="B2059" t="str">
        <f>VLOOKUP(A2059,'[1]ED volume lookup'!$A$3:$B$47,2,FALSE)</f>
        <v>GBMC</v>
      </c>
      <c r="C2059" t="s">
        <v>117</v>
      </c>
      <c r="D2059" t="s">
        <v>242</v>
      </c>
      <c r="E2059" t="str">
        <f>VLOOKUP(A2059,'[1]ED volume lookup'!$A$3:$C$47,3,FALSE)</f>
        <v>High</v>
      </c>
      <c r="F2059">
        <v>2994</v>
      </c>
      <c r="G2059">
        <v>269</v>
      </c>
      <c r="H2059">
        <v>42256</v>
      </c>
      <c r="I2059">
        <v>263</v>
      </c>
    </row>
    <row r="2060" spans="1:10" hidden="1">
      <c r="A2060">
        <v>210044</v>
      </c>
      <c r="B2060" t="str">
        <f>VLOOKUP(A2060,'[1]ED volume lookup'!$A$3:$B$47,2,FALSE)</f>
        <v>GBMC</v>
      </c>
      <c r="C2060" t="s">
        <v>114</v>
      </c>
      <c r="D2060" t="s">
        <v>242</v>
      </c>
      <c r="E2060" t="str">
        <f>VLOOKUP(A2060,'[1]ED volume lookup'!$A$3:$C$47,3,FALSE)</f>
        <v>High</v>
      </c>
      <c r="F2060">
        <v>192</v>
      </c>
      <c r="G2060">
        <v>586</v>
      </c>
      <c r="H2060">
        <v>2895</v>
      </c>
      <c r="I2060">
        <v>596</v>
      </c>
    </row>
    <row r="2061" spans="1:10" hidden="1">
      <c r="A2061">
        <v>210004</v>
      </c>
      <c r="B2061" t="str">
        <f>VLOOKUP(A2061,'[1]ED volume lookup'!$A$3:$B$47,2,FALSE)</f>
        <v xml:space="preserve">Holy Cross </v>
      </c>
      <c r="C2061" t="s">
        <v>116</v>
      </c>
      <c r="D2061" t="s">
        <v>242</v>
      </c>
      <c r="E2061" t="str">
        <f>VLOOKUP(A2061,'[1]ED volume lookup'!$A$3:$C$47,3,FALSE)</f>
        <v>High</v>
      </c>
      <c r="F2061">
        <v>784</v>
      </c>
      <c r="G2061">
        <v>559</v>
      </c>
      <c r="H2061">
        <v>8867</v>
      </c>
      <c r="I2061">
        <v>515</v>
      </c>
      <c r="J2061" t="s">
        <v>122</v>
      </c>
    </row>
    <row r="2062" spans="1:10" hidden="1">
      <c r="A2062">
        <v>210004</v>
      </c>
      <c r="B2062" t="str">
        <f>VLOOKUP(A2062,'[1]ED volume lookup'!$A$3:$B$47,2,FALSE)</f>
        <v xml:space="preserve">Holy Cross </v>
      </c>
      <c r="C2062" t="s">
        <v>115</v>
      </c>
      <c r="D2062" t="s">
        <v>242</v>
      </c>
      <c r="E2062" t="str">
        <f>VLOOKUP(A2062,'[1]ED volume lookup'!$A$3:$C$47,3,FALSE)</f>
        <v>High</v>
      </c>
      <c r="F2062">
        <v>778</v>
      </c>
      <c r="G2062">
        <v>557</v>
      </c>
      <c r="H2062">
        <v>8769</v>
      </c>
      <c r="I2062">
        <v>514</v>
      </c>
      <c r="J2062" t="s">
        <v>122</v>
      </c>
    </row>
    <row r="2063" spans="1:10" hidden="1">
      <c r="A2063">
        <v>210004</v>
      </c>
      <c r="B2063" t="str">
        <f>VLOOKUP(A2063,'[1]ED volume lookup'!$A$3:$B$47,2,FALSE)</f>
        <v xml:space="preserve">Holy Cross </v>
      </c>
      <c r="C2063" t="s">
        <v>112</v>
      </c>
      <c r="D2063" t="s">
        <v>242</v>
      </c>
      <c r="E2063" t="str">
        <f>VLOOKUP(A2063,'[1]ED volume lookup'!$A$3:$C$47,3,FALSE)</f>
        <v>High</v>
      </c>
      <c r="F2063">
        <v>6</v>
      </c>
      <c r="G2063">
        <v>933</v>
      </c>
      <c r="H2063">
        <v>98</v>
      </c>
      <c r="I2063">
        <v>574</v>
      </c>
      <c r="J2063" t="s">
        <v>243</v>
      </c>
    </row>
    <row r="2064" spans="1:10" hidden="1">
      <c r="A2064">
        <v>210004</v>
      </c>
      <c r="B2064" t="str">
        <f>VLOOKUP(A2064,'[1]ED volume lookup'!$A$3:$B$47,2,FALSE)</f>
        <v xml:space="preserve">Holy Cross </v>
      </c>
      <c r="C2064" t="s">
        <v>118</v>
      </c>
      <c r="D2064" t="s">
        <v>242</v>
      </c>
      <c r="E2064" t="str">
        <f>VLOOKUP(A2064,'[1]ED volume lookup'!$A$3:$C$47,3,FALSE)</f>
        <v>High</v>
      </c>
      <c r="F2064">
        <v>3996</v>
      </c>
      <c r="G2064">
        <v>337</v>
      </c>
      <c r="H2064">
        <v>48249</v>
      </c>
      <c r="I2064">
        <v>320</v>
      </c>
    </row>
    <row r="2065" spans="1:10" hidden="1">
      <c r="A2065">
        <v>210004</v>
      </c>
      <c r="B2065" t="str">
        <f>VLOOKUP(A2065,'[1]ED volume lookup'!$A$3:$B$47,2,FALSE)</f>
        <v xml:space="preserve">Holy Cross </v>
      </c>
      <c r="C2065" t="s">
        <v>117</v>
      </c>
      <c r="D2065" t="s">
        <v>242</v>
      </c>
      <c r="E2065" t="str">
        <f>VLOOKUP(A2065,'[1]ED volume lookup'!$A$3:$C$47,3,FALSE)</f>
        <v>High</v>
      </c>
      <c r="F2065">
        <v>3885</v>
      </c>
      <c r="G2065">
        <v>334</v>
      </c>
      <c r="H2065">
        <v>47027</v>
      </c>
      <c r="I2065">
        <v>317</v>
      </c>
    </row>
    <row r="2066" spans="1:10" hidden="1">
      <c r="A2066">
        <v>210004</v>
      </c>
      <c r="B2066" t="str">
        <f>VLOOKUP(A2066,'[1]ED volume lookup'!$A$3:$B$47,2,FALSE)</f>
        <v xml:space="preserve">Holy Cross </v>
      </c>
      <c r="C2066" t="s">
        <v>114</v>
      </c>
      <c r="D2066" t="s">
        <v>242</v>
      </c>
      <c r="E2066" t="str">
        <f>VLOOKUP(A2066,'[1]ED volume lookup'!$A$3:$C$47,3,FALSE)</f>
        <v>High</v>
      </c>
      <c r="F2066">
        <v>111</v>
      </c>
      <c r="G2066">
        <v>577</v>
      </c>
      <c r="H2066">
        <v>1222</v>
      </c>
      <c r="I2066">
        <v>635</v>
      </c>
    </row>
    <row r="2067" spans="1:10" hidden="1">
      <c r="A2067">
        <v>210065</v>
      </c>
      <c r="B2067" t="str">
        <f>VLOOKUP(A2067,'[1]ED volume lookup'!$A$3:$B$47,2,FALSE)</f>
        <v xml:space="preserve">Holy Cross Germantown </v>
      </c>
      <c r="C2067" t="s">
        <v>116</v>
      </c>
      <c r="D2067" t="s">
        <v>242</v>
      </c>
      <c r="E2067" t="str">
        <f>VLOOKUP(A2067,'[1]ED volume lookup'!$A$3:$C$47,3,FALSE)</f>
        <v>Medium</v>
      </c>
      <c r="F2067">
        <v>345</v>
      </c>
      <c r="G2067">
        <v>687</v>
      </c>
      <c r="H2067">
        <v>3775</v>
      </c>
      <c r="I2067">
        <v>448</v>
      </c>
      <c r="J2067" t="s">
        <v>122</v>
      </c>
    </row>
    <row r="2068" spans="1:10" hidden="1">
      <c r="A2068">
        <v>210065</v>
      </c>
      <c r="B2068" t="str">
        <f>VLOOKUP(A2068,'[1]ED volume lookup'!$A$3:$B$47,2,FALSE)</f>
        <v xml:space="preserve">Holy Cross Germantown </v>
      </c>
      <c r="C2068" t="s">
        <v>115</v>
      </c>
      <c r="D2068" t="s">
        <v>242</v>
      </c>
      <c r="E2068" t="str">
        <f>VLOOKUP(A2068,'[1]ED volume lookup'!$A$3:$C$47,3,FALSE)</f>
        <v>Medium</v>
      </c>
      <c r="F2068">
        <v>340</v>
      </c>
      <c r="G2068">
        <v>677</v>
      </c>
      <c r="H2068">
        <v>3718</v>
      </c>
      <c r="I2068">
        <v>448</v>
      </c>
      <c r="J2068" t="s">
        <v>122</v>
      </c>
    </row>
    <row r="2069" spans="1:10" hidden="1">
      <c r="A2069">
        <v>210065</v>
      </c>
      <c r="B2069" t="str">
        <f>VLOOKUP(A2069,'[1]ED volume lookup'!$A$3:$B$47,2,FALSE)</f>
        <v xml:space="preserve">Holy Cross Germantown </v>
      </c>
      <c r="C2069" t="s">
        <v>112</v>
      </c>
      <c r="D2069" t="s">
        <v>242</v>
      </c>
      <c r="E2069" t="str">
        <f>VLOOKUP(A2069,'[1]ED volume lookup'!$A$3:$C$47,3,FALSE)</f>
        <v>Medium</v>
      </c>
      <c r="F2069">
        <v>5</v>
      </c>
      <c r="G2069">
        <v>919</v>
      </c>
      <c r="H2069">
        <v>57</v>
      </c>
      <c r="I2069">
        <v>498</v>
      </c>
      <c r="J2069" t="s">
        <v>243</v>
      </c>
    </row>
    <row r="2070" spans="1:10" hidden="1">
      <c r="A2070">
        <v>210065</v>
      </c>
      <c r="B2070" t="str">
        <f>VLOOKUP(A2070,'[1]ED volume lookup'!$A$3:$B$47,2,FALSE)</f>
        <v xml:space="preserve">Holy Cross Germantown </v>
      </c>
      <c r="C2070" t="s">
        <v>118</v>
      </c>
      <c r="D2070" t="s">
        <v>242</v>
      </c>
      <c r="E2070" t="str">
        <f>VLOOKUP(A2070,'[1]ED volume lookup'!$A$3:$C$47,3,FALSE)</f>
        <v>Medium</v>
      </c>
      <c r="F2070">
        <v>2014</v>
      </c>
      <c r="G2070">
        <v>234</v>
      </c>
      <c r="H2070">
        <v>24754</v>
      </c>
      <c r="I2070">
        <v>242</v>
      </c>
    </row>
    <row r="2071" spans="1:10" hidden="1">
      <c r="A2071">
        <v>210065</v>
      </c>
      <c r="B2071" t="str">
        <f>VLOOKUP(A2071,'[1]ED volume lookup'!$A$3:$B$47,2,FALSE)</f>
        <v xml:space="preserve">Holy Cross Germantown </v>
      </c>
      <c r="C2071" t="s">
        <v>117</v>
      </c>
      <c r="D2071" t="s">
        <v>242</v>
      </c>
      <c r="E2071" t="str">
        <f>VLOOKUP(A2071,'[1]ED volume lookup'!$A$3:$C$47,3,FALSE)</f>
        <v>Medium</v>
      </c>
      <c r="F2071">
        <v>1931</v>
      </c>
      <c r="G2071">
        <v>230</v>
      </c>
      <c r="H2071">
        <v>23897</v>
      </c>
      <c r="I2071">
        <v>239</v>
      </c>
    </row>
    <row r="2072" spans="1:10" hidden="1">
      <c r="A2072">
        <v>210065</v>
      </c>
      <c r="B2072" t="str">
        <f>VLOOKUP(A2072,'[1]ED volume lookup'!$A$3:$B$47,2,FALSE)</f>
        <v xml:space="preserve">Holy Cross Germantown </v>
      </c>
      <c r="C2072" t="s">
        <v>114</v>
      </c>
      <c r="D2072" t="s">
        <v>242</v>
      </c>
      <c r="E2072" t="str">
        <f>VLOOKUP(A2072,'[1]ED volume lookup'!$A$3:$C$47,3,FALSE)</f>
        <v>Medium</v>
      </c>
      <c r="F2072">
        <v>83</v>
      </c>
      <c r="G2072">
        <v>406</v>
      </c>
      <c r="H2072">
        <v>857</v>
      </c>
      <c r="I2072">
        <v>439</v>
      </c>
    </row>
    <row r="2073" spans="1:10" hidden="1">
      <c r="A2073">
        <v>210033</v>
      </c>
      <c r="B2073" t="str">
        <f>VLOOKUP(A2073,'[1]ED volume lookup'!$A$3:$B$47,2,FALSE)</f>
        <v xml:space="preserve">Carroll </v>
      </c>
      <c r="C2073" t="s">
        <v>116</v>
      </c>
      <c r="D2073" s="25" t="s">
        <v>242</v>
      </c>
      <c r="E2073" t="str">
        <f>VLOOKUP(A2073,'[1]ED volume lookup'!$A$3:$C$47,3,FALSE)</f>
        <v>Not Available</v>
      </c>
      <c r="F2073">
        <v>477</v>
      </c>
      <c r="G2073">
        <v>848</v>
      </c>
      <c r="H2073">
        <v>5462</v>
      </c>
      <c r="I2073">
        <v>561</v>
      </c>
      <c r="J2073" t="s">
        <v>142</v>
      </c>
    </row>
    <row r="2074" spans="1:10" hidden="1">
      <c r="A2074">
        <v>210033</v>
      </c>
      <c r="B2074" t="str">
        <f>VLOOKUP(A2074,'[1]ED volume lookup'!$A$3:$B$47,2,FALSE)</f>
        <v xml:space="preserve">Carroll </v>
      </c>
      <c r="C2074" t="s">
        <v>115</v>
      </c>
      <c r="D2074" s="25" t="s">
        <v>242</v>
      </c>
      <c r="E2074" t="str">
        <f>VLOOKUP(A2074,'[1]ED volume lookup'!$A$3:$C$47,3,FALSE)</f>
        <v>Not Available</v>
      </c>
      <c r="F2074">
        <v>449</v>
      </c>
      <c r="G2074">
        <v>837</v>
      </c>
      <c r="H2074">
        <v>5180</v>
      </c>
      <c r="I2074">
        <v>549</v>
      </c>
      <c r="J2074" t="s">
        <v>142</v>
      </c>
    </row>
    <row r="2075" spans="1:10" hidden="1">
      <c r="A2075">
        <v>210033</v>
      </c>
      <c r="B2075" t="str">
        <f>VLOOKUP(A2075,'[1]ED volume lookup'!$A$3:$B$47,2,FALSE)</f>
        <v xml:space="preserve">Carroll </v>
      </c>
      <c r="C2075" t="s">
        <v>112</v>
      </c>
      <c r="D2075" s="25" t="s">
        <v>242</v>
      </c>
      <c r="E2075" t="str">
        <f>VLOOKUP(A2075,'[1]ED volume lookup'!$A$3:$C$47,3,FALSE)</f>
        <v>Not Available</v>
      </c>
      <c r="F2075">
        <v>28</v>
      </c>
      <c r="G2075">
        <v>988</v>
      </c>
      <c r="H2075">
        <v>282</v>
      </c>
      <c r="I2075">
        <v>738</v>
      </c>
      <c r="J2075" t="s">
        <v>142</v>
      </c>
    </row>
    <row r="2076" spans="1:10" hidden="1">
      <c r="A2076">
        <v>210033</v>
      </c>
      <c r="B2076" t="str">
        <f>VLOOKUP(A2076,'[1]ED volume lookup'!$A$3:$B$47,2,FALSE)</f>
        <v xml:space="preserve">Carroll </v>
      </c>
      <c r="C2076" t="s">
        <v>118</v>
      </c>
      <c r="D2076" s="25" t="s">
        <v>242</v>
      </c>
      <c r="E2076" t="str">
        <f>VLOOKUP(A2076,'[1]ED volume lookup'!$A$3:$C$47,3,FALSE)</f>
        <v>Not Available</v>
      </c>
      <c r="F2076">
        <v>2643</v>
      </c>
      <c r="G2076">
        <v>209</v>
      </c>
      <c r="H2076">
        <v>32032</v>
      </c>
      <c r="I2076">
        <v>207</v>
      </c>
      <c r="J2076" t="s">
        <v>142</v>
      </c>
    </row>
    <row r="2077" spans="1:10" hidden="1">
      <c r="A2077">
        <v>210033</v>
      </c>
      <c r="B2077" t="str">
        <f>VLOOKUP(A2077,'[1]ED volume lookup'!$A$3:$B$47,2,FALSE)</f>
        <v xml:space="preserve">Carroll </v>
      </c>
      <c r="C2077" t="s">
        <v>117</v>
      </c>
      <c r="D2077" s="25" t="s">
        <v>242</v>
      </c>
      <c r="E2077" t="str">
        <f>VLOOKUP(A2077,'[1]ED volume lookup'!$A$3:$C$47,3,FALSE)</f>
        <v>Not Available</v>
      </c>
      <c r="F2077">
        <v>2561</v>
      </c>
      <c r="G2077">
        <v>207</v>
      </c>
      <c r="H2077">
        <v>31262</v>
      </c>
      <c r="I2077">
        <v>205</v>
      </c>
      <c r="J2077" t="s">
        <v>142</v>
      </c>
    </row>
    <row r="2078" spans="1:10" hidden="1">
      <c r="A2078">
        <v>210033</v>
      </c>
      <c r="B2078" t="str">
        <f>VLOOKUP(A2078,'[1]ED volume lookup'!$A$3:$B$47,2,FALSE)</f>
        <v xml:space="preserve">Carroll </v>
      </c>
      <c r="C2078" t="s">
        <v>114</v>
      </c>
      <c r="D2078" s="25" t="s">
        <v>242</v>
      </c>
      <c r="E2078" t="str">
        <f>VLOOKUP(A2078,'[1]ED volume lookup'!$A$3:$C$47,3,FALSE)</f>
        <v>Not Available</v>
      </c>
      <c r="F2078">
        <v>82</v>
      </c>
      <c r="G2078">
        <v>329</v>
      </c>
      <c r="H2078">
        <v>770</v>
      </c>
      <c r="I2078">
        <v>321</v>
      </c>
      <c r="J2078" t="s">
        <v>142</v>
      </c>
    </row>
    <row r="2079" spans="1:10" hidden="1">
      <c r="A2079">
        <v>210033</v>
      </c>
      <c r="B2079" t="str">
        <f>VLOOKUP(A2079,'[1]ED volume lookup'!$A$3:$B$47,2,FALSE)</f>
        <v xml:space="preserve">Carroll </v>
      </c>
      <c r="C2079" t="s">
        <v>143</v>
      </c>
      <c r="D2079" s="25" t="s">
        <v>242</v>
      </c>
      <c r="E2079" t="str">
        <f>VLOOKUP(A2079,'[1]ED volume lookup'!$A$3:$C$47,3,FALSE)</f>
        <v>Not Available</v>
      </c>
      <c r="F2079">
        <v>121</v>
      </c>
      <c r="G2079">
        <v>514</v>
      </c>
      <c r="H2079">
        <v>1364</v>
      </c>
      <c r="I2079">
        <v>454</v>
      </c>
      <c r="J2079" t="s">
        <v>142</v>
      </c>
    </row>
    <row r="2080" spans="1:10" hidden="1">
      <c r="A2080">
        <v>210033</v>
      </c>
      <c r="B2080" t="str">
        <f>VLOOKUP(A2080,'[1]ED volume lookup'!$A$3:$B$47,2,FALSE)</f>
        <v xml:space="preserve">Carroll </v>
      </c>
      <c r="C2080" t="s">
        <v>149</v>
      </c>
      <c r="D2080" s="25" t="s">
        <v>242</v>
      </c>
      <c r="E2080" t="str">
        <f>VLOOKUP(A2080,'[1]ED volume lookup'!$A$3:$C$47,3,FALSE)</f>
        <v>Not Available</v>
      </c>
      <c r="F2080">
        <v>378</v>
      </c>
      <c r="G2080">
        <v>464</v>
      </c>
      <c r="H2080">
        <v>4348</v>
      </c>
      <c r="I2080">
        <v>218</v>
      </c>
      <c r="J2080" t="s">
        <v>232</v>
      </c>
    </row>
    <row r="2081" spans="1:10" hidden="1">
      <c r="A2081">
        <v>210033</v>
      </c>
      <c r="B2081" t="str">
        <f>VLOOKUP(A2081,'[1]ED volume lookup'!$A$3:$B$47,2,FALSE)</f>
        <v xml:space="preserve">Carroll </v>
      </c>
      <c r="C2081" t="s">
        <v>147</v>
      </c>
      <c r="D2081" s="25" t="s">
        <v>242</v>
      </c>
      <c r="E2081" t="str">
        <f>VLOOKUP(A2081,'[1]ED volume lookup'!$A$3:$C$47,3,FALSE)</f>
        <v>Not Available</v>
      </c>
      <c r="F2081">
        <v>376</v>
      </c>
      <c r="G2081">
        <v>464</v>
      </c>
      <c r="H2081">
        <v>4309</v>
      </c>
      <c r="I2081">
        <v>219</v>
      </c>
      <c r="J2081" t="s">
        <v>232</v>
      </c>
    </row>
    <row r="2082" spans="1:10" hidden="1">
      <c r="A2082">
        <v>210033</v>
      </c>
      <c r="B2082" t="str">
        <f>VLOOKUP(A2082,'[1]ED volume lookup'!$A$3:$B$47,2,FALSE)</f>
        <v xml:space="preserve">Carroll </v>
      </c>
      <c r="C2082" t="s">
        <v>144</v>
      </c>
      <c r="D2082" s="25" t="s">
        <v>242</v>
      </c>
      <c r="E2082" t="str">
        <f>VLOOKUP(A2082,'[1]ED volume lookup'!$A$3:$C$47,3,FALSE)</f>
        <v>Not Available</v>
      </c>
      <c r="F2082">
        <v>2</v>
      </c>
      <c r="G2082">
        <v>329</v>
      </c>
      <c r="H2082">
        <v>39</v>
      </c>
      <c r="I2082">
        <v>135</v>
      </c>
      <c r="J2082" t="s">
        <v>232</v>
      </c>
    </row>
    <row r="2083" spans="1:10" hidden="1">
      <c r="A2083">
        <v>210033</v>
      </c>
      <c r="B2083" t="str">
        <f>VLOOKUP(A2083,'[1]ED volume lookup'!$A$3:$B$47,2,FALSE)</f>
        <v xml:space="preserve">Carroll </v>
      </c>
      <c r="C2083" t="s">
        <v>150</v>
      </c>
      <c r="D2083" s="25" t="s">
        <v>242</v>
      </c>
      <c r="E2083" t="str">
        <f>VLOOKUP(A2083,'[1]ED volume lookup'!$A$3:$C$47,3,FALSE)</f>
        <v>Not Available</v>
      </c>
      <c r="F2083">
        <v>378</v>
      </c>
      <c r="G2083">
        <v>464</v>
      </c>
      <c r="H2083">
        <v>4348</v>
      </c>
      <c r="I2083">
        <v>218</v>
      </c>
      <c r="J2083" t="s">
        <v>232</v>
      </c>
    </row>
    <row r="2084" spans="1:10" hidden="1">
      <c r="A2084">
        <v>210033</v>
      </c>
      <c r="B2084" t="str">
        <f>VLOOKUP(A2084,'[1]ED volume lookup'!$A$3:$B$47,2,FALSE)</f>
        <v xml:space="preserve">Carroll </v>
      </c>
      <c r="C2084" t="s">
        <v>148</v>
      </c>
      <c r="D2084" s="25" t="s">
        <v>242</v>
      </c>
      <c r="E2084" t="str">
        <f>VLOOKUP(A2084,'[1]ED volume lookup'!$A$3:$C$47,3,FALSE)</f>
        <v>Not Available</v>
      </c>
      <c r="F2084">
        <v>376</v>
      </c>
      <c r="G2084">
        <v>464</v>
      </c>
      <c r="H2084">
        <v>4309</v>
      </c>
      <c r="I2084">
        <v>219</v>
      </c>
      <c r="J2084" t="s">
        <v>232</v>
      </c>
    </row>
    <row r="2085" spans="1:10" hidden="1">
      <c r="A2085">
        <v>210033</v>
      </c>
      <c r="B2085" t="str">
        <f>VLOOKUP(A2085,'[1]ED volume lookup'!$A$3:$B$47,2,FALSE)</f>
        <v xml:space="preserve">Carroll </v>
      </c>
      <c r="C2085" t="s">
        <v>146</v>
      </c>
      <c r="D2085" s="25" t="s">
        <v>242</v>
      </c>
      <c r="E2085" t="str">
        <f>VLOOKUP(A2085,'[1]ED volume lookup'!$A$3:$C$47,3,FALSE)</f>
        <v>Not Available</v>
      </c>
      <c r="F2085">
        <v>2</v>
      </c>
      <c r="G2085">
        <v>329</v>
      </c>
      <c r="H2085">
        <v>39</v>
      </c>
      <c r="I2085">
        <v>135</v>
      </c>
      <c r="J2085" t="s">
        <v>232</v>
      </c>
    </row>
    <row r="2086" spans="1:10" hidden="1">
      <c r="A2086">
        <v>210040</v>
      </c>
      <c r="B2086" t="str">
        <f>VLOOKUP(A2086,'[1]ED volume lookup'!$A$3:$B$47,2,FALSE)</f>
        <v>Northwest</v>
      </c>
      <c r="C2086" t="s">
        <v>116</v>
      </c>
      <c r="D2086" s="25" t="s">
        <v>242</v>
      </c>
      <c r="E2086" t="str">
        <f>VLOOKUP(A2086,'[1]ED volume lookup'!$A$3:$C$47,3,FALSE)</f>
        <v>Medium</v>
      </c>
      <c r="F2086">
        <v>573</v>
      </c>
      <c r="G2086">
        <v>940</v>
      </c>
      <c r="H2086">
        <v>5789</v>
      </c>
      <c r="I2086">
        <v>669</v>
      </c>
      <c r="J2086" t="s">
        <v>142</v>
      </c>
    </row>
    <row r="2087" spans="1:10" hidden="1">
      <c r="A2087">
        <v>210040</v>
      </c>
      <c r="B2087" t="str">
        <f>VLOOKUP(A2087,'[1]ED volume lookup'!$A$3:$B$47,2,FALSE)</f>
        <v>Northwest</v>
      </c>
      <c r="C2087" t="s">
        <v>115</v>
      </c>
      <c r="D2087" s="25" t="s">
        <v>242</v>
      </c>
      <c r="E2087" t="str">
        <f>VLOOKUP(A2087,'[1]ED volume lookup'!$A$3:$C$47,3,FALSE)</f>
        <v>Medium</v>
      </c>
      <c r="F2087">
        <v>509</v>
      </c>
      <c r="G2087">
        <v>883</v>
      </c>
      <c r="H2087">
        <v>5171</v>
      </c>
      <c r="I2087">
        <v>626</v>
      </c>
      <c r="J2087" t="s">
        <v>142</v>
      </c>
    </row>
    <row r="2088" spans="1:10" hidden="1">
      <c r="A2088">
        <v>210040</v>
      </c>
      <c r="B2088" t="str">
        <f>VLOOKUP(A2088,'[1]ED volume lookup'!$A$3:$B$47,2,FALSE)</f>
        <v>Northwest</v>
      </c>
      <c r="C2088" t="s">
        <v>112</v>
      </c>
      <c r="D2088" s="25" t="s">
        <v>242</v>
      </c>
      <c r="E2088" t="str">
        <f>VLOOKUP(A2088,'[1]ED volume lookup'!$A$3:$C$47,3,FALSE)</f>
        <v>Medium</v>
      </c>
      <c r="F2088">
        <v>64</v>
      </c>
      <c r="G2088">
        <v>1523</v>
      </c>
      <c r="H2088">
        <v>618</v>
      </c>
      <c r="I2088">
        <v>1391</v>
      </c>
      <c r="J2088" t="s">
        <v>142</v>
      </c>
    </row>
    <row r="2089" spans="1:10" hidden="1">
      <c r="A2089">
        <v>210040</v>
      </c>
      <c r="B2089" t="str">
        <f>VLOOKUP(A2089,'[1]ED volume lookup'!$A$3:$B$47,2,FALSE)</f>
        <v>Northwest</v>
      </c>
      <c r="C2089" t="s">
        <v>118</v>
      </c>
      <c r="D2089" s="25" t="s">
        <v>242</v>
      </c>
      <c r="E2089" t="str">
        <f>VLOOKUP(A2089,'[1]ED volume lookup'!$A$3:$C$47,3,FALSE)</f>
        <v>Medium</v>
      </c>
      <c r="F2089">
        <v>2388</v>
      </c>
      <c r="G2089">
        <v>272</v>
      </c>
      <c r="H2089">
        <v>28086</v>
      </c>
      <c r="I2089">
        <v>292</v>
      </c>
      <c r="J2089" t="s">
        <v>142</v>
      </c>
    </row>
    <row r="2090" spans="1:10" hidden="1">
      <c r="A2090">
        <v>210040</v>
      </c>
      <c r="B2090" t="str">
        <f>VLOOKUP(A2090,'[1]ED volume lookup'!$A$3:$B$47,2,FALSE)</f>
        <v>Northwest</v>
      </c>
      <c r="C2090" t="s">
        <v>117</v>
      </c>
      <c r="D2090" s="25" t="s">
        <v>242</v>
      </c>
      <c r="E2090" t="str">
        <f>VLOOKUP(A2090,'[1]ED volume lookup'!$A$3:$C$47,3,FALSE)</f>
        <v>Medium</v>
      </c>
      <c r="F2090">
        <v>2272</v>
      </c>
      <c r="G2090">
        <v>266</v>
      </c>
      <c r="H2090">
        <v>26661</v>
      </c>
      <c r="I2090">
        <v>283</v>
      </c>
      <c r="J2090" t="s">
        <v>142</v>
      </c>
    </row>
    <row r="2091" spans="1:10" hidden="1">
      <c r="A2091">
        <v>210040</v>
      </c>
      <c r="B2091" t="str">
        <f>VLOOKUP(A2091,'[1]ED volume lookup'!$A$3:$B$47,2,FALSE)</f>
        <v>Northwest</v>
      </c>
      <c r="C2091" t="s">
        <v>114</v>
      </c>
      <c r="D2091" s="25" t="s">
        <v>242</v>
      </c>
      <c r="E2091" t="str">
        <f>VLOOKUP(A2091,'[1]ED volume lookup'!$A$3:$C$47,3,FALSE)</f>
        <v>Medium</v>
      </c>
      <c r="F2091">
        <v>116</v>
      </c>
      <c r="G2091">
        <v>739</v>
      </c>
      <c r="H2091">
        <v>1425</v>
      </c>
      <c r="I2091">
        <v>743</v>
      </c>
      <c r="J2091" t="s">
        <v>142</v>
      </c>
    </row>
    <row r="2092" spans="1:10" hidden="1">
      <c r="A2092">
        <v>210040</v>
      </c>
      <c r="B2092" t="str">
        <f>VLOOKUP(A2092,'[1]ED volume lookup'!$A$3:$B$47,2,FALSE)</f>
        <v>Northwest</v>
      </c>
      <c r="C2092" t="s">
        <v>143</v>
      </c>
      <c r="D2092" s="25" t="s">
        <v>242</v>
      </c>
      <c r="E2092" t="str">
        <f>VLOOKUP(A2092,'[1]ED volume lookup'!$A$3:$C$47,3,FALSE)</f>
        <v>Medium</v>
      </c>
      <c r="F2092">
        <v>90</v>
      </c>
      <c r="G2092">
        <v>600</v>
      </c>
      <c r="H2092">
        <v>1230</v>
      </c>
      <c r="I2092">
        <v>619</v>
      </c>
      <c r="J2092" t="s">
        <v>142</v>
      </c>
    </row>
    <row r="2093" spans="1:10" hidden="1">
      <c r="A2093">
        <v>210040</v>
      </c>
      <c r="B2093" t="str">
        <f>VLOOKUP(A2093,'[1]ED volume lookup'!$A$3:$B$47,2,FALSE)</f>
        <v>Northwest</v>
      </c>
      <c r="C2093" t="s">
        <v>149</v>
      </c>
      <c r="D2093" s="25" t="s">
        <v>242</v>
      </c>
      <c r="E2093" t="str">
        <f>VLOOKUP(A2093,'[1]ED volume lookup'!$A$3:$C$47,3,FALSE)</f>
        <v>Medium</v>
      </c>
      <c r="F2093">
        <v>435</v>
      </c>
      <c r="G2093">
        <v>453</v>
      </c>
      <c r="H2093">
        <v>4339</v>
      </c>
      <c r="I2093">
        <v>208</v>
      </c>
      <c r="J2093" t="s">
        <v>232</v>
      </c>
    </row>
    <row r="2094" spans="1:10" hidden="1">
      <c r="A2094">
        <v>210040</v>
      </c>
      <c r="B2094" t="str">
        <f>VLOOKUP(A2094,'[1]ED volume lookup'!$A$3:$B$47,2,FALSE)</f>
        <v>Northwest</v>
      </c>
      <c r="C2094" t="s">
        <v>147</v>
      </c>
      <c r="D2094" s="25" t="s">
        <v>242</v>
      </c>
      <c r="E2094" t="str">
        <f>VLOOKUP(A2094,'[1]ED volume lookup'!$A$3:$C$47,3,FALSE)</f>
        <v>Medium</v>
      </c>
      <c r="F2094">
        <v>428</v>
      </c>
      <c r="G2094">
        <v>455</v>
      </c>
      <c r="H2094">
        <v>4206</v>
      </c>
      <c r="I2094">
        <v>209</v>
      </c>
      <c r="J2094" t="s">
        <v>232</v>
      </c>
    </row>
    <row r="2095" spans="1:10" hidden="1">
      <c r="A2095">
        <v>210040</v>
      </c>
      <c r="B2095" t="str">
        <f>VLOOKUP(A2095,'[1]ED volume lookup'!$A$3:$B$47,2,FALSE)</f>
        <v>Northwest</v>
      </c>
      <c r="C2095" t="s">
        <v>144</v>
      </c>
      <c r="D2095" s="25" t="s">
        <v>242</v>
      </c>
      <c r="E2095" t="str">
        <f>VLOOKUP(A2095,'[1]ED volume lookup'!$A$3:$C$47,3,FALSE)</f>
        <v>Medium</v>
      </c>
      <c r="F2095">
        <v>7</v>
      </c>
      <c r="G2095">
        <v>441</v>
      </c>
      <c r="H2095">
        <v>133</v>
      </c>
      <c r="I2095">
        <v>204</v>
      </c>
      <c r="J2095" t="s">
        <v>232</v>
      </c>
    </row>
    <row r="2096" spans="1:10" hidden="1">
      <c r="A2096">
        <v>210040</v>
      </c>
      <c r="B2096" t="str">
        <f>VLOOKUP(A2096,'[1]ED volume lookup'!$A$3:$B$47,2,FALSE)</f>
        <v>Northwest</v>
      </c>
      <c r="C2096" t="s">
        <v>150</v>
      </c>
      <c r="D2096" s="25" t="s">
        <v>242</v>
      </c>
      <c r="E2096" t="str">
        <f>VLOOKUP(A2096,'[1]ED volume lookup'!$A$3:$C$47,3,FALSE)</f>
        <v>Medium</v>
      </c>
      <c r="F2096">
        <v>435</v>
      </c>
      <c r="G2096">
        <v>453</v>
      </c>
      <c r="H2096">
        <v>4339</v>
      </c>
      <c r="I2096">
        <v>208</v>
      </c>
      <c r="J2096" t="s">
        <v>232</v>
      </c>
    </row>
    <row r="2097" spans="1:10" hidden="1">
      <c r="A2097">
        <v>210040</v>
      </c>
      <c r="B2097" t="str">
        <f>VLOOKUP(A2097,'[1]ED volume lookup'!$A$3:$B$47,2,FALSE)</f>
        <v>Northwest</v>
      </c>
      <c r="C2097" t="s">
        <v>148</v>
      </c>
      <c r="D2097" s="25" t="s">
        <v>242</v>
      </c>
      <c r="E2097" t="str">
        <f>VLOOKUP(A2097,'[1]ED volume lookup'!$A$3:$C$47,3,FALSE)</f>
        <v>Medium</v>
      </c>
      <c r="F2097">
        <v>428</v>
      </c>
      <c r="G2097">
        <v>455</v>
      </c>
      <c r="H2097">
        <v>4206</v>
      </c>
      <c r="I2097">
        <v>209</v>
      </c>
      <c r="J2097" t="s">
        <v>232</v>
      </c>
    </row>
    <row r="2098" spans="1:10" hidden="1">
      <c r="A2098">
        <v>210040</v>
      </c>
      <c r="B2098" t="str">
        <f>VLOOKUP(A2098,'[1]ED volume lookup'!$A$3:$B$47,2,FALSE)</f>
        <v>Northwest</v>
      </c>
      <c r="C2098" t="s">
        <v>146</v>
      </c>
      <c r="D2098" s="25" t="s">
        <v>242</v>
      </c>
      <c r="E2098" t="str">
        <f>VLOOKUP(A2098,'[1]ED volume lookup'!$A$3:$C$47,3,FALSE)</f>
        <v>Medium</v>
      </c>
      <c r="F2098">
        <v>7</v>
      </c>
      <c r="G2098">
        <v>441</v>
      </c>
      <c r="H2098">
        <v>133</v>
      </c>
      <c r="I2098">
        <v>204</v>
      </c>
      <c r="J2098" t="s">
        <v>232</v>
      </c>
    </row>
    <row r="2099" spans="1:10" hidden="1">
      <c r="A2099">
        <v>210012</v>
      </c>
      <c r="B2099" t="str">
        <f>VLOOKUP(A2099,'[1]ED volume lookup'!$A$3:$B$47,2,FALSE)</f>
        <v>Sinai</v>
      </c>
      <c r="C2099" t="s">
        <v>116</v>
      </c>
      <c r="D2099" t="s">
        <v>242</v>
      </c>
      <c r="E2099" t="str">
        <f>VLOOKUP(A2099,'[1]ED volume lookup'!$A$3:$C$47,3,FALSE)</f>
        <v>Medium</v>
      </c>
      <c r="F2099">
        <v>785</v>
      </c>
      <c r="G2099">
        <v>1155</v>
      </c>
      <c r="H2099">
        <v>7658</v>
      </c>
      <c r="I2099">
        <v>829</v>
      </c>
      <c r="J2099" t="s">
        <v>142</v>
      </c>
    </row>
    <row r="2100" spans="1:10" hidden="1">
      <c r="A2100">
        <v>210012</v>
      </c>
      <c r="B2100" t="str">
        <f>VLOOKUP(A2100,'[1]ED volume lookup'!$A$3:$B$47,2,FALSE)</f>
        <v>Sinai</v>
      </c>
      <c r="C2100" t="s">
        <v>115</v>
      </c>
      <c r="D2100" t="s">
        <v>242</v>
      </c>
      <c r="E2100" t="str">
        <f>VLOOKUP(A2100,'[1]ED volume lookup'!$A$3:$C$47,3,FALSE)</f>
        <v>Medium</v>
      </c>
      <c r="F2100">
        <v>727</v>
      </c>
      <c r="G2100">
        <v>1110</v>
      </c>
      <c r="H2100">
        <v>7043</v>
      </c>
      <c r="I2100">
        <v>751</v>
      </c>
      <c r="J2100" t="s">
        <v>142</v>
      </c>
    </row>
    <row r="2101" spans="1:10" hidden="1">
      <c r="A2101">
        <v>210012</v>
      </c>
      <c r="B2101" t="str">
        <f>VLOOKUP(A2101,'[1]ED volume lookup'!$A$3:$B$47,2,FALSE)</f>
        <v>Sinai</v>
      </c>
      <c r="C2101" t="s">
        <v>112</v>
      </c>
      <c r="D2101" t="s">
        <v>242</v>
      </c>
      <c r="E2101" t="str">
        <f>VLOOKUP(A2101,'[1]ED volume lookup'!$A$3:$C$47,3,FALSE)</f>
        <v>Medium</v>
      </c>
      <c r="F2101">
        <v>58</v>
      </c>
      <c r="G2101">
        <v>1248</v>
      </c>
      <c r="H2101">
        <v>615</v>
      </c>
      <c r="I2101">
        <v>1224</v>
      </c>
      <c r="J2101" t="s">
        <v>142</v>
      </c>
    </row>
    <row r="2102" spans="1:10" hidden="1">
      <c r="A2102">
        <v>210012</v>
      </c>
      <c r="B2102" t="str">
        <f>VLOOKUP(A2102,'[1]ED volume lookup'!$A$3:$B$47,2,FALSE)</f>
        <v>Sinai</v>
      </c>
      <c r="C2102" t="s">
        <v>118</v>
      </c>
      <c r="D2102" t="s">
        <v>242</v>
      </c>
      <c r="E2102" t="str">
        <f>VLOOKUP(A2102,'[1]ED volume lookup'!$A$3:$C$47,3,FALSE)</f>
        <v>Medium</v>
      </c>
      <c r="F2102">
        <v>3627</v>
      </c>
      <c r="G2102">
        <v>236</v>
      </c>
      <c r="H2102">
        <v>42887</v>
      </c>
      <c r="I2102">
        <v>239</v>
      </c>
      <c r="J2102" t="s">
        <v>142</v>
      </c>
    </row>
    <row r="2103" spans="1:10" hidden="1">
      <c r="A2103">
        <v>210012</v>
      </c>
      <c r="B2103" t="str">
        <f>VLOOKUP(A2103,'[1]ED volume lookup'!$A$3:$B$47,2,FALSE)</f>
        <v>Sinai</v>
      </c>
      <c r="C2103" t="s">
        <v>117</v>
      </c>
      <c r="D2103" t="s">
        <v>242</v>
      </c>
      <c r="E2103" t="str">
        <f>VLOOKUP(A2103,'[1]ED volume lookup'!$A$3:$C$47,3,FALSE)</f>
        <v>Medium</v>
      </c>
      <c r="F2103">
        <v>3531</v>
      </c>
      <c r="G2103">
        <v>232</v>
      </c>
      <c r="H2103">
        <v>41656</v>
      </c>
      <c r="I2103">
        <v>235</v>
      </c>
      <c r="J2103" t="s">
        <v>142</v>
      </c>
    </row>
    <row r="2104" spans="1:10" hidden="1">
      <c r="A2104">
        <v>210012</v>
      </c>
      <c r="B2104" t="str">
        <f>VLOOKUP(A2104,'[1]ED volume lookup'!$A$3:$B$47,2,FALSE)</f>
        <v>Sinai</v>
      </c>
      <c r="C2104" t="s">
        <v>114</v>
      </c>
      <c r="D2104" t="s">
        <v>242</v>
      </c>
      <c r="E2104" t="str">
        <f>VLOOKUP(A2104,'[1]ED volume lookup'!$A$3:$C$47,3,FALSE)</f>
        <v>Medium</v>
      </c>
      <c r="F2104">
        <v>96</v>
      </c>
      <c r="G2104">
        <v>659</v>
      </c>
      <c r="H2104">
        <v>1231</v>
      </c>
      <c r="I2104">
        <v>663</v>
      </c>
      <c r="J2104" t="s">
        <v>142</v>
      </c>
    </row>
    <row r="2105" spans="1:10" hidden="1">
      <c r="A2105">
        <v>210012</v>
      </c>
      <c r="B2105" t="str">
        <f>VLOOKUP(A2105,'[1]ED volume lookup'!$A$3:$B$47,2,FALSE)</f>
        <v>Sinai</v>
      </c>
      <c r="C2105" t="s">
        <v>143</v>
      </c>
      <c r="D2105" t="s">
        <v>242</v>
      </c>
      <c r="E2105" t="str">
        <f>VLOOKUP(A2105,'[1]ED volume lookup'!$A$3:$C$47,3,FALSE)</f>
        <v>Medium</v>
      </c>
      <c r="F2105">
        <v>89</v>
      </c>
      <c r="G2105">
        <v>496</v>
      </c>
      <c r="H2105">
        <v>892</v>
      </c>
      <c r="I2105">
        <v>544</v>
      </c>
      <c r="J2105" t="s">
        <v>142</v>
      </c>
    </row>
    <row r="2106" spans="1:10" hidden="1">
      <c r="A2106">
        <v>210012</v>
      </c>
      <c r="B2106" t="str">
        <f>VLOOKUP(A2106,'[1]ED volume lookup'!$A$3:$B$47,2,FALSE)</f>
        <v>Sinai</v>
      </c>
      <c r="C2106" t="s">
        <v>149</v>
      </c>
      <c r="D2106" t="s">
        <v>242</v>
      </c>
      <c r="E2106" t="str">
        <f>VLOOKUP(A2106,'[1]ED volume lookup'!$A$3:$C$47,3,FALSE)</f>
        <v>Medium</v>
      </c>
      <c r="F2106" s="16">
        <v>442</v>
      </c>
      <c r="G2106" s="16">
        <v>331</v>
      </c>
      <c r="H2106" s="16">
        <v>4153</v>
      </c>
      <c r="I2106" s="16">
        <v>248</v>
      </c>
      <c r="J2106" s="27" t="s">
        <v>232</v>
      </c>
    </row>
    <row r="2107" spans="1:10" hidden="1">
      <c r="A2107">
        <v>210012</v>
      </c>
      <c r="B2107" t="str">
        <f>VLOOKUP(A2107,'[1]ED volume lookup'!$A$3:$B$47,2,FALSE)</f>
        <v>Sinai</v>
      </c>
      <c r="C2107" t="s">
        <v>147</v>
      </c>
      <c r="D2107" t="s">
        <v>242</v>
      </c>
      <c r="E2107" t="str">
        <f>VLOOKUP(A2107,'[1]ED volume lookup'!$A$3:$C$47,3,FALSE)</f>
        <v>Medium</v>
      </c>
      <c r="F2107" s="16">
        <v>437</v>
      </c>
      <c r="G2107" s="16">
        <v>333</v>
      </c>
      <c r="H2107" s="16">
        <v>4105</v>
      </c>
      <c r="I2107" s="16">
        <v>246</v>
      </c>
      <c r="J2107" s="27" t="s">
        <v>232</v>
      </c>
    </row>
    <row r="2108" spans="1:10" hidden="1">
      <c r="A2108">
        <v>210012</v>
      </c>
      <c r="B2108" t="str">
        <f>VLOOKUP(A2108,'[1]ED volume lookup'!$A$3:$B$47,2,FALSE)</f>
        <v>Sinai</v>
      </c>
      <c r="C2108" t="s">
        <v>144</v>
      </c>
      <c r="D2108" t="s">
        <v>242</v>
      </c>
      <c r="E2108" t="str">
        <f>VLOOKUP(A2108,'[1]ED volume lookup'!$A$3:$C$47,3,FALSE)</f>
        <v>Medium</v>
      </c>
      <c r="F2108" s="16">
        <v>5</v>
      </c>
      <c r="G2108" s="16">
        <v>173</v>
      </c>
      <c r="H2108" s="16">
        <v>48</v>
      </c>
      <c r="I2108" s="16">
        <v>444</v>
      </c>
      <c r="J2108" s="27" t="s">
        <v>232</v>
      </c>
    </row>
    <row r="2109" spans="1:10" hidden="1">
      <c r="A2109">
        <v>210012</v>
      </c>
      <c r="B2109" t="str">
        <f>VLOOKUP(A2109,'[1]ED volume lookup'!$A$3:$B$47,2,FALSE)</f>
        <v>Sinai</v>
      </c>
      <c r="C2109" t="s">
        <v>150</v>
      </c>
      <c r="D2109" t="s">
        <v>242</v>
      </c>
      <c r="E2109" t="str">
        <f>VLOOKUP(A2109,'[1]ED volume lookup'!$A$3:$C$47,3,FALSE)</f>
        <v>Medium</v>
      </c>
      <c r="F2109" s="16">
        <v>442</v>
      </c>
      <c r="G2109" s="16">
        <v>331</v>
      </c>
      <c r="H2109" s="16">
        <v>4153</v>
      </c>
      <c r="I2109" s="16">
        <v>248</v>
      </c>
      <c r="J2109" s="27" t="s">
        <v>232</v>
      </c>
    </row>
    <row r="2110" spans="1:10" hidden="1">
      <c r="A2110">
        <v>210012</v>
      </c>
      <c r="B2110" t="str">
        <f>VLOOKUP(A2110,'[1]ED volume lookup'!$A$3:$B$47,2,FALSE)</f>
        <v>Sinai</v>
      </c>
      <c r="C2110" t="s">
        <v>148</v>
      </c>
      <c r="D2110" t="s">
        <v>242</v>
      </c>
      <c r="E2110" t="str">
        <f>VLOOKUP(A2110,'[1]ED volume lookup'!$A$3:$C$47,3,FALSE)</f>
        <v>Medium</v>
      </c>
      <c r="F2110" s="16">
        <v>437</v>
      </c>
      <c r="G2110" s="16">
        <v>333</v>
      </c>
      <c r="H2110" s="16">
        <v>4105</v>
      </c>
      <c r="I2110" s="16">
        <v>246</v>
      </c>
      <c r="J2110" s="27" t="s">
        <v>232</v>
      </c>
    </row>
    <row r="2111" spans="1:10" hidden="1">
      <c r="C2111" t="s">
        <v>146</v>
      </c>
      <c r="F2111" s="16">
        <v>5</v>
      </c>
      <c r="G2111" s="16">
        <v>173</v>
      </c>
      <c r="H2111" s="16">
        <v>48</v>
      </c>
      <c r="I2111" s="16">
        <v>444</v>
      </c>
      <c r="J2111" s="28" t="s">
        <v>232</v>
      </c>
    </row>
    <row r="2112" spans="1:10" ht="16" hidden="1">
      <c r="A2112">
        <v>999999</v>
      </c>
      <c r="B2112" t="str">
        <f>VLOOKUP(A2112,'[1]ED volume lookup'!$A$3:$B$47,2,FALSE)</f>
        <v xml:space="preserve">Grace </v>
      </c>
      <c r="C2112" t="s">
        <v>116</v>
      </c>
      <c r="D2112" t="s">
        <v>242</v>
      </c>
      <c r="E2112" t="str">
        <f>VLOOKUP(A2112,'[1]ED volume lookup'!$A$3:$C$47,3,FALSE)</f>
        <v>Low</v>
      </c>
      <c r="F2112" s="16" t="s">
        <v>212</v>
      </c>
      <c r="G2112" s="16" t="s">
        <v>212</v>
      </c>
      <c r="H2112" s="16" t="s">
        <v>212</v>
      </c>
      <c r="I2112" s="16" t="s">
        <v>212</v>
      </c>
      <c r="J2112" s="29" t="s">
        <v>212</v>
      </c>
    </row>
    <row r="2113" spans="1:10" ht="16" hidden="1">
      <c r="A2113">
        <v>999999</v>
      </c>
      <c r="B2113" t="str">
        <f>VLOOKUP(A2113,'[1]ED volume lookup'!$A$3:$B$47,2,FALSE)</f>
        <v xml:space="preserve">Grace </v>
      </c>
      <c r="C2113" t="s">
        <v>115</v>
      </c>
      <c r="D2113" t="s">
        <v>242</v>
      </c>
      <c r="E2113" t="str">
        <f>VLOOKUP(A2113,'[1]ED volume lookup'!$A$3:$C$47,3,FALSE)</f>
        <v>Low</v>
      </c>
      <c r="F2113" s="16" t="s">
        <v>212</v>
      </c>
      <c r="G2113" s="16" t="s">
        <v>212</v>
      </c>
      <c r="H2113" s="16" t="s">
        <v>212</v>
      </c>
      <c r="I2113" s="16" t="s">
        <v>212</v>
      </c>
      <c r="J2113" s="29" t="s">
        <v>212</v>
      </c>
    </row>
    <row r="2114" spans="1:10" ht="16" hidden="1">
      <c r="A2114">
        <v>999999</v>
      </c>
      <c r="B2114" t="str">
        <f>VLOOKUP(A2114,'[1]ED volume lookup'!$A$3:$B$47,2,FALSE)</f>
        <v xml:space="preserve">Grace </v>
      </c>
      <c r="C2114" t="s">
        <v>112</v>
      </c>
      <c r="D2114" t="s">
        <v>242</v>
      </c>
      <c r="E2114" t="str">
        <f>VLOOKUP(A2114,'[1]ED volume lookup'!$A$3:$C$47,3,FALSE)</f>
        <v>Low</v>
      </c>
      <c r="F2114" s="16" t="s">
        <v>212</v>
      </c>
      <c r="G2114" s="16" t="s">
        <v>212</v>
      </c>
      <c r="H2114" s="16" t="s">
        <v>212</v>
      </c>
      <c r="I2114" s="16" t="s">
        <v>212</v>
      </c>
      <c r="J2114" s="29" t="s">
        <v>212</v>
      </c>
    </row>
    <row r="2115" spans="1:10" hidden="1">
      <c r="A2115">
        <v>999999</v>
      </c>
      <c r="B2115" t="str">
        <f>VLOOKUP(A2115,'[1]ED volume lookup'!$A$3:$B$47,2,FALSE)</f>
        <v xml:space="preserve">Grace </v>
      </c>
      <c r="C2115" t="s">
        <v>118</v>
      </c>
      <c r="D2115" t="s">
        <v>242</v>
      </c>
      <c r="E2115" t="str">
        <f>VLOOKUP(A2115,'[1]ED volume lookup'!$A$3:$C$47,3,FALSE)</f>
        <v>Low</v>
      </c>
      <c r="F2115" s="16">
        <v>1073</v>
      </c>
      <c r="G2115" s="16">
        <v>227</v>
      </c>
      <c r="H2115" s="16">
        <v>12718</v>
      </c>
      <c r="I2115" s="16">
        <v>231</v>
      </c>
      <c r="J2115" s="26" t="s">
        <v>142</v>
      </c>
    </row>
    <row r="2116" spans="1:10" hidden="1">
      <c r="A2116">
        <v>999999</v>
      </c>
      <c r="B2116" t="str">
        <f>VLOOKUP(A2116,'[1]ED volume lookup'!$A$3:$B$47,2,FALSE)</f>
        <v xml:space="preserve">Grace </v>
      </c>
      <c r="C2116" t="s">
        <v>117</v>
      </c>
      <c r="D2116" t="s">
        <v>242</v>
      </c>
      <c r="E2116" t="str">
        <f>VLOOKUP(A2116,'[1]ED volume lookup'!$A$3:$C$47,3,FALSE)</f>
        <v>Low</v>
      </c>
      <c r="F2116" s="16">
        <v>1025</v>
      </c>
      <c r="G2116" s="16">
        <v>215</v>
      </c>
      <c r="H2116" s="16">
        <v>12019</v>
      </c>
      <c r="I2116" s="16">
        <v>219</v>
      </c>
      <c r="J2116" s="26" t="s">
        <v>142</v>
      </c>
    </row>
    <row r="2117" spans="1:10" hidden="1">
      <c r="A2117">
        <v>999999</v>
      </c>
      <c r="B2117" t="str">
        <f>VLOOKUP(A2117,'[1]ED volume lookup'!$A$3:$B$47,2,FALSE)</f>
        <v xml:space="preserve">Grace </v>
      </c>
      <c r="C2117" t="s">
        <v>114</v>
      </c>
      <c r="D2117" t="s">
        <v>242</v>
      </c>
      <c r="E2117" t="str">
        <f>VLOOKUP(A2117,'[1]ED volume lookup'!$A$3:$C$47,3,FALSE)</f>
        <v>Low</v>
      </c>
      <c r="F2117" s="16">
        <v>48</v>
      </c>
      <c r="G2117" s="16">
        <v>837</v>
      </c>
      <c r="H2117" s="16">
        <v>669</v>
      </c>
      <c r="I2117" s="16">
        <v>1017</v>
      </c>
      <c r="J2117" s="26" t="s">
        <v>142</v>
      </c>
    </row>
    <row r="2118" spans="1:10" hidden="1">
      <c r="A2118">
        <v>999999</v>
      </c>
      <c r="B2118" t="str">
        <f>VLOOKUP(A2118,'[1]ED volume lookup'!$A$3:$B$47,2,FALSE)</f>
        <v xml:space="preserve">Grace </v>
      </c>
      <c r="C2118" t="s">
        <v>143</v>
      </c>
      <c r="D2118" t="s">
        <v>242</v>
      </c>
      <c r="E2118" t="str">
        <f>VLOOKUP(A2118,'[1]ED volume lookup'!$A$3:$C$47,3,FALSE)</f>
        <v>Low</v>
      </c>
      <c r="F2118" s="16">
        <v>163</v>
      </c>
      <c r="G2118" s="16">
        <v>955</v>
      </c>
      <c r="H2118" s="16">
        <v>1858</v>
      </c>
      <c r="I2118" s="16">
        <v>831</v>
      </c>
      <c r="J2118" s="26" t="s">
        <v>142</v>
      </c>
    </row>
    <row r="2119" spans="1:10" ht="16" hidden="1">
      <c r="A2119">
        <v>999999</v>
      </c>
      <c r="B2119" t="str">
        <f>VLOOKUP(A2119,'[1]ED volume lookup'!$A$3:$B$47,2,FALSE)</f>
        <v xml:space="preserve">Grace </v>
      </c>
      <c r="C2119" t="s">
        <v>149</v>
      </c>
      <c r="D2119" t="s">
        <v>242</v>
      </c>
      <c r="E2119" t="str">
        <f>VLOOKUP(A2119,'[1]ED volume lookup'!$A$3:$C$47,3,FALSE)</f>
        <v>Low</v>
      </c>
      <c r="F2119" s="16" t="s">
        <v>212</v>
      </c>
      <c r="G2119" s="16" t="s">
        <v>212</v>
      </c>
      <c r="H2119" s="16" t="s">
        <v>212</v>
      </c>
      <c r="I2119" s="16" t="s">
        <v>212</v>
      </c>
      <c r="J2119" s="29" t="s">
        <v>212</v>
      </c>
    </row>
    <row r="2120" spans="1:10" ht="16" hidden="1">
      <c r="A2120">
        <v>999999</v>
      </c>
      <c r="B2120" t="str">
        <f>VLOOKUP(A2120,'[1]ED volume lookup'!$A$3:$B$47,2,FALSE)</f>
        <v xml:space="preserve">Grace </v>
      </c>
      <c r="C2120" t="s">
        <v>147</v>
      </c>
      <c r="D2120" t="s">
        <v>242</v>
      </c>
      <c r="E2120" t="str">
        <f>VLOOKUP(A2120,'[1]ED volume lookup'!$A$3:$C$47,3,FALSE)</f>
        <v>Low</v>
      </c>
      <c r="F2120" s="16" t="s">
        <v>212</v>
      </c>
      <c r="G2120" s="16" t="s">
        <v>212</v>
      </c>
      <c r="H2120" s="16" t="s">
        <v>212</v>
      </c>
      <c r="I2120" s="16" t="s">
        <v>212</v>
      </c>
      <c r="J2120" s="29" t="s">
        <v>212</v>
      </c>
    </row>
    <row r="2121" spans="1:10" ht="16" hidden="1">
      <c r="A2121">
        <v>999999</v>
      </c>
      <c r="B2121" t="str">
        <f>VLOOKUP(A2121,'[1]ED volume lookup'!$A$3:$B$47,2,FALSE)</f>
        <v xml:space="preserve">Grace </v>
      </c>
      <c r="C2121" t="s">
        <v>144</v>
      </c>
      <c r="D2121" t="s">
        <v>242</v>
      </c>
      <c r="E2121" t="str">
        <f>VLOOKUP(A2121,'[1]ED volume lookup'!$A$3:$C$47,3,FALSE)</f>
        <v>Low</v>
      </c>
      <c r="F2121" s="16" t="s">
        <v>212</v>
      </c>
      <c r="G2121" s="16" t="s">
        <v>212</v>
      </c>
      <c r="H2121" s="16" t="s">
        <v>212</v>
      </c>
      <c r="I2121" s="16" t="s">
        <v>212</v>
      </c>
      <c r="J2121" s="29" t="s">
        <v>212</v>
      </c>
    </row>
    <row r="2122" spans="1:10" ht="16" hidden="1">
      <c r="A2122">
        <v>999999</v>
      </c>
      <c r="B2122" t="str">
        <f>VLOOKUP(A2122,'[1]ED volume lookup'!$A$3:$B$47,2,FALSE)</f>
        <v xml:space="preserve">Grace </v>
      </c>
      <c r="C2122" t="s">
        <v>150</v>
      </c>
      <c r="D2122" t="s">
        <v>242</v>
      </c>
      <c r="E2122" t="str">
        <f>VLOOKUP(A2122,'[1]ED volume lookup'!$A$3:$C$47,3,FALSE)</f>
        <v>Low</v>
      </c>
      <c r="F2122" s="16" t="s">
        <v>212</v>
      </c>
      <c r="G2122" s="16" t="s">
        <v>212</v>
      </c>
      <c r="H2122" s="16" t="s">
        <v>212</v>
      </c>
      <c r="I2122" s="16" t="s">
        <v>212</v>
      </c>
      <c r="J2122" s="29" t="s">
        <v>212</v>
      </c>
    </row>
    <row r="2123" spans="1:10" ht="16" hidden="1">
      <c r="A2123">
        <v>999999</v>
      </c>
      <c r="B2123" t="str">
        <f>VLOOKUP(A2123,'[1]ED volume lookup'!$A$3:$B$47,2,FALSE)</f>
        <v xml:space="preserve">Grace </v>
      </c>
      <c r="C2123" t="s">
        <v>148</v>
      </c>
      <c r="D2123" t="s">
        <v>242</v>
      </c>
      <c r="E2123" t="str">
        <f>VLOOKUP(A2123,'[1]ED volume lookup'!$A$3:$C$47,3,FALSE)</f>
        <v>Low</v>
      </c>
      <c r="F2123" s="16" t="s">
        <v>212</v>
      </c>
      <c r="G2123" s="16" t="s">
        <v>212</v>
      </c>
      <c r="H2123" s="16" t="s">
        <v>212</v>
      </c>
      <c r="I2123" s="16" t="s">
        <v>212</v>
      </c>
      <c r="J2123" s="29" t="s">
        <v>212</v>
      </c>
    </row>
    <row r="2124" spans="1:10" ht="16" hidden="1">
      <c r="A2124">
        <v>999999</v>
      </c>
      <c r="B2124" t="str">
        <f>VLOOKUP(A2124,'[1]ED volume lookup'!$A$3:$B$47,2,FALSE)</f>
        <v xml:space="preserve">Grace </v>
      </c>
      <c r="C2124" t="s">
        <v>146</v>
      </c>
      <c r="D2124" t="s">
        <v>242</v>
      </c>
      <c r="E2124" t="str">
        <f>VLOOKUP(A2124,'[1]ED volume lookup'!$A$3:$C$47,3,FALSE)</f>
        <v>Low</v>
      </c>
      <c r="F2124" s="16" t="s">
        <v>212</v>
      </c>
      <c r="G2124" s="16" t="s">
        <v>212</v>
      </c>
      <c r="H2124" s="16" t="s">
        <v>212</v>
      </c>
      <c r="I2124" s="16" t="s">
        <v>212</v>
      </c>
      <c r="J2124" s="29" t="s">
        <v>212</v>
      </c>
    </row>
    <row r="2125" spans="1:10" hidden="1">
      <c r="A2125">
        <v>210039</v>
      </c>
      <c r="B2125" t="str">
        <f>VLOOKUP(A2125,'[1]ED volume lookup'!$A$3:$B$47,2,FALSE)</f>
        <v>Calvert</v>
      </c>
      <c r="C2125" t="s">
        <v>116</v>
      </c>
      <c r="D2125" t="s">
        <v>242</v>
      </c>
      <c r="E2125" t="str">
        <f>VLOOKUP(A2125,'[1]ED volume lookup'!$A$3:$C$47,3,FALSE)</f>
        <v>Medium</v>
      </c>
      <c r="F2125" s="26">
        <v>320</v>
      </c>
      <c r="G2125" s="26">
        <v>426</v>
      </c>
      <c r="H2125" s="30">
        <v>2643</v>
      </c>
      <c r="I2125" s="26">
        <v>424</v>
      </c>
      <c r="J2125" s="26" t="s">
        <v>205</v>
      </c>
    </row>
    <row r="2126" spans="1:10" hidden="1">
      <c r="A2126">
        <v>210039</v>
      </c>
      <c r="B2126" t="str">
        <f>VLOOKUP(A2126,'[1]ED volume lookup'!$A$3:$B$47,2,FALSE)</f>
        <v>Calvert</v>
      </c>
      <c r="C2126" t="s">
        <v>115</v>
      </c>
      <c r="D2126" t="s">
        <v>242</v>
      </c>
      <c r="E2126" t="str">
        <f>VLOOKUP(A2126,'[1]ED volume lookup'!$A$3:$C$47,3,FALSE)</f>
        <v>Medium</v>
      </c>
      <c r="F2126">
        <v>279</v>
      </c>
      <c r="G2126">
        <v>443</v>
      </c>
      <c r="H2126" s="17">
        <v>2294</v>
      </c>
      <c r="I2126">
        <v>421</v>
      </c>
      <c r="J2126" t="s">
        <v>206</v>
      </c>
    </row>
    <row r="2127" spans="1:10" hidden="1">
      <c r="A2127">
        <v>210039</v>
      </c>
      <c r="B2127" t="str">
        <f>VLOOKUP(A2127,'[1]ED volume lookup'!$A$3:$B$47,2,FALSE)</f>
        <v>Calvert</v>
      </c>
      <c r="C2127" t="s">
        <v>112</v>
      </c>
      <c r="D2127" t="s">
        <v>242</v>
      </c>
      <c r="E2127" t="str">
        <f>VLOOKUP(A2127,'[1]ED volume lookup'!$A$3:$C$47,3,FALSE)</f>
        <v>Medium</v>
      </c>
      <c r="F2127">
        <v>41</v>
      </c>
      <c r="G2127">
        <v>369</v>
      </c>
      <c r="H2127">
        <v>349</v>
      </c>
      <c r="I2127">
        <v>455</v>
      </c>
      <c r="J2127" t="s">
        <v>205</v>
      </c>
    </row>
    <row r="2128" spans="1:10" hidden="1">
      <c r="A2128">
        <v>210039</v>
      </c>
      <c r="B2128" t="str">
        <f>VLOOKUP(A2128,'[1]ED volume lookup'!$A$3:$B$47,2,FALSE)</f>
        <v>Calvert</v>
      </c>
      <c r="C2128" t="s">
        <v>118</v>
      </c>
      <c r="D2128" t="s">
        <v>242</v>
      </c>
      <c r="E2128" t="str">
        <f>VLOOKUP(A2128,'[1]ED volume lookup'!$A$3:$C$47,3,FALSE)</f>
        <v>Medium</v>
      </c>
      <c r="F2128" s="17">
        <v>2294</v>
      </c>
      <c r="G2128">
        <v>218</v>
      </c>
      <c r="H2128" s="17">
        <v>18809</v>
      </c>
      <c r="I2128">
        <v>241</v>
      </c>
      <c r="J2128" t="s">
        <v>203</v>
      </c>
    </row>
    <row r="2129" spans="1:10" hidden="1">
      <c r="A2129">
        <v>210039</v>
      </c>
      <c r="B2129" t="str">
        <f>VLOOKUP(A2129,'[1]ED volume lookup'!$A$3:$B$47,2,FALSE)</f>
        <v>Calvert</v>
      </c>
      <c r="C2129" t="s">
        <v>117</v>
      </c>
      <c r="D2129" t="s">
        <v>242</v>
      </c>
      <c r="E2129" t="str">
        <f>VLOOKUP(A2129,'[1]ED volume lookup'!$A$3:$C$47,3,FALSE)</f>
        <v>Medium</v>
      </c>
      <c r="F2129" s="17">
        <v>2222</v>
      </c>
      <c r="G2129">
        <v>216</v>
      </c>
      <c r="H2129" s="17">
        <v>18106</v>
      </c>
      <c r="I2129">
        <v>239</v>
      </c>
      <c r="J2129" t="s">
        <v>203</v>
      </c>
    </row>
    <row r="2130" spans="1:10" hidden="1">
      <c r="A2130">
        <v>210039</v>
      </c>
      <c r="B2130" t="str">
        <f>VLOOKUP(A2130,'[1]ED volume lookup'!$A$3:$B$47,2,FALSE)</f>
        <v>Calvert</v>
      </c>
      <c r="C2130" t="s">
        <v>114</v>
      </c>
      <c r="D2130" t="s">
        <v>242</v>
      </c>
      <c r="E2130" t="str">
        <f>VLOOKUP(A2130,'[1]ED volume lookup'!$A$3:$C$47,3,FALSE)</f>
        <v>Medium</v>
      </c>
      <c r="F2130">
        <v>72</v>
      </c>
      <c r="G2130">
        <v>283</v>
      </c>
      <c r="H2130">
        <v>703</v>
      </c>
      <c r="I2130">
        <v>304</v>
      </c>
      <c r="J2130" t="s">
        <v>203</v>
      </c>
    </row>
    <row r="2131" spans="1:10" hidden="1">
      <c r="A2131">
        <v>210016</v>
      </c>
      <c r="B2131" t="str">
        <f>VLOOKUP(A2131,'[1]ED volume lookup'!$A$3:$B$47,2,FALSE)</f>
        <v xml:space="preserve">White Oak </v>
      </c>
      <c r="C2131" t="s">
        <v>116</v>
      </c>
      <c r="D2131" t="s">
        <v>242</v>
      </c>
      <c r="E2131" t="str">
        <f>VLOOKUP(A2131,'[1]ED volume lookup'!$A$3:$C$47,3,FALSE)</f>
        <v>Medium</v>
      </c>
      <c r="F2131">
        <v>679</v>
      </c>
      <c r="G2131">
        <v>825</v>
      </c>
      <c r="H2131">
        <v>7386</v>
      </c>
      <c r="I2131">
        <v>739</v>
      </c>
    </row>
    <row r="2132" spans="1:10" hidden="1">
      <c r="A2132">
        <v>210016</v>
      </c>
      <c r="B2132" t="str">
        <f>VLOOKUP(A2132,'[1]ED volume lookup'!$A$3:$B$47,2,FALSE)</f>
        <v xml:space="preserve">White Oak </v>
      </c>
      <c r="C2132" t="s">
        <v>115</v>
      </c>
      <c r="D2132" t="s">
        <v>242</v>
      </c>
      <c r="E2132" t="str">
        <f>VLOOKUP(A2132,'[1]ED volume lookup'!$A$3:$C$47,3,FALSE)</f>
        <v>Medium</v>
      </c>
      <c r="F2132">
        <v>679</v>
      </c>
      <c r="G2132">
        <v>825</v>
      </c>
      <c r="H2132">
        <v>7383</v>
      </c>
      <c r="I2132">
        <v>739</v>
      </c>
    </row>
    <row r="2133" spans="1:10" hidden="1">
      <c r="A2133">
        <v>210016</v>
      </c>
      <c r="B2133" t="str">
        <f>VLOOKUP(A2133,'[1]ED volume lookup'!$A$3:$B$47,2,FALSE)</f>
        <v xml:space="preserve">White Oak </v>
      </c>
      <c r="C2133" t="s">
        <v>112</v>
      </c>
      <c r="D2133" t="s">
        <v>242</v>
      </c>
      <c r="E2133" t="str">
        <f>VLOOKUP(A2133,'[1]ED volume lookup'!$A$3:$C$47,3,FALSE)</f>
        <v>Medium</v>
      </c>
      <c r="F2133">
        <v>0</v>
      </c>
      <c r="G2133">
        <v>0</v>
      </c>
      <c r="H2133">
        <v>3</v>
      </c>
      <c r="I2133">
        <v>845</v>
      </c>
    </row>
    <row r="2134" spans="1:10" hidden="1">
      <c r="A2134">
        <v>210016</v>
      </c>
      <c r="B2134" t="str">
        <f>VLOOKUP(A2134,'[1]ED volume lookup'!$A$3:$B$47,2,FALSE)</f>
        <v xml:space="preserve">White Oak </v>
      </c>
      <c r="C2134" t="s">
        <v>118</v>
      </c>
      <c r="D2134" t="s">
        <v>242</v>
      </c>
      <c r="E2134" t="str">
        <f>VLOOKUP(A2134,'[1]ED volume lookup'!$A$3:$C$47,3,FALSE)</f>
        <v>Medium</v>
      </c>
      <c r="F2134">
        <v>2607</v>
      </c>
      <c r="G2134">
        <v>445</v>
      </c>
      <c r="H2134">
        <v>32590</v>
      </c>
      <c r="I2134">
        <v>387</v>
      </c>
    </row>
    <row r="2135" spans="1:10" hidden="1">
      <c r="A2135">
        <v>210016</v>
      </c>
      <c r="B2135" t="str">
        <f>VLOOKUP(A2135,'[1]ED volume lookup'!$A$3:$B$47,2,FALSE)</f>
        <v xml:space="preserve">White Oak </v>
      </c>
      <c r="C2135" t="s">
        <v>117</v>
      </c>
      <c r="D2135" t="s">
        <v>242</v>
      </c>
      <c r="E2135" t="str">
        <f>VLOOKUP(A2135,'[1]ED volume lookup'!$A$3:$C$47,3,FALSE)</f>
        <v>Medium</v>
      </c>
      <c r="F2135">
        <v>2601</v>
      </c>
      <c r="G2135">
        <v>444</v>
      </c>
      <c r="H2135">
        <v>32479</v>
      </c>
      <c r="I2135">
        <v>386</v>
      </c>
    </row>
    <row r="2136" spans="1:10" hidden="1">
      <c r="A2136">
        <v>210016</v>
      </c>
      <c r="B2136" t="str">
        <f>VLOOKUP(A2136,'[1]ED volume lookup'!$A$3:$B$47,2,FALSE)</f>
        <v xml:space="preserve">White Oak </v>
      </c>
      <c r="C2136" t="s">
        <v>114</v>
      </c>
      <c r="D2136" t="s">
        <v>242</v>
      </c>
      <c r="E2136" t="str">
        <f>VLOOKUP(A2136,'[1]ED volume lookup'!$A$3:$C$47,3,FALSE)</f>
        <v>Medium</v>
      </c>
      <c r="F2136">
        <v>6</v>
      </c>
      <c r="G2136">
        <v>1237</v>
      </c>
      <c r="H2136">
        <v>111</v>
      </c>
      <c r="I2136">
        <v>913</v>
      </c>
    </row>
    <row r="2137" spans="1:10" hidden="1">
      <c r="A2137">
        <v>210057</v>
      </c>
      <c r="B2137" t="str">
        <f>VLOOKUP(A2137,'[1]ED volume lookup'!$A$3:$B$47,2,FALSE)</f>
        <v xml:space="preserve">Shady Grove </v>
      </c>
      <c r="C2137" t="s">
        <v>116</v>
      </c>
      <c r="D2137" t="s">
        <v>242</v>
      </c>
      <c r="E2137" t="str">
        <f>VLOOKUP(A2137,'[1]ED volume lookup'!$A$3:$C$47,3,FALSE)</f>
        <v>Very High</v>
      </c>
      <c r="F2137">
        <v>1019</v>
      </c>
      <c r="G2137">
        <v>437</v>
      </c>
      <c r="H2137">
        <v>11014</v>
      </c>
      <c r="I2137">
        <v>373</v>
      </c>
    </row>
    <row r="2138" spans="1:10" hidden="1">
      <c r="A2138">
        <v>210057</v>
      </c>
      <c r="B2138" t="str">
        <f>VLOOKUP(A2138,'[1]ED volume lookup'!$A$3:$B$47,2,FALSE)</f>
        <v xml:space="preserve">Shady Grove </v>
      </c>
      <c r="C2138" t="s">
        <v>115</v>
      </c>
      <c r="D2138" t="s">
        <v>242</v>
      </c>
      <c r="E2138" t="str">
        <f>VLOOKUP(A2138,'[1]ED volume lookup'!$A$3:$C$47,3,FALSE)</f>
        <v>Very High</v>
      </c>
      <c r="F2138">
        <v>1011</v>
      </c>
      <c r="G2138">
        <v>437</v>
      </c>
      <c r="H2138">
        <v>10862</v>
      </c>
      <c r="I2138">
        <v>371</v>
      </c>
    </row>
    <row r="2139" spans="1:10" hidden="1">
      <c r="A2139">
        <v>210057</v>
      </c>
      <c r="B2139" t="str">
        <f>VLOOKUP(A2139,'[1]ED volume lookup'!$A$3:$B$47,2,FALSE)</f>
        <v xml:space="preserve">Shady Grove </v>
      </c>
      <c r="C2139" t="s">
        <v>112</v>
      </c>
      <c r="D2139" t="s">
        <v>242</v>
      </c>
      <c r="E2139" t="str">
        <f>VLOOKUP(A2139,'[1]ED volume lookup'!$A$3:$C$47,3,FALSE)</f>
        <v>Very High</v>
      </c>
      <c r="F2139">
        <v>8</v>
      </c>
      <c r="G2139">
        <v>497</v>
      </c>
      <c r="H2139">
        <v>152</v>
      </c>
      <c r="I2139">
        <v>636</v>
      </c>
    </row>
    <row r="2140" spans="1:10" hidden="1">
      <c r="A2140">
        <v>210057</v>
      </c>
      <c r="B2140" t="str">
        <f>VLOOKUP(A2140,'[1]ED volume lookup'!$A$3:$B$47,2,FALSE)</f>
        <v xml:space="preserve">Shady Grove </v>
      </c>
      <c r="C2140" t="s">
        <v>118</v>
      </c>
      <c r="D2140" t="s">
        <v>242</v>
      </c>
      <c r="E2140" t="str">
        <f>VLOOKUP(A2140,'[1]ED volume lookup'!$A$3:$C$47,3,FALSE)</f>
        <v>Very High</v>
      </c>
      <c r="F2140">
        <v>4209</v>
      </c>
      <c r="G2140">
        <v>217</v>
      </c>
      <c r="H2140">
        <v>53008</v>
      </c>
      <c r="I2140">
        <v>216</v>
      </c>
    </row>
    <row r="2141" spans="1:10" hidden="1">
      <c r="A2141">
        <v>210057</v>
      </c>
      <c r="B2141" t="str">
        <f>VLOOKUP(A2141,'[1]ED volume lookup'!$A$3:$B$47,2,FALSE)</f>
        <v xml:space="preserve">Shady Grove </v>
      </c>
      <c r="C2141" t="s">
        <v>117</v>
      </c>
      <c r="D2141" t="s">
        <v>242</v>
      </c>
      <c r="E2141" t="str">
        <f>VLOOKUP(A2141,'[1]ED volume lookup'!$A$3:$C$47,3,FALSE)</f>
        <v>Very High</v>
      </c>
      <c r="F2141">
        <v>4191</v>
      </c>
      <c r="G2141">
        <v>217</v>
      </c>
      <c r="H2141">
        <v>52834</v>
      </c>
      <c r="I2141">
        <v>215</v>
      </c>
    </row>
    <row r="2142" spans="1:10" hidden="1">
      <c r="A2142">
        <v>210057</v>
      </c>
      <c r="B2142" t="str">
        <f>VLOOKUP(A2142,'[1]ED volume lookup'!$A$3:$B$47,2,FALSE)</f>
        <v xml:space="preserve">Shady Grove </v>
      </c>
      <c r="C2142" t="s">
        <v>114</v>
      </c>
      <c r="D2142" t="s">
        <v>242</v>
      </c>
      <c r="E2142" t="str">
        <f>VLOOKUP(A2142,'[1]ED volume lookup'!$A$3:$C$47,3,FALSE)</f>
        <v>Very High</v>
      </c>
      <c r="F2142">
        <v>18</v>
      </c>
      <c r="G2142">
        <v>330</v>
      </c>
      <c r="H2142">
        <v>174</v>
      </c>
      <c r="I2142">
        <v>417</v>
      </c>
    </row>
    <row r="2143" spans="1:10" hidden="1">
      <c r="A2143">
        <v>210060</v>
      </c>
      <c r="B2143" t="str">
        <f>VLOOKUP(A2143,'[1]ED volume lookup'!$A$3:$B$47,2,FALSE)</f>
        <v>Ft Washington</v>
      </c>
      <c r="C2143" t="s">
        <v>116</v>
      </c>
      <c r="D2143" t="s">
        <v>242</v>
      </c>
      <c r="E2143" t="str">
        <f>VLOOKUP(A2143,'[1]ED volume lookup'!$A$3:$C$47,3,FALSE)</f>
        <v>Medium</v>
      </c>
      <c r="F2143">
        <v>171</v>
      </c>
      <c r="G2143">
        <v>460</v>
      </c>
      <c r="H2143">
        <v>1808</v>
      </c>
      <c r="I2143">
        <v>467</v>
      </c>
    </row>
    <row r="2144" spans="1:10" hidden="1">
      <c r="A2144">
        <v>210060</v>
      </c>
      <c r="B2144" t="str">
        <f>VLOOKUP(A2144,'[1]ED volume lookup'!$A$3:$B$47,2,FALSE)</f>
        <v>Ft Washington</v>
      </c>
      <c r="C2144" t="s">
        <v>115</v>
      </c>
      <c r="D2144" t="s">
        <v>242</v>
      </c>
      <c r="E2144" t="str">
        <f>VLOOKUP(A2144,'[1]ED volume lookup'!$A$3:$C$47,3,FALSE)</f>
        <v>Medium</v>
      </c>
      <c r="F2144">
        <v>171</v>
      </c>
      <c r="G2144">
        <v>469</v>
      </c>
      <c r="H2144">
        <v>1808</v>
      </c>
      <c r="I2144">
        <v>467</v>
      </c>
    </row>
    <row r="2145" spans="1:9">
      <c r="A2145">
        <v>210060</v>
      </c>
      <c r="B2145" t="str">
        <f>VLOOKUP(A2145,'[1]ED volume lookup'!$A$3:$B$47,2,FALSE)</f>
        <v>Ft Washington</v>
      </c>
      <c r="C2145" t="s">
        <v>112</v>
      </c>
      <c r="D2145" t="s">
        <v>242</v>
      </c>
      <c r="E2145" t="str">
        <f>VLOOKUP(A2145,'[1]ED volume lookup'!$A$3:$C$47,3,FALSE)</f>
        <v>Medium</v>
      </c>
      <c r="F2145">
        <v>0</v>
      </c>
      <c r="G2145">
        <v>0</v>
      </c>
      <c r="H2145">
        <v>0</v>
      </c>
      <c r="I2145">
        <v>0</v>
      </c>
    </row>
    <row r="2146" spans="1:9" hidden="1">
      <c r="A2146">
        <v>210060</v>
      </c>
      <c r="B2146" t="str">
        <f>VLOOKUP(A2146,'[1]ED volume lookup'!$A$3:$B$47,2,FALSE)</f>
        <v>Ft Washington</v>
      </c>
      <c r="C2146" t="s">
        <v>118</v>
      </c>
      <c r="D2146" t="s">
        <v>242</v>
      </c>
      <c r="E2146" t="str">
        <f>VLOOKUP(A2146,'[1]ED volume lookup'!$A$3:$C$47,3,FALSE)</f>
        <v>Medium</v>
      </c>
      <c r="F2146">
        <v>1817</v>
      </c>
      <c r="G2146">
        <v>280</v>
      </c>
      <c r="H2146">
        <v>21644</v>
      </c>
      <c r="I2146">
        <v>254</v>
      </c>
    </row>
    <row r="2147" spans="1:9" hidden="1">
      <c r="A2147">
        <v>210060</v>
      </c>
      <c r="B2147" t="str">
        <f>VLOOKUP(A2147,'[1]ED volume lookup'!$A$3:$B$47,2,FALSE)</f>
        <v>Ft Washington</v>
      </c>
      <c r="C2147" t="s">
        <v>117</v>
      </c>
      <c r="D2147" t="s">
        <v>242</v>
      </c>
      <c r="E2147" t="str">
        <f>VLOOKUP(A2147,'[1]ED volume lookup'!$A$3:$C$47,3,FALSE)</f>
        <v>Medium</v>
      </c>
      <c r="F2147">
        <v>1815</v>
      </c>
      <c r="G2147">
        <v>280</v>
      </c>
      <c r="H2147">
        <v>21634</v>
      </c>
      <c r="I2147">
        <v>254</v>
      </c>
    </row>
    <row r="2148" spans="1:9" hidden="1">
      <c r="A2148">
        <v>210060</v>
      </c>
      <c r="B2148" t="str">
        <f>VLOOKUP(A2148,'[1]ED volume lookup'!$A$3:$B$47,2,FALSE)</f>
        <v>Ft Washington</v>
      </c>
      <c r="C2148" t="s">
        <v>114</v>
      </c>
      <c r="D2148" t="s">
        <v>242</v>
      </c>
      <c r="E2148" t="str">
        <f>VLOOKUP(A2148,'[1]ED volume lookup'!$A$3:$C$47,3,FALSE)</f>
        <v>Medium</v>
      </c>
      <c r="F2148">
        <v>2</v>
      </c>
      <c r="G2148">
        <v>1801</v>
      </c>
      <c r="H2148">
        <v>10</v>
      </c>
      <c r="I2148">
        <v>788</v>
      </c>
    </row>
    <row r="2149" spans="1:9" hidden="1">
      <c r="A2149">
        <v>210060</v>
      </c>
      <c r="B2149" t="str">
        <f>VLOOKUP(A2149,'[1]ED volume lookup'!$A$3:$B$47,2,FALSE)</f>
        <v>Ft Washington</v>
      </c>
      <c r="C2149" t="s">
        <v>116</v>
      </c>
      <c r="D2149" t="s">
        <v>237</v>
      </c>
      <c r="E2149" t="str">
        <f>VLOOKUP(A2149,'[1]ED volume lookup'!$A$3:$C$47,3,FALSE)</f>
        <v>Medium</v>
      </c>
      <c r="F2149">
        <v>169</v>
      </c>
      <c r="G2149">
        <v>611</v>
      </c>
      <c r="H2149">
        <v>1780</v>
      </c>
      <c r="I2149">
        <v>495</v>
      </c>
    </row>
    <row r="2150" spans="1:9" hidden="1">
      <c r="A2150">
        <v>210060</v>
      </c>
      <c r="B2150" t="str">
        <f>VLOOKUP(A2150,'[1]ED volume lookup'!$A$3:$B$47,2,FALSE)</f>
        <v>Ft Washington</v>
      </c>
      <c r="C2150" t="s">
        <v>115</v>
      </c>
      <c r="D2150" t="s">
        <v>237</v>
      </c>
      <c r="E2150" t="str">
        <f>VLOOKUP(A2150,'[1]ED volume lookup'!$A$3:$C$47,3,FALSE)</f>
        <v>Medium</v>
      </c>
      <c r="F2150">
        <v>169</v>
      </c>
      <c r="G2150">
        <v>611</v>
      </c>
      <c r="H2150">
        <v>1780</v>
      </c>
      <c r="I2150">
        <v>495</v>
      </c>
    </row>
    <row r="2151" spans="1:9">
      <c r="A2151">
        <v>210060</v>
      </c>
      <c r="B2151" t="str">
        <f>VLOOKUP(A2151,'[1]ED volume lookup'!$A$3:$B$47,2,FALSE)</f>
        <v>Ft Washington</v>
      </c>
      <c r="C2151" t="s">
        <v>112</v>
      </c>
      <c r="D2151" t="s">
        <v>237</v>
      </c>
      <c r="E2151" t="str">
        <f>VLOOKUP(A2151,'[1]ED volume lookup'!$A$3:$C$47,3,FALSE)</f>
        <v>Medium</v>
      </c>
      <c r="F2151">
        <v>0</v>
      </c>
      <c r="G2151">
        <v>0</v>
      </c>
      <c r="H2151">
        <v>0</v>
      </c>
      <c r="I2151">
        <v>0</v>
      </c>
    </row>
    <row r="2152" spans="1:9" hidden="1">
      <c r="A2152">
        <v>210060</v>
      </c>
      <c r="B2152" t="str">
        <f>VLOOKUP(A2152,'[1]ED volume lookup'!$A$3:$B$47,2,FALSE)</f>
        <v>Ft Washington</v>
      </c>
      <c r="C2152" t="s">
        <v>118</v>
      </c>
      <c r="D2152" t="s">
        <v>237</v>
      </c>
      <c r="E2152" t="str">
        <f>VLOOKUP(A2152,'[1]ED volume lookup'!$A$3:$C$47,3,FALSE)</f>
        <v>Medium</v>
      </c>
      <c r="F2152">
        <v>1943</v>
      </c>
      <c r="G2152">
        <v>299</v>
      </c>
      <c r="H2152">
        <v>21633</v>
      </c>
      <c r="I2152">
        <v>261</v>
      </c>
    </row>
    <row r="2153" spans="1:9" hidden="1">
      <c r="A2153">
        <v>210060</v>
      </c>
      <c r="B2153" t="str">
        <f>VLOOKUP(A2153,'[1]ED volume lookup'!$A$3:$B$47,2,FALSE)</f>
        <v>Ft Washington</v>
      </c>
      <c r="C2153" t="s">
        <v>117</v>
      </c>
      <c r="D2153" t="s">
        <v>237</v>
      </c>
      <c r="E2153" t="str">
        <f>VLOOKUP(A2153,'[1]ED volume lookup'!$A$3:$C$47,3,FALSE)</f>
        <v>Medium</v>
      </c>
      <c r="F2153">
        <v>1943</v>
      </c>
      <c r="G2153">
        <v>299</v>
      </c>
      <c r="H2153">
        <v>21633</v>
      </c>
      <c r="I2153">
        <v>261</v>
      </c>
    </row>
    <row r="2154" spans="1:9" hidden="1">
      <c r="A2154">
        <v>210060</v>
      </c>
      <c r="B2154" t="str">
        <f>VLOOKUP(A2154,'[1]ED volume lookup'!$A$3:$B$47,2,FALSE)</f>
        <v>Ft Washington</v>
      </c>
      <c r="C2154" t="s">
        <v>114</v>
      </c>
      <c r="D2154" t="s">
        <v>237</v>
      </c>
      <c r="E2154" t="str">
        <f>VLOOKUP(A2154,'[1]ED volume lookup'!$A$3:$C$47,3,FALSE)</f>
        <v>Medium</v>
      </c>
      <c r="F2154">
        <v>0</v>
      </c>
      <c r="G2154">
        <v>0</v>
      </c>
      <c r="H2154">
        <v>8</v>
      </c>
      <c r="I2154">
        <v>788</v>
      </c>
    </row>
    <row r="2155" spans="1:9" hidden="1">
      <c r="A2155">
        <v>210057</v>
      </c>
      <c r="B2155" t="str">
        <f>VLOOKUP(A2155,'[1]ED volume lookup'!$A$3:$B$47,2,FALSE)</f>
        <v xml:space="preserve">Shady Grove </v>
      </c>
      <c r="C2155" t="s">
        <v>116</v>
      </c>
      <c r="D2155" t="s">
        <v>237</v>
      </c>
      <c r="E2155" t="str">
        <f>VLOOKUP(A2155,'[1]ED volume lookup'!$A$3:$C$47,3,FALSE)</f>
        <v>Very High</v>
      </c>
      <c r="F2155">
        <v>984</v>
      </c>
      <c r="G2155">
        <v>428</v>
      </c>
      <c r="H2155">
        <v>10879</v>
      </c>
      <c r="I2155">
        <v>397</v>
      </c>
    </row>
    <row r="2156" spans="1:9" hidden="1">
      <c r="A2156">
        <v>210057</v>
      </c>
      <c r="B2156" t="str">
        <f>VLOOKUP(A2156,'[1]ED volume lookup'!$A$3:$B$47,2,FALSE)</f>
        <v xml:space="preserve">Shady Grove </v>
      </c>
      <c r="C2156" t="s">
        <v>115</v>
      </c>
      <c r="D2156" t="s">
        <v>237</v>
      </c>
      <c r="E2156" t="str">
        <f>VLOOKUP(A2156,'[1]ED volume lookup'!$A$3:$C$47,3,FALSE)</f>
        <v>Very High</v>
      </c>
      <c r="F2156">
        <v>973</v>
      </c>
      <c r="G2156">
        <v>427</v>
      </c>
      <c r="H2156">
        <v>10725</v>
      </c>
      <c r="I2156">
        <v>394</v>
      </c>
    </row>
    <row r="2157" spans="1:9" hidden="1">
      <c r="A2157">
        <v>210057</v>
      </c>
      <c r="B2157" t="str">
        <f>VLOOKUP(A2157,'[1]ED volume lookup'!$A$3:$B$47,2,FALSE)</f>
        <v xml:space="preserve">Shady Grove </v>
      </c>
      <c r="C2157" t="s">
        <v>112</v>
      </c>
      <c r="D2157" t="s">
        <v>237</v>
      </c>
      <c r="E2157" t="str">
        <f>VLOOKUP(A2157,'[1]ED volume lookup'!$A$3:$C$47,3,FALSE)</f>
        <v>Very High</v>
      </c>
      <c r="F2157">
        <v>12</v>
      </c>
      <c r="G2157">
        <v>592</v>
      </c>
      <c r="H2157">
        <v>154</v>
      </c>
      <c r="I2157">
        <v>657</v>
      </c>
    </row>
    <row r="2158" spans="1:9" hidden="1">
      <c r="A2158">
        <v>210057</v>
      </c>
      <c r="B2158" t="str">
        <f>VLOOKUP(A2158,'[1]ED volume lookup'!$A$3:$B$47,2,FALSE)</f>
        <v xml:space="preserve">Shady Grove </v>
      </c>
      <c r="C2158" t="s">
        <v>118</v>
      </c>
      <c r="D2158" t="s">
        <v>237</v>
      </c>
      <c r="E2158" t="str">
        <f>VLOOKUP(A2158,'[1]ED volume lookup'!$A$3:$C$47,3,FALSE)</f>
        <v>Very High</v>
      </c>
      <c r="F2158">
        <v>4959</v>
      </c>
      <c r="G2158">
        <v>238</v>
      </c>
      <c r="H2158">
        <v>53115</v>
      </c>
      <c r="I2158">
        <v>239</v>
      </c>
    </row>
    <row r="2159" spans="1:9" hidden="1">
      <c r="A2159">
        <v>210057</v>
      </c>
      <c r="B2159" t="str">
        <f>VLOOKUP(A2159,'[1]ED volume lookup'!$A$3:$B$47,2,FALSE)</f>
        <v xml:space="preserve">Shady Grove </v>
      </c>
      <c r="C2159" t="s">
        <v>117</v>
      </c>
      <c r="D2159" t="s">
        <v>237</v>
      </c>
      <c r="E2159" t="str">
        <f>VLOOKUP(A2159,'[1]ED volume lookup'!$A$3:$C$47,3,FALSE)</f>
        <v>Very High</v>
      </c>
      <c r="F2159">
        <v>4948</v>
      </c>
      <c r="G2159">
        <v>238</v>
      </c>
      <c r="H2159">
        <v>52945</v>
      </c>
      <c r="I2159">
        <v>238</v>
      </c>
    </row>
    <row r="2160" spans="1:9" hidden="1">
      <c r="A2160">
        <v>210057</v>
      </c>
      <c r="B2160" t="str">
        <f>VLOOKUP(A2160,'[1]ED volume lookup'!$A$3:$B$47,2,FALSE)</f>
        <v xml:space="preserve">Shady Grove </v>
      </c>
      <c r="C2160" t="s">
        <v>114</v>
      </c>
      <c r="D2160" t="s">
        <v>237</v>
      </c>
      <c r="E2160" t="str">
        <f>VLOOKUP(A2160,'[1]ED volume lookup'!$A$3:$C$47,3,FALSE)</f>
        <v>Very High</v>
      </c>
      <c r="F2160">
        <v>11</v>
      </c>
      <c r="G2160">
        <v>288</v>
      </c>
      <c r="H2160">
        <v>170</v>
      </c>
      <c r="I2160">
        <v>443</v>
      </c>
    </row>
    <row r="2161" spans="1:10" hidden="1">
      <c r="A2161">
        <v>210016</v>
      </c>
      <c r="B2161" t="str">
        <f>VLOOKUP(A2161,'[1]ED volume lookup'!$A$3:$B$47,2,FALSE)</f>
        <v xml:space="preserve">White Oak </v>
      </c>
      <c r="C2161" t="s">
        <v>116</v>
      </c>
      <c r="D2161" t="s">
        <v>237</v>
      </c>
      <c r="E2161" t="str">
        <f>VLOOKUP(A2161,'[1]ED volume lookup'!$A$3:$C$47,3,FALSE)</f>
        <v>Medium</v>
      </c>
      <c r="F2161">
        <v>647</v>
      </c>
      <c r="G2161">
        <v>794</v>
      </c>
      <c r="H2161">
        <v>7296</v>
      </c>
      <c r="I2161">
        <v>786</v>
      </c>
    </row>
    <row r="2162" spans="1:10" hidden="1">
      <c r="A2162">
        <v>210016</v>
      </c>
      <c r="B2162" t="str">
        <f>VLOOKUP(A2162,'[1]ED volume lookup'!$A$3:$B$47,2,FALSE)</f>
        <v xml:space="preserve">White Oak </v>
      </c>
      <c r="C2162" t="s">
        <v>115</v>
      </c>
      <c r="D2162" t="s">
        <v>237</v>
      </c>
      <c r="E2162" t="str">
        <f>VLOOKUP(A2162,'[1]ED volume lookup'!$A$3:$C$47,3,FALSE)</f>
        <v>Medium</v>
      </c>
      <c r="F2162">
        <v>644</v>
      </c>
      <c r="G2162">
        <v>795</v>
      </c>
      <c r="H2162">
        <v>7293</v>
      </c>
      <c r="I2162">
        <v>789</v>
      </c>
    </row>
    <row r="2163" spans="1:10" hidden="1">
      <c r="A2163">
        <v>210016</v>
      </c>
      <c r="B2163" t="str">
        <f>VLOOKUP(A2163,'[1]ED volume lookup'!$A$3:$B$47,2,FALSE)</f>
        <v xml:space="preserve">White Oak </v>
      </c>
      <c r="C2163" t="s">
        <v>112</v>
      </c>
      <c r="D2163" t="s">
        <v>237</v>
      </c>
      <c r="E2163" t="str">
        <f>VLOOKUP(A2163,'[1]ED volume lookup'!$A$3:$C$47,3,FALSE)</f>
        <v>Medium</v>
      </c>
      <c r="F2163">
        <v>0</v>
      </c>
      <c r="G2163">
        <v>0</v>
      </c>
      <c r="H2163">
        <v>3</v>
      </c>
      <c r="I2163">
        <v>1085</v>
      </c>
    </row>
    <row r="2164" spans="1:10" hidden="1">
      <c r="A2164">
        <v>210016</v>
      </c>
      <c r="B2164" t="str">
        <f>VLOOKUP(A2164,'[1]ED volume lookup'!$A$3:$B$47,2,FALSE)</f>
        <v xml:space="preserve">White Oak </v>
      </c>
      <c r="C2164" t="s">
        <v>118</v>
      </c>
      <c r="D2164" t="s">
        <v>237</v>
      </c>
      <c r="E2164" t="str">
        <f>VLOOKUP(A2164,'[1]ED volume lookup'!$A$3:$C$47,3,FALSE)</f>
        <v>Medium</v>
      </c>
      <c r="F2164">
        <v>2805</v>
      </c>
      <c r="G2164">
        <v>426</v>
      </c>
      <c r="H2164">
        <v>32616</v>
      </c>
      <c r="I2164">
        <v>398</v>
      </c>
    </row>
    <row r="2165" spans="1:10" hidden="1">
      <c r="A2165">
        <v>210016</v>
      </c>
      <c r="B2165" t="str">
        <f>VLOOKUP(A2165,'[1]ED volume lookup'!$A$3:$B$47,2,FALSE)</f>
        <v xml:space="preserve">White Oak </v>
      </c>
      <c r="C2165" t="s">
        <v>117</v>
      </c>
      <c r="D2165" t="s">
        <v>237</v>
      </c>
      <c r="E2165" t="str">
        <f>VLOOKUP(A2165,'[1]ED volume lookup'!$A$3:$C$47,3,FALSE)</f>
        <v>Medium</v>
      </c>
      <c r="F2165">
        <v>2800</v>
      </c>
      <c r="G2165">
        <v>426</v>
      </c>
      <c r="H2165">
        <v>32508</v>
      </c>
      <c r="I2165">
        <v>398</v>
      </c>
    </row>
    <row r="2166" spans="1:10" hidden="1">
      <c r="A2166">
        <v>210016</v>
      </c>
      <c r="B2166" t="str">
        <f>VLOOKUP(A2166,'[1]ED volume lookup'!$A$3:$B$47,2,FALSE)</f>
        <v xml:space="preserve">White Oak </v>
      </c>
      <c r="C2166" t="s">
        <v>114</v>
      </c>
      <c r="D2166" t="s">
        <v>237</v>
      </c>
      <c r="E2166" t="str">
        <f>VLOOKUP(A2166,'[1]ED volume lookup'!$A$3:$C$47,3,FALSE)</f>
        <v>Medium</v>
      </c>
      <c r="F2166">
        <v>5</v>
      </c>
      <c r="G2166">
        <v>737</v>
      </c>
      <c r="H2166">
        <v>108</v>
      </c>
      <c r="I2166">
        <v>912</v>
      </c>
    </row>
    <row r="2167" spans="1:10" hidden="1">
      <c r="A2167">
        <v>210015</v>
      </c>
      <c r="B2167" t="str">
        <f>VLOOKUP(A2167,'[1]ED volume lookup'!$A$3:$B$47,2,FALSE)</f>
        <v xml:space="preserve">MedStar Franklin Square </v>
      </c>
      <c r="C2167" t="s">
        <v>116</v>
      </c>
      <c r="D2167" t="s">
        <v>242</v>
      </c>
      <c r="E2167" t="str">
        <f>VLOOKUP(A2167,'[1]ED volume lookup'!$A$3:$C$47,3,FALSE)</f>
        <v>Very High</v>
      </c>
      <c r="F2167">
        <v>531</v>
      </c>
      <c r="G2167">
        <v>596</v>
      </c>
      <c r="H2167">
        <v>5802</v>
      </c>
      <c r="I2167">
        <v>519</v>
      </c>
      <c r="J2167" t="s">
        <v>154</v>
      </c>
    </row>
    <row r="2168" spans="1:10" hidden="1">
      <c r="A2168">
        <v>210015</v>
      </c>
      <c r="B2168" t="str">
        <f>VLOOKUP(A2168,'[1]ED volume lookup'!$A$3:$B$47,2,FALSE)</f>
        <v xml:space="preserve">MedStar Franklin Square </v>
      </c>
      <c r="C2168" t="s">
        <v>115</v>
      </c>
      <c r="D2168" t="s">
        <v>242</v>
      </c>
      <c r="E2168" t="str">
        <f>VLOOKUP(A2168,'[1]ED volume lookup'!$A$3:$C$47,3,FALSE)</f>
        <v>Very High</v>
      </c>
      <c r="F2168">
        <v>412</v>
      </c>
      <c r="G2168">
        <v>585</v>
      </c>
      <c r="H2168">
        <v>4530</v>
      </c>
      <c r="I2168">
        <v>504</v>
      </c>
      <c r="J2168" t="s">
        <v>153</v>
      </c>
    </row>
    <row r="2169" spans="1:10" hidden="1">
      <c r="A2169">
        <v>210015</v>
      </c>
      <c r="B2169" t="str">
        <f>VLOOKUP(A2169,'[1]ED volume lookup'!$A$3:$B$47,2,FALSE)</f>
        <v xml:space="preserve">MedStar Franklin Square </v>
      </c>
      <c r="C2169" t="s">
        <v>112</v>
      </c>
      <c r="D2169" t="s">
        <v>242</v>
      </c>
      <c r="E2169" t="str">
        <f>VLOOKUP(A2169,'[1]ED volume lookup'!$A$3:$C$47,3,FALSE)</f>
        <v>Very High</v>
      </c>
      <c r="F2169">
        <v>119</v>
      </c>
      <c r="G2169">
        <v>642</v>
      </c>
      <c r="H2169">
        <v>1272</v>
      </c>
      <c r="I2169">
        <v>585</v>
      </c>
      <c r="J2169" t="s">
        <v>151</v>
      </c>
    </row>
    <row r="2170" spans="1:10" hidden="1">
      <c r="A2170">
        <v>210015</v>
      </c>
      <c r="B2170" t="str">
        <f>VLOOKUP(A2170,'[1]ED volume lookup'!$A$3:$B$47,2,FALSE)</f>
        <v xml:space="preserve">MedStar Franklin Square </v>
      </c>
      <c r="C2170" t="s">
        <v>118</v>
      </c>
      <c r="D2170" t="s">
        <v>242</v>
      </c>
      <c r="E2170" t="str">
        <f>VLOOKUP(A2170,'[1]ED volume lookup'!$A$3:$C$47,3,FALSE)</f>
        <v>Very High</v>
      </c>
      <c r="F2170">
        <v>3048</v>
      </c>
      <c r="G2170">
        <v>416</v>
      </c>
      <c r="H2170">
        <v>37325</v>
      </c>
      <c r="I2170">
        <v>373</v>
      </c>
      <c r="J2170" t="s">
        <v>156</v>
      </c>
    </row>
    <row r="2171" spans="1:10" hidden="1">
      <c r="A2171">
        <v>210015</v>
      </c>
      <c r="B2171" t="str">
        <f>VLOOKUP(A2171,'[1]ED volume lookup'!$A$3:$B$47,2,FALSE)</f>
        <v xml:space="preserve">MedStar Franklin Square </v>
      </c>
      <c r="C2171" t="s">
        <v>117</v>
      </c>
      <c r="D2171" t="s">
        <v>242</v>
      </c>
      <c r="E2171" t="str">
        <f>VLOOKUP(A2171,'[1]ED volume lookup'!$A$3:$C$47,3,FALSE)</f>
        <v>Very High</v>
      </c>
      <c r="F2171">
        <v>2868</v>
      </c>
      <c r="G2171">
        <v>416</v>
      </c>
      <c r="H2171">
        <v>34597</v>
      </c>
      <c r="I2171">
        <v>374</v>
      </c>
      <c r="J2171" t="s">
        <v>155</v>
      </c>
    </row>
    <row r="2172" spans="1:10" hidden="1">
      <c r="A2172">
        <v>210015</v>
      </c>
      <c r="B2172" t="str">
        <f>VLOOKUP(A2172,'[1]ED volume lookup'!$A$3:$B$47,2,FALSE)</f>
        <v xml:space="preserve">MedStar Franklin Square </v>
      </c>
      <c r="C2172" t="s">
        <v>114</v>
      </c>
      <c r="D2172" t="s">
        <v>242</v>
      </c>
      <c r="E2172" t="str">
        <f>VLOOKUP(A2172,'[1]ED volume lookup'!$A$3:$C$47,3,FALSE)</f>
        <v>Very High</v>
      </c>
      <c r="F2172">
        <v>180</v>
      </c>
      <c r="G2172">
        <v>406.5</v>
      </c>
      <c r="H2172">
        <v>2728</v>
      </c>
      <c r="I2172">
        <v>357</v>
      </c>
      <c r="J2172" t="s">
        <v>152</v>
      </c>
    </row>
    <row r="2173" spans="1:10" hidden="1">
      <c r="A2173">
        <v>210015</v>
      </c>
      <c r="B2173" t="str">
        <f>VLOOKUP(A2173,'[1]ED volume lookup'!$A$3:$B$47,2,FALSE)</f>
        <v xml:space="preserve">MedStar Franklin Square </v>
      </c>
      <c r="C2173" t="s">
        <v>161</v>
      </c>
      <c r="D2173" t="s">
        <v>242</v>
      </c>
      <c r="E2173" t="str">
        <f>VLOOKUP(A2173,'[1]ED volume lookup'!$A$3:$C$47,3,FALSE)</f>
        <v>Very High</v>
      </c>
      <c r="F2173">
        <v>1099</v>
      </c>
      <c r="G2173">
        <v>876</v>
      </c>
      <c r="H2173">
        <v>13013</v>
      </c>
      <c r="I2173">
        <v>651</v>
      </c>
      <c r="J2173" t="s">
        <v>162</v>
      </c>
    </row>
    <row r="2174" spans="1:10" hidden="1">
      <c r="A2174">
        <v>210015</v>
      </c>
      <c r="B2174" t="str">
        <f>VLOOKUP(A2174,'[1]ED volume lookup'!$A$3:$B$47,2,FALSE)</f>
        <v xml:space="preserve">MedStar Franklin Square </v>
      </c>
      <c r="C2174" t="s">
        <v>159</v>
      </c>
      <c r="D2174" t="s">
        <v>242</v>
      </c>
      <c r="E2174" t="str">
        <f>VLOOKUP(A2174,'[1]ED volume lookup'!$A$3:$C$47,3,FALSE)</f>
        <v>Very High</v>
      </c>
      <c r="F2174">
        <v>893</v>
      </c>
      <c r="G2174">
        <v>828</v>
      </c>
      <c r="H2174">
        <v>10663</v>
      </c>
      <c r="I2174">
        <v>636</v>
      </c>
      <c r="J2174" t="s">
        <v>160</v>
      </c>
    </row>
    <row r="2175" spans="1:10" hidden="1">
      <c r="A2175">
        <v>210015</v>
      </c>
      <c r="B2175" t="str">
        <f>VLOOKUP(A2175,'[1]ED volume lookup'!$A$3:$B$47,2,FALSE)</f>
        <v xml:space="preserve">MedStar Franklin Square </v>
      </c>
      <c r="C2175" t="s">
        <v>157</v>
      </c>
      <c r="D2175" t="s">
        <v>242</v>
      </c>
      <c r="E2175" t="str">
        <f>VLOOKUP(A2175,'[1]ED volume lookup'!$A$3:$C$47,3,FALSE)</f>
        <v>Very High</v>
      </c>
      <c r="F2175">
        <v>206</v>
      </c>
      <c r="G2175">
        <v>1108</v>
      </c>
      <c r="H2175">
        <v>2350</v>
      </c>
      <c r="I2175">
        <v>747</v>
      </c>
      <c r="J2175" t="s">
        <v>158</v>
      </c>
    </row>
    <row r="2176" spans="1:10" hidden="1">
      <c r="A2176">
        <v>210056</v>
      </c>
      <c r="B2176" t="str">
        <f>VLOOKUP(A2176,'[1]ED volume lookup'!$A$3:$B$47,2,FALSE)</f>
        <v xml:space="preserve">MedStar Good Samaritan </v>
      </c>
      <c r="C2176" t="s">
        <v>116</v>
      </c>
      <c r="D2176" t="s">
        <v>242</v>
      </c>
      <c r="E2176" t="str">
        <f>VLOOKUP(A2176,'[1]ED volume lookup'!$A$3:$C$47,3,FALSE)</f>
        <v>Medium</v>
      </c>
      <c r="F2176">
        <v>325</v>
      </c>
      <c r="G2176">
        <v>965</v>
      </c>
      <c r="H2176">
        <v>3693</v>
      </c>
      <c r="I2176">
        <v>513</v>
      </c>
      <c r="J2176" t="s">
        <v>154</v>
      </c>
    </row>
    <row r="2177" spans="1:10" hidden="1">
      <c r="A2177">
        <v>210056</v>
      </c>
      <c r="B2177" t="str">
        <f>VLOOKUP(A2177,'[1]ED volume lookup'!$A$3:$B$47,2,FALSE)</f>
        <v xml:space="preserve">MedStar Good Samaritan </v>
      </c>
      <c r="C2177" t="s">
        <v>115</v>
      </c>
      <c r="D2177" t="s">
        <v>242</v>
      </c>
      <c r="E2177" t="str">
        <f>VLOOKUP(A2177,'[1]ED volume lookup'!$A$3:$C$47,3,FALSE)</f>
        <v>Medium</v>
      </c>
      <c r="F2177">
        <v>277</v>
      </c>
      <c r="G2177">
        <v>965</v>
      </c>
      <c r="H2177">
        <v>3172</v>
      </c>
      <c r="I2177">
        <v>507</v>
      </c>
      <c r="J2177" t="s">
        <v>153</v>
      </c>
    </row>
    <row r="2178" spans="1:10" hidden="1">
      <c r="A2178">
        <v>210056</v>
      </c>
      <c r="B2178" t="str">
        <f>VLOOKUP(A2178,'[1]ED volume lookup'!$A$3:$B$47,2,FALSE)</f>
        <v xml:space="preserve">MedStar Good Samaritan </v>
      </c>
      <c r="C2178" t="s">
        <v>112</v>
      </c>
      <c r="D2178" t="s">
        <v>242</v>
      </c>
      <c r="E2178" t="str">
        <f>VLOOKUP(A2178,'[1]ED volume lookup'!$A$3:$C$47,3,FALSE)</f>
        <v>Medium</v>
      </c>
      <c r="F2178">
        <v>48</v>
      </c>
      <c r="G2178">
        <v>1045</v>
      </c>
      <c r="H2178">
        <v>521</v>
      </c>
      <c r="I2178">
        <v>553</v>
      </c>
      <c r="J2178" t="s">
        <v>151</v>
      </c>
    </row>
    <row r="2179" spans="1:10" hidden="1">
      <c r="A2179">
        <v>210056</v>
      </c>
      <c r="B2179" t="str">
        <f>VLOOKUP(A2179,'[1]ED volume lookup'!$A$3:$B$47,2,FALSE)</f>
        <v xml:space="preserve">MedStar Good Samaritan </v>
      </c>
      <c r="C2179" t="s">
        <v>118</v>
      </c>
      <c r="D2179" t="s">
        <v>242</v>
      </c>
      <c r="E2179" t="str">
        <f>VLOOKUP(A2179,'[1]ED volume lookup'!$A$3:$C$47,3,FALSE)</f>
        <v>Medium</v>
      </c>
      <c r="F2179">
        <v>2412</v>
      </c>
      <c r="G2179">
        <v>241</v>
      </c>
      <c r="H2179">
        <v>28064</v>
      </c>
      <c r="I2179">
        <v>236</v>
      </c>
      <c r="J2179" t="s">
        <v>156</v>
      </c>
    </row>
    <row r="2180" spans="1:10" hidden="1">
      <c r="A2180">
        <v>210056</v>
      </c>
      <c r="B2180" t="str">
        <f>VLOOKUP(A2180,'[1]ED volume lookup'!$A$3:$B$47,2,FALSE)</f>
        <v xml:space="preserve">MedStar Good Samaritan </v>
      </c>
      <c r="C2180" t="s">
        <v>117</v>
      </c>
      <c r="D2180" t="s">
        <v>242</v>
      </c>
      <c r="E2180" t="str">
        <f>VLOOKUP(A2180,'[1]ED volume lookup'!$A$3:$C$47,3,FALSE)</f>
        <v>Medium</v>
      </c>
      <c r="F2180">
        <v>2308</v>
      </c>
      <c r="G2180">
        <v>238</v>
      </c>
      <c r="H2180">
        <v>26613</v>
      </c>
      <c r="I2180">
        <v>232</v>
      </c>
      <c r="J2180" t="s">
        <v>155</v>
      </c>
    </row>
    <row r="2181" spans="1:10" hidden="1">
      <c r="A2181">
        <v>210056</v>
      </c>
      <c r="B2181" t="str">
        <f>VLOOKUP(A2181,'[1]ED volume lookup'!$A$3:$B$47,2,FALSE)</f>
        <v xml:space="preserve">MedStar Good Samaritan </v>
      </c>
      <c r="C2181" t="s">
        <v>114</v>
      </c>
      <c r="D2181" t="s">
        <v>242</v>
      </c>
      <c r="E2181" t="str">
        <f>VLOOKUP(A2181,'[1]ED volume lookup'!$A$3:$C$47,3,FALSE)</f>
        <v>Medium</v>
      </c>
      <c r="F2181">
        <v>104</v>
      </c>
      <c r="G2181">
        <v>351.5</v>
      </c>
      <c r="H2181">
        <v>1451</v>
      </c>
      <c r="I2181">
        <v>317</v>
      </c>
      <c r="J2181" t="s">
        <v>152</v>
      </c>
    </row>
    <row r="2182" spans="1:10" hidden="1">
      <c r="A2182">
        <v>210056</v>
      </c>
      <c r="B2182" t="str">
        <f>VLOOKUP(A2182,'[1]ED volume lookup'!$A$3:$B$47,2,FALSE)</f>
        <v xml:space="preserve">MedStar Good Samaritan </v>
      </c>
      <c r="C2182" t="s">
        <v>161</v>
      </c>
      <c r="D2182" t="s">
        <v>242</v>
      </c>
      <c r="E2182" t="str">
        <f>VLOOKUP(A2182,'[1]ED volume lookup'!$A$3:$C$47,3,FALSE)</f>
        <v>Medium</v>
      </c>
      <c r="F2182">
        <v>435</v>
      </c>
      <c r="G2182">
        <v>747</v>
      </c>
      <c r="H2182">
        <v>5685</v>
      </c>
      <c r="I2182">
        <v>582</v>
      </c>
      <c r="J2182" t="s">
        <v>162</v>
      </c>
    </row>
    <row r="2183" spans="1:10" hidden="1">
      <c r="A2183">
        <v>210056</v>
      </c>
      <c r="B2183" t="str">
        <f>VLOOKUP(A2183,'[1]ED volume lookup'!$A$3:$B$47,2,FALSE)</f>
        <v xml:space="preserve">MedStar Good Samaritan </v>
      </c>
      <c r="C2183" t="s">
        <v>159</v>
      </c>
      <c r="D2183" t="s">
        <v>242</v>
      </c>
      <c r="E2183" t="str">
        <f>VLOOKUP(A2183,'[1]ED volume lookup'!$A$3:$C$47,3,FALSE)</f>
        <v>Medium</v>
      </c>
      <c r="F2183">
        <v>370</v>
      </c>
      <c r="G2183">
        <v>738</v>
      </c>
      <c r="H2183">
        <v>5048</v>
      </c>
      <c r="I2183">
        <v>574</v>
      </c>
      <c r="J2183" t="s">
        <v>160</v>
      </c>
    </row>
    <row r="2184" spans="1:10" hidden="1">
      <c r="A2184">
        <v>210056</v>
      </c>
      <c r="B2184" t="str">
        <f>VLOOKUP(A2184,'[1]ED volume lookup'!$A$3:$B$47,2,FALSE)</f>
        <v xml:space="preserve">MedStar Good Samaritan </v>
      </c>
      <c r="C2184" t="s">
        <v>157</v>
      </c>
      <c r="D2184" t="s">
        <v>242</v>
      </c>
      <c r="E2184" t="str">
        <f>VLOOKUP(A2184,'[1]ED volume lookup'!$A$3:$C$47,3,FALSE)</f>
        <v>Medium</v>
      </c>
      <c r="F2184">
        <v>65</v>
      </c>
      <c r="G2184">
        <v>831</v>
      </c>
      <c r="H2184">
        <v>637</v>
      </c>
      <c r="I2184">
        <v>648</v>
      </c>
      <c r="J2184" t="s">
        <v>158</v>
      </c>
    </row>
    <row r="2185" spans="1:10" hidden="1">
      <c r="A2185">
        <v>210034</v>
      </c>
      <c r="B2185" t="str">
        <f>VLOOKUP(A2185,'[1]ED volume lookup'!$A$3:$B$47,2,FALSE)</f>
        <v xml:space="preserve">MedStar Harbor </v>
      </c>
      <c r="C2185" t="s">
        <v>116</v>
      </c>
      <c r="D2185" t="s">
        <v>242</v>
      </c>
      <c r="E2185" t="str">
        <f>VLOOKUP(A2185,'[1]ED volume lookup'!$A$3:$C$47,3,FALSE)</f>
        <v>High</v>
      </c>
      <c r="F2185">
        <v>379</v>
      </c>
      <c r="G2185">
        <v>457</v>
      </c>
      <c r="H2185">
        <v>2363</v>
      </c>
      <c r="I2185">
        <v>467.5</v>
      </c>
      <c r="J2185" t="s">
        <v>154</v>
      </c>
    </row>
    <row r="2186" spans="1:10" hidden="1">
      <c r="A2186">
        <v>210034</v>
      </c>
      <c r="B2186" t="str">
        <f>VLOOKUP(A2186,'[1]ED volume lookup'!$A$3:$B$47,2,FALSE)</f>
        <v xml:space="preserve">MedStar Harbor </v>
      </c>
      <c r="C2186" t="s">
        <v>115</v>
      </c>
      <c r="D2186" t="s">
        <v>242</v>
      </c>
      <c r="E2186" t="str">
        <f>VLOOKUP(A2186,'[1]ED volume lookup'!$A$3:$C$47,3,FALSE)</f>
        <v>High</v>
      </c>
      <c r="F2186">
        <v>277</v>
      </c>
      <c r="G2186">
        <v>447</v>
      </c>
      <c r="H2186">
        <v>1693</v>
      </c>
      <c r="I2186">
        <v>426</v>
      </c>
      <c r="J2186" t="s">
        <v>153</v>
      </c>
    </row>
    <row r="2187" spans="1:10" hidden="1">
      <c r="A2187">
        <v>210034</v>
      </c>
      <c r="B2187" t="str">
        <f>VLOOKUP(A2187,'[1]ED volume lookup'!$A$3:$B$47,2,FALSE)</f>
        <v xml:space="preserve">MedStar Harbor </v>
      </c>
      <c r="C2187" t="s">
        <v>112</v>
      </c>
      <c r="D2187" t="s">
        <v>242</v>
      </c>
      <c r="E2187" t="str">
        <f>VLOOKUP(A2187,'[1]ED volume lookup'!$A$3:$C$47,3,FALSE)</f>
        <v>High</v>
      </c>
      <c r="F2187">
        <v>48</v>
      </c>
      <c r="G2187">
        <v>531.5</v>
      </c>
      <c r="H2187">
        <v>670</v>
      </c>
      <c r="I2187">
        <v>688</v>
      </c>
      <c r="J2187" t="s">
        <v>151</v>
      </c>
    </row>
    <row r="2188" spans="1:10" hidden="1">
      <c r="A2188">
        <v>210034</v>
      </c>
      <c r="B2188" t="str">
        <f>VLOOKUP(A2188,'[1]ED volume lookup'!$A$3:$B$47,2,FALSE)</f>
        <v xml:space="preserve">MedStar Harbor </v>
      </c>
      <c r="C2188" t="s">
        <v>118</v>
      </c>
      <c r="D2188" t="s">
        <v>242</v>
      </c>
      <c r="E2188" t="str">
        <f>VLOOKUP(A2188,'[1]ED volume lookup'!$A$3:$C$47,3,FALSE)</f>
        <v>High</v>
      </c>
      <c r="F2188">
        <v>2588</v>
      </c>
      <c r="G2188">
        <v>200</v>
      </c>
      <c r="H2188">
        <v>31435</v>
      </c>
      <c r="I2188">
        <v>202</v>
      </c>
      <c r="J2188" t="s">
        <v>156</v>
      </c>
    </row>
    <row r="2189" spans="1:10" hidden="1">
      <c r="A2189">
        <v>210034</v>
      </c>
      <c r="B2189" t="str">
        <f>VLOOKUP(A2189,'[1]ED volume lookup'!$A$3:$B$47,2,FALSE)</f>
        <v xml:space="preserve">MedStar Harbor </v>
      </c>
      <c r="C2189" t="s">
        <v>117</v>
      </c>
      <c r="D2189" t="s">
        <v>242</v>
      </c>
      <c r="E2189" t="str">
        <f>VLOOKUP(A2189,'[1]ED volume lookup'!$A$3:$C$47,3,FALSE)</f>
        <v>High</v>
      </c>
      <c r="F2189">
        <v>2413</v>
      </c>
      <c r="G2189">
        <v>193</v>
      </c>
      <c r="H2189">
        <v>28730</v>
      </c>
      <c r="I2189">
        <v>193</v>
      </c>
      <c r="J2189" t="s">
        <v>155</v>
      </c>
    </row>
    <row r="2190" spans="1:10" hidden="1">
      <c r="A2190">
        <v>210034</v>
      </c>
      <c r="B2190" t="str">
        <f>VLOOKUP(A2190,'[1]ED volume lookup'!$A$3:$B$47,2,FALSE)</f>
        <v xml:space="preserve">MedStar Harbor </v>
      </c>
      <c r="C2190" t="s">
        <v>114</v>
      </c>
      <c r="D2190" t="s">
        <v>242</v>
      </c>
      <c r="E2190" t="str">
        <f>VLOOKUP(A2190,'[1]ED volume lookup'!$A$3:$C$47,3,FALSE)</f>
        <v>High</v>
      </c>
      <c r="F2190">
        <v>175</v>
      </c>
      <c r="G2190">
        <v>330</v>
      </c>
      <c r="H2190">
        <v>2705</v>
      </c>
      <c r="I2190">
        <v>328.5</v>
      </c>
      <c r="J2190" t="s">
        <v>152</v>
      </c>
    </row>
    <row r="2191" spans="1:10" hidden="1">
      <c r="A2191">
        <v>210034</v>
      </c>
      <c r="B2191" t="str">
        <f>VLOOKUP(A2191,'[1]ED volume lookup'!$A$3:$B$47,2,FALSE)</f>
        <v xml:space="preserve">MedStar Harbor </v>
      </c>
      <c r="C2191" t="s">
        <v>161</v>
      </c>
      <c r="D2191" t="s">
        <v>242</v>
      </c>
      <c r="E2191" t="str">
        <f>VLOOKUP(A2191,'[1]ED volume lookup'!$A$3:$C$47,3,FALSE)</f>
        <v>High</v>
      </c>
      <c r="F2191">
        <v>274</v>
      </c>
      <c r="G2191">
        <v>449</v>
      </c>
      <c r="H2191">
        <v>4633</v>
      </c>
      <c r="I2191">
        <v>419</v>
      </c>
      <c r="J2191" t="s">
        <v>162</v>
      </c>
    </row>
    <row r="2192" spans="1:10" hidden="1">
      <c r="A2192">
        <v>210034</v>
      </c>
      <c r="B2192" t="str">
        <f>VLOOKUP(A2192,'[1]ED volume lookup'!$A$3:$B$47,2,FALSE)</f>
        <v xml:space="preserve">MedStar Harbor </v>
      </c>
      <c r="C2192" t="s">
        <v>159</v>
      </c>
      <c r="D2192" t="s">
        <v>242</v>
      </c>
      <c r="E2192" t="str">
        <f>VLOOKUP(A2192,'[1]ED volume lookup'!$A$3:$C$47,3,FALSE)</f>
        <v>High</v>
      </c>
      <c r="F2192">
        <v>241</v>
      </c>
      <c r="G2192">
        <v>449</v>
      </c>
      <c r="H2192">
        <v>3915</v>
      </c>
      <c r="I2192">
        <v>416</v>
      </c>
      <c r="J2192" t="s">
        <v>160</v>
      </c>
    </row>
    <row r="2193" spans="1:10" hidden="1">
      <c r="A2193">
        <v>210034</v>
      </c>
      <c r="B2193" t="str">
        <f>VLOOKUP(A2193,'[1]ED volume lookup'!$A$3:$B$47,2,FALSE)</f>
        <v xml:space="preserve">MedStar Harbor </v>
      </c>
      <c r="C2193" t="s">
        <v>157</v>
      </c>
      <c r="D2193" t="s">
        <v>242</v>
      </c>
      <c r="E2193" t="str">
        <f>VLOOKUP(A2193,'[1]ED volume lookup'!$A$3:$C$47,3,FALSE)</f>
        <v>High</v>
      </c>
      <c r="F2193">
        <v>33</v>
      </c>
      <c r="G2193">
        <v>461</v>
      </c>
      <c r="H2193">
        <v>718</v>
      </c>
      <c r="I2193">
        <v>443</v>
      </c>
      <c r="J2193" t="s">
        <v>158</v>
      </c>
    </row>
    <row r="2194" spans="1:10" hidden="1">
      <c r="A2194">
        <v>210018</v>
      </c>
      <c r="B2194" t="str">
        <f>VLOOKUP(A2194,'[1]ED volume lookup'!$A$3:$B$47,2,FALSE)</f>
        <v xml:space="preserve">MedStar Montgomery </v>
      </c>
      <c r="C2194" t="s">
        <v>116</v>
      </c>
      <c r="D2194" t="s">
        <v>242</v>
      </c>
      <c r="E2194" t="str">
        <f>VLOOKUP(A2194,'[1]ED volume lookup'!$A$3:$C$47,3,FALSE)</f>
        <v>Medium</v>
      </c>
      <c r="F2194">
        <v>220</v>
      </c>
      <c r="G2194">
        <v>569.5</v>
      </c>
      <c r="H2194">
        <v>2294</v>
      </c>
      <c r="I2194">
        <v>511</v>
      </c>
      <c r="J2194" t="s">
        <v>154</v>
      </c>
    </row>
    <row r="2195" spans="1:10" hidden="1">
      <c r="A2195">
        <v>210018</v>
      </c>
      <c r="B2195" t="str">
        <f>VLOOKUP(A2195,'[1]ED volume lookup'!$A$3:$B$47,2,FALSE)</f>
        <v xml:space="preserve">MedStar Montgomery </v>
      </c>
      <c r="C2195" t="s">
        <v>115</v>
      </c>
      <c r="D2195" t="s">
        <v>242</v>
      </c>
      <c r="E2195" t="str">
        <f>VLOOKUP(A2195,'[1]ED volume lookup'!$A$3:$C$47,3,FALSE)</f>
        <v>Medium</v>
      </c>
      <c r="F2195">
        <v>167</v>
      </c>
      <c r="G2195">
        <v>540</v>
      </c>
      <c r="H2195">
        <v>1630</v>
      </c>
      <c r="I2195">
        <v>493</v>
      </c>
      <c r="J2195" t="s">
        <v>153</v>
      </c>
    </row>
    <row r="2196" spans="1:10" hidden="1">
      <c r="A2196">
        <v>210018</v>
      </c>
      <c r="B2196" t="str">
        <f>VLOOKUP(A2196,'[1]ED volume lookup'!$A$3:$B$47,2,FALSE)</f>
        <v xml:space="preserve">MedStar Montgomery </v>
      </c>
      <c r="C2196" t="s">
        <v>112</v>
      </c>
      <c r="D2196" t="s">
        <v>242</v>
      </c>
      <c r="E2196" t="str">
        <f>VLOOKUP(A2196,'[1]ED volume lookup'!$A$3:$C$47,3,FALSE)</f>
        <v>Medium</v>
      </c>
      <c r="F2196">
        <v>53</v>
      </c>
      <c r="G2196">
        <v>795</v>
      </c>
      <c r="H2196">
        <v>664</v>
      </c>
      <c r="I2196">
        <v>564.5</v>
      </c>
      <c r="J2196" t="s">
        <v>151</v>
      </c>
    </row>
    <row r="2197" spans="1:10" hidden="1">
      <c r="A2197">
        <v>210018</v>
      </c>
      <c r="B2197" t="str">
        <f>VLOOKUP(A2197,'[1]ED volume lookup'!$A$3:$B$47,2,FALSE)</f>
        <v xml:space="preserve">MedStar Montgomery </v>
      </c>
      <c r="C2197" t="s">
        <v>118</v>
      </c>
      <c r="D2197" t="s">
        <v>242</v>
      </c>
      <c r="E2197" t="str">
        <f>VLOOKUP(A2197,'[1]ED volume lookup'!$A$3:$C$47,3,FALSE)</f>
        <v>Medium</v>
      </c>
      <c r="F2197">
        <v>2121</v>
      </c>
      <c r="G2197">
        <v>268</v>
      </c>
      <c r="H2197">
        <v>25044</v>
      </c>
      <c r="I2197">
        <v>241</v>
      </c>
      <c r="J2197" t="s">
        <v>156</v>
      </c>
    </row>
    <row r="2198" spans="1:10" hidden="1">
      <c r="A2198">
        <v>210018</v>
      </c>
      <c r="B2198" t="str">
        <f>VLOOKUP(A2198,'[1]ED volume lookup'!$A$3:$B$47,2,FALSE)</f>
        <v xml:space="preserve">MedStar Montgomery </v>
      </c>
      <c r="C2198" t="s">
        <v>117</v>
      </c>
      <c r="D2198" t="s">
        <v>242</v>
      </c>
      <c r="E2198" t="str">
        <f>VLOOKUP(A2198,'[1]ED volume lookup'!$A$3:$C$47,3,FALSE)</f>
        <v>Medium</v>
      </c>
      <c r="F2198">
        <v>2019</v>
      </c>
      <c r="G2198">
        <v>265</v>
      </c>
      <c r="H2198">
        <v>23708</v>
      </c>
      <c r="I2198">
        <v>238</v>
      </c>
      <c r="J2198" t="s">
        <v>155</v>
      </c>
    </row>
    <row r="2199" spans="1:10" hidden="1">
      <c r="A2199">
        <v>210018</v>
      </c>
      <c r="B2199" t="str">
        <f>VLOOKUP(A2199,'[1]ED volume lookup'!$A$3:$B$47,2,FALSE)</f>
        <v xml:space="preserve">MedStar Montgomery </v>
      </c>
      <c r="C2199" t="s">
        <v>114</v>
      </c>
      <c r="D2199" t="s">
        <v>242</v>
      </c>
      <c r="E2199" t="str">
        <f>VLOOKUP(A2199,'[1]ED volume lookup'!$A$3:$C$47,3,FALSE)</f>
        <v>Medium</v>
      </c>
      <c r="F2199">
        <v>102</v>
      </c>
      <c r="G2199">
        <v>416.5</v>
      </c>
      <c r="H2199">
        <v>1336</v>
      </c>
      <c r="I2199">
        <v>331</v>
      </c>
      <c r="J2199" t="s">
        <v>152</v>
      </c>
    </row>
    <row r="2200" spans="1:10" hidden="1">
      <c r="A2200">
        <v>210018</v>
      </c>
      <c r="B2200" t="str">
        <f>VLOOKUP(A2200,'[1]ED volume lookup'!$A$3:$B$47,2,FALSE)</f>
        <v xml:space="preserve">MedStar Montgomery </v>
      </c>
      <c r="C2200" t="s">
        <v>161</v>
      </c>
      <c r="D2200" t="s">
        <v>242</v>
      </c>
      <c r="E2200" t="str">
        <f>VLOOKUP(A2200,'[1]ED volume lookup'!$A$3:$C$47,3,FALSE)</f>
        <v>Medium</v>
      </c>
      <c r="F2200">
        <v>458</v>
      </c>
      <c r="G2200">
        <v>651</v>
      </c>
      <c r="H2200">
        <v>5219</v>
      </c>
      <c r="I2200">
        <v>542</v>
      </c>
      <c r="J2200" t="s">
        <v>162</v>
      </c>
    </row>
    <row r="2201" spans="1:10" hidden="1">
      <c r="A2201">
        <v>210018</v>
      </c>
      <c r="B2201" t="str">
        <f>VLOOKUP(A2201,'[1]ED volume lookup'!$A$3:$B$47,2,FALSE)</f>
        <v xml:space="preserve">MedStar Montgomery </v>
      </c>
      <c r="C2201" t="s">
        <v>159</v>
      </c>
      <c r="D2201" t="s">
        <v>242</v>
      </c>
      <c r="E2201" t="str">
        <f>VLOOKUP(A2201,'[1]ED volume lookup'!$A$3:$C$47,3,FALSE)</f>
        <v>Medium</v>
      </c>
      <c r="F2201">
        <v>358</v>
      </c>
      <c r="G2201">
        <v>635.5</v>
      </c>
      <c r="H2201">
        <v>4168</v>
      </c>
      <c r="I2201">
        <v>534</v>
      </c>
      <c r="J2201" t="s">
        <v>160</v>
      </c>
    </row>
    <row r="2202" spans="1:10" hidden="1">
      <c r="A2202">
        <v>210018</v>
      </c>
      <c r="B2202" t="str">
        <f>VLOOKUP(A2202,'[1]ED volume lookup'!$A$3:$B$47,2,FALSE)</f>
        <v xml:space="preserve">MedStar Montgomery </v>
      </c>
      <c r="C2202" t="s">
        <v>157</v>
      </c>
      <c r="D2202" t="s">
        <v>242</v>
      </c>
      <c r="E2202" t="str">
        <f>VLOOKUP(A2202,'[1]ED volume lookup'!$A$3:$C$47,3,FALSE)</f>
        <v>Medium</v>
      </c>
      <c r="F2202">
        <v>100</v>
      </c>
      <c r="G2202">
        <v>734.5</v>
      </c>
      <c r="H2202">
        <v>1051</v>
      </c>
      <c r="I2202">
        <v>571</v>
      </c>
      <c r="J2202" t="s">
        <v>158</v>
      </c>
    </row>
    <row r="2203" spans="1:10" hidden="1">
      <c r="A2203">
        <v>210028</v>
      </c>
      <c r="B2203" t="str">
        <f>VLOOKUP(A2203,'[1]ED volume lookup'!$A$3:$B$47,2,FALSE)</f>
        <v xml:space="preserve">MedStar St. Mary's </v>
      </c>
      <c r="C2203" t="s">
        <v>116</v>
      </c>
      <c r="D2203" t="s">
        <v>242</v>
      </c>
      <c r="E2203" t="str">
        <f>VLOOKUP(A2203,'[1]ED volume lookup'!$A$3:$C$47,3,FALSE)</f>
        <v>High</v>
      </c>
      <c r="F2203">
        <v>329</v>
      </c>
      <c r="G2203">
        <v>437</v>
      </c>
      <c r="H2203">
        <v>4094</v>
      </c>
      <c r="I2203">
        <v>379.5</v>
      </c>
      <c r="J2203" t="s">
        <v>154</v>
      </c>
    </row>
    <row r="2204" spans="1:10" hidden="1">
      <c r="A2204">
        <v>210028</v>
      </c>
      <c r="B2204" t="str">
        <f>VLOOKUP(A2204,'[1]ED volume lookup'!$A$3:$B$47,2,FALSE)</f>
        <v xml:space="preserve">MedStar St. Mary's </v>
      </c>
      <c r="C2204" t="s">
        <v>115</v>
      </c>
      <c r="D2204" t="s">
        <v>242</v>
      </c>
      <c r="E2204" t="str">
        <f>VLOOKUP(A2204,'[1]ED volume lookup'!$A$3:$C$47,3,FALSE)</f>
        <v>High</v>
      </c>
      <c r="F2204">
        <v>266</v>
      </c>
      <c r="G2204">
        <v>443.5</v>
      </c>
      <c r="H2204">
        <v>3445</v>
      </c>
      <c r="I2204">
        <v>378</v>
      </c>
      <c r="J2204" t="s">
        <v>153</v>
      </c>
    </row>
    <row r="2205" spans="1:10" hidden="1">
      <c r="A2205">
        <v>210028</v>
      </c>
      <c r="B2205" t="str">
        <f>VLOOKUP(A2205,'[1]ED volume lookup'!$A$3:$B$47,2,FALSE)</f>
        <v xml:space="preserve">MedStar St. Mary's </v>
      </c>
      <c r="C2205" t="s">
        <v>112</v>
      </c>
      <c r="D2205" t="s">
        <v>242</v>
      </c>
      <c r="E2205" t="str">
        <f>VLOOKUP(A2205,'[1]ED volume lookup'!$A$3:$C$47,3,FALSE)</f>
        <v>High</v>
      </c>
      <c r="F2205">
        <v>63</v>
      </c>
      <c r="G2205">
        <v>379</v>
      </c>
      <c r="H2205">
        <v>649</v>
      </c>
      <c r="I2205">
        <v>390.5</v>
      </c>
      <c r="J2205" t="s">
        <v>151</v>
      </c>
    </row>
    <row r="2206" spans="1:10" hidden="1">
      <c r="A2206">
        <v>210028</v>
      </c>
      <c r="B2206" t="str">
        <f>VLOOKUP(A2206,'[1]ED volume lookup'!$A$3:$B$47,2,FALSE)</f>
        <v xml:space="preserve">MedStar St. Mary's </v>
      </c>
      <c r="C2206" t="s">
        <v>118</v>
      </c>
      <c r="D2206" t="s">
        <v>242</v>
      </c>
      <c r="E2206" t="str">
        <f>VLOOKUP(A2206,'[1]ED volume lookup'!$A$3:$C$47,3,FALSE)</f>
        <v>High</v>
      </c>
      <c r="F2206">
        <v>2715</v>
      </c>
      <c r="G2206">
        <v>265</v>
      </c>
      <c r="H2206">
        <v>33045</v>
      </c>
      <c r="I2206">
        <v>264</v>
      </c>
      <c r="J2206" t="s">
        <v>156</v>
      </c>
    </row>
    <row r="2207" spans="1:10" hidden="1">
      <c r="A2207">
        <v>210028</v>
      </c>
      <c r="B2207" t="str">
        <f>VLOOKUP(A2207,'[1]ED volume lookup'!$A$3:$B$47,2,FALSE)</f>
        <v xml:space="preserve">MedStar St. Mary's </v>
      </c>
      <c r="C2207" t="s">
        <v>117</v>
      </c>
      <c r="D2207" t="s">
        <v>242</v>
      </c>
      <c r="E2207" t="str">
        <f>VLOOKUP(A2207,'[1]ED volume lookup'!$A$3:$C$47,3,FALSE)</f>
        <v>High</v>
      </c>
      <c r="F2207">
        <v>2516</v>
      </c>
      <c r="G2207">
        <v>263.5</v>
      </c>
      <c r="H2207">
        <v>30854</v>
      </c>
      <c r="I2207">
        <v>263</v>
      </c>
      <c r="J2207" t="s">
        <v>155</v>
      </c>
    </row>
    <row r="2208" spans="1:10" hidden="1">
      <c r="A2208">
        <v>210028</v>
      </c>
      <c r="B2208" t="str">
        <f>VLOOKUP(A2208,'[1]ED volume lookup'!$A$3:$B$47,2,FALSE)</f>
        <v xml:space="preserve">MedStar St. Mary's </v>
      </c>
      <c r="C2208" t="s">
        <v>114</v>
      </c>
      <c r="D2208" t="s">
        <v>242</v>
      </c>
      <c r="E2208" t="str">
        <f>VLOOKUP(A2208,'[1]ED volume lookup'!$A$3:$C$47,3,FALSE)</f>
        <v>High</v>
      </c>
      <c r="F2208">
        <v>199</v>
      </c>
      <c r="G2208">
        <v>290</v>
      </c>
      <c r="H2208">
        <v>2191</v>
      </c>
      <c r="I2208">
        <v>291</v>
      </c>
      <c r="J2208" t="s">
        <v>152</v>
      </c>
    </row>
    <row r="2209" spans="1:10" hidden="1">
      <c r="A2209">
        <v>210028</v>
      </c>
      <c r="B2209" t="str">
        <f>VLOOKUP(A2209,'[1]ED volume lookup'!$A$3:$B$47,2,FALSE)</f>
        <v xml:space="preserve">MedStar St. Mary's </v>
      </c>
      <c r="C2209" t="s">
        <v>161</v>
      </c>
      <c r="D2209" t="s">
        <v>242</v>
      </c>
      <c r="E2209" t="str">
        <f>VLOOKUP(A2209,'[1]ED volume lookup'!$A$3:$C$47,3,FALSE)</f>
        <v>High</v>
      </c>
      <c r="F2209">
        <v>323</v>
      </c>
      <c r="G2209">
        <v>545</v>
      </c>
      <c r="H2209">
        <v>2855</v>
      </c>
      <c r="I2209">
        <v>402</v>
      </c>
      <c r="J2209" t="s">
        <v>162</v>
      </c>
    </row>
    <row r="2210" spans="1:10" hidden="1">
      <c r="A2210">
        <v>210028</v>
      </c>
      <c r="B2210" t="str">
        <f>VLOOKUP(A2210,'[1]ED volume lookup'!$A$3:$B$47,2,FALSE)</f>
        <v xml:space="preserve">MedStar St. Mary's </v>
      </c>
      <c r="C2210" t="s">
        <v>159</v>
      </c>
      <c r="D2210" t="s">
        <v>242</v>
      </c>
      <c r="E2210" t="str">
        <f>VLOOKUP(A2210,'[1]ED volume lookup'!$A$3:$C$47,3,FALSE)</f>
        <v>High</v>
      </c>
      <c r="F2210">
        <v>297</v>
      </c>
      <c r="G2210">
        <v>554</v>
      </c>
      <c r="H2210">
        <v>2642</v>
      </c>
      <c r="I2210">
        <v>402</v>
      </c>
      <c r="J2210" t="s">
        <v>160</v>
      </c>
    </row>
    <row r="2211" spans="1:10" hidden="1">
      <c r="A2211">
        <v>210028</v>
      </c>
      <c r="B2211" t="str">
        <f>VLOOKUP(A2211,'[1]ED volume lookup'!$A$3:$B$47,2,FALSE)</f>
        <v xml:space="preserve">MedStar St. Mary's </v>
      </c>
      <c r="C2211" t="s">
        <v>157</v>
      </c>
      <c r="D2211" t="s">
        <v>242</v>
      </c>
      <c r="E2211" t="str">
        <f>VLOOKUP(A2211,'[1]ED volume lookup'!$A$3:$C$47,3,FALSE)</f>
        <v>High</v>
      </c>
      <c r="F2211">
        <v>26</v>
      </c>
      <c r="G2211">
        <v>501</v>
      </c>
      <c r="H2211">
        <v>213</v>
      </c>
      <c r="I2211">
        <v>408</v>
      </c>
      <c r="J2211" t="s">
        <v>158</v>
      </c>
    </row>
    <row r="2212" spans="1:10" hidden="1">
      <c r="A2212">
        <v>210062</v>
      </c>
      <c r="B2212" t="str">
        <f>VLOOKUP(A2212,'[1]ED volume lookup'!$A$3:$B$47,2,FALSE)</f>
        <v>MedStar Southern Maryland</v>
      </c>
      <c r="C2212" t="s">
        <v>116</v>
      </c>
      <c r="D2212" t="s">
        <v>242</v>
      </c>
      <c r="E2212" t="str">
        <f>VLOOKUP(A2212,'[1]ED volume lookup'!$A$3:$C$47,3,FALSE)</f>
        <v>High</v>
      </c>
      <c r="F2212">
        <v>506</v>
      </c>
      <c r="G2212">
        <v>733</v>
      </c>
      <c r="H2212">
        <v>6658</v>
      </c>
      <c r="I2212">
        <v>592</v>
      </c>
      <c r="J2212" t="s">
        <v>154</v>
      </c>
    </row>
    <row r="2213" spans="1:10" hidden="1">
      <c r="A2213">
        <v>210062</v>
      </c>
      <c r="B2213" t="str">
        <f>VLOOKUP(A2213,'[1]ED volume lookup'!$A$3:$B$47,2,FALSE)</f>
        <v>MedStar Southern Maryland</v>
      </c>
      <c r="C2213" t="s">
        <v>115</v>
      </c>
      <c r="D2213" t="s">
        <v>242</v>
      </c>
      <c r="E2213" t="str">
        <f>VLOOKUP(A2213,'[1]ED volume lookup'!$A$3:$C$47,3,FALSE)</f>
        <v>High</v>
      </c>
      <c r="F2213">
        <v>426</v>
      </c>
      <c r="G2213">
        <v>735.5</v>
      </c>
      <c r="H2213">
        <v>5730</v>
      </c>
      <c r="I2213">
        <v>585</v>
      </c>
      <c r="J2213" t="s">
        <v>153</v>
      </c>
    </row>
    <row r="2214" spans="1:10" hidden="1">
      <c r="A2214">
        <v>210062</v>
      </c>
      <c r="B2214" t="str">
        <f>VLOOKUP(A2214,'[1]ED volume lookup'!$A$3:$B$47,2,FALSE)</f>
        <v>MedStar Southern Maryland</v>
      </c>
      <c r="C2214" t="s">
        <v>112</v>
      </c>
      <c r="D2214" t="s">
        <v>242</v>
      </c>
      <c r="E2214" t="str">
        <f>VLOOKUP(A2214,'[1]ED volume lookup'!$A$3:$C$47,3,FALSE)</f>
        <v>High</v>
      </c>
      <c r="F2214">
        <v>80</v>
      </c>
      <c r="G2214">
        <v>717.5</v>
      </c>
      <c r="H2214">
        <v>928</v>
      </c>
      <c r="I2214">
        <v>646.5</v>
      </c>
      <c r="J2214" t="s">
        <v>151</v>
      </c>
    </row>
    <row r="2215" spans="1:10" hidden="1">
      <c r="A2215">
        <v>210062</v>
      </c>
      <c r="B2215" t="str">
        <f>VLOOKUP(A2215,'[1]ED volume lookup'!$A$3:$B$47,2,FALSE)</f>
        <v>MedStar Southern Maryland</v>
      </c>
      <c r="C2215" t="s">
        <v>118</v>
      </c>
      <c r="D2215" t="s">
        <v>242</v>
      </c>
      <c r="E2215" t="str">
        <f>VLOOKUP(A2215,'[1]ED volume lookup'!$A$3:$C$47,3,FALSE)</f>
        <v>High</v>
      </c>
      <c r="F2215">
        <v>2301</v>
      </c>
      <c r="G2215">
        <v>381</v>
      </c>
      <c r="H2215">
        <v>29470</v>
      </c>
      <c r="I2215">
        <v>339</v>
      </c>
      <c r="J2215" t="s">
        <v>156</v>
      </c>
    </row>
    <row r="2216" spans="1:10" hidden="1">
      <c r="A2216">
        <v>210062</v>
      </c>
      <c r="B2216" t="str">
        <f>VLOOKUP(A2216,'[1]ED volume lookup'!$A$3:$B$47,2,FALSE)</f>
        <v>MedStar Southern Maryland</v>
      </c>
      <c r="C2216" t="s">
        <v>117</v>
      </c>
      <c r="D2216" t="s">
        <v>242</v>
      </c>
      <c r="E2216" t="str">
        <f>VLOOKUP(A2216,'[1]ED volume lookup'!$A$3:$C$47,3,FALSE)</f>
        <v>High</v>
      </c>
      <c r="F2216">
        <v>2175</v>
      </c>
      <c r="G2216">
        <v>377</v>
      </c>
      <c r="H2216">
        <v>27986</v>
      </c>
      <c r="I2216">
        <v>335</v>
      </c>
      <c r="J2216" t="s">
        <v>155</v>
      </c>
    </row>
    <row r="2217" spans="1:10" hidden="1">
      <c r="A2217">
        <v>210062</v>
      </c>
      <c r="B2217" t="str">
        <f>VLOOKUP(A2217,'[1]ED volume lookup'!$A$3:$B$47,2,FALSE)</f>
        <v>MedStar Southern Maryland</v>
      </c>
      <c r="C2217" t="s">
        <v>114</v>
      </c>
      <c r="D2217" t="s">
        <v>242</v>
      </c>
      <c r="E2217" t="str">
        <f>VLOOKUP(A2217,'[1]ED volume lookup'!$A$3:$C$47,3,FALSE)</f>
        <v>High</v>
      </c>
      <c r="F2217">
        <v>126</v>
      </c>
      <c r="G2217">
        <v>491.5</v>
      </c>
      <c r="H2217">
        <v>1484</v>
      </c>
      <c r="I2217">
        <v>418</v>
      </c>
      <c r="J2217" t="s">
        <v>152</v>
      </c>
    </row>
    <row r="2218" spans="1:10" hidden="1">
      <c r="A2218">
        <v>210062</v>
      </c>
      <c r="B2218" t="str">
        <f>VLOOKUP(A2218,'[1]ED volume lookup'!$A$3:$B$47,2,FALSE)</f>
        <v>MedStar Southern Maryland</v>
      </c>
      <c r="C2218" t="s">
        <v>161</v>
      </c>
      <c r="D2218" t="s">
        <v>242</v>
      </c>
      <c r="E2218" t="str">
        <f>VLOOKUP(A2218,'[1]ED volume lookup'!$A$3:$C$47,3,FALSE)</f>
        <v>High</v>
      </c>
      <c r="F2218">
        <v>501</v>
      </c>
      <c r="G2218">
        <v>817</v>
      </c>
      <c r="H2218">
        <v>4751</v>
      </c>
      <c r="I2218">
        <v>601</v>
      </c>
      <c r="J2218" t="s">
        <v>162</v>
      </c>
    </row>
    <row r="2219" spans="1:10" hidden="1">
      <c r="A2219">
        <v>210062</v>
      </c>
      <c r="B2219" t="str">
        <f>VLOOKUP(A2219,'[1]ED volume lookup'!$A$3:$B$47,2,FALSE)</f>
        <v>MedStar Southern Maryland</v>
      </c>
      <c r="C2219" t="s">
        <v>159</v>
      </c>
      <c r="D2219" t="s">
        <v>242</v>
      </c>
      <c r="E2219" t="str">
        <f>VLOOKUP(A2219,'[1]ED volume lookup'!$A$3:$C$47,3,FALSE)</f>
        <v>High</v>
      </c>
      <c r="F2219">
        <v>452</v>
      </c>
      <c r="G2219">
        <v>831</v>
      </c>
      <c r="H2219">
        <v>4377</v>
      </c>
      <c r="I2219">
        <v>597</v>
      </c>
      <c r="J2219" t="s">
        <v>160</v>
      </c>
    </row>
    <row r="2220" spans="1:10" hidden="1">
      <c r="A2220">
        <v>210062</v>
      </c>
      <c r="B2220" t="str">
        <f>VLOOKUP(A2220,'[1]ED volume lookup'!$A$3:$B$47,2,FALSE)</f>
        <v>MedStar Southern Maryland</v>
      </c>
      <c r="C2220" t="s">
        <v>157</v>
      </c>
      <c r="D2220" t="s">
        <v>242</v>
      </c>
      <c r="E2220" t="str">
        <f>VLOOKUP(A2220,'[1]ED volume lookup'!$A$3:$C$47,3,FALSE)</f>
        <v>High</v>
      </c>
      <c r="F2220">
        <v>49</v>
      </c>
      <c r="G2220">
        <v>742</v>
      </c>
      <c r="H2220">
        <v>374</v>
      </c>
      <c r="I2220">
        <v>634</v>
      </c>
      <c r="J2220" t="s">
        <v>158</v>
      </c>
    </row>
    <row r="2221" spans="1:10" hidden="1">
      <c r="A2221">
        <v>210024</v>
      </c>
      <c r="B2221" t="str">
        <f>VLOOKUP(A2221,'[1]ED volume lookup'!$A$3:$B$47,2,FALSE)</f>
        <v xml:space="preserve">MedStar Union Memorial </v>
      </c>
      <c r="C2221" t="s">
        <v>116</v>
      </c>
      <c r="D2221" t="s">
        <v>242</v>
      </c>
      <c r="E2221" t="str">
        <f>VLOOKUP(A2221,'[1]ED volume lookup'!$A$3:$C$47,3,FALSE)</f>
        <v>High</v>
      </c>
      <c r="F2221">
        <v>343</v>
      </c>
      <c r="G2221">
        <v>500</v>
      </c>
      <c r="H2221">
        <v>4288</v>
      </c>
      <c r="I2221">
        <v>405</v>
      </c>
      <c r="J2221" t="s">
        <v>154</v>
      </c>
    </row>
    <row r="2222" spans="1:10" hidden="1">
      <c r="A2222">
        <v>210024</v>
      </c>
      <c r="B2222" t="str">
        <f>VLOOKUP(A2222,'[1]ED volume lookup'!$A$3:$B$47,2,FALSE)</f>
        <v xml:space="preserve">MedStar Union Memorial </v>
      </c>
      <c r="C2222" t="s">
        <v>115</v>
      </c>
      <c r="D2222" t="s">
        <v>242</v>
      </c>
      <c r="E2222" t="str">
        <f>VLOOKUP(A2222,'[1]ED volume lookup'!$A$3:$C$47,3,FALSE)</f>
        <v>High</v>
      </c>
      <c r="F2222">
        <v>302</v>
      </c>
      <c r="G2222">
        <v>503.5</v>
      </c>
      <c r="H2222">
        <v>3692</v>
      </c>
      <c r="I2222">
        <v>395</v>
      </c>
      <c r="J2222" t="s">
        <v>153</v>
      </c>
    </row>
    <row r="2223" spans="1:10" hidden="1">
      <c r="A2223">
        <v>210024</v>
      </c>
      <c r="B2223" t="str">
        <f>VLOOKUP(A2223,'[1]ED volume lookup'!$A$3:$B$47,2,FALSE)</f>
        <v xml:space="preserve">MedStar Union Memorial </v>
      </c>
      <c r="C2223" t="s">
        <v>112</v>
      </c>
      <c r="D2223" t="s">
        <v>242</v>
      </c>
      <c r="E2223" t="str">
        <f>VLOOKUP(A2223,'[1]ED volume lookup'!$A$3:$C$47,3,FALSE)</f>
        <v>High</v>
      </c>
      <c r="F2223">
        <v>41</v>
      </c>
      <c r="G2223">
        <v>470</v>
      </c>
      <c r="H2223">
        <v>596</v>
      </c>
      <c r="I2223">
        <v>472.5</v>
      </c>
      <c r="J2223" t="s">
        <v>151</v>
      </c>
    </row>
    <row r="2224" spans="1:10" hidden="1">
      <c r="A2224">
        <v>210024</v>
      </c>
      <c r="B2224" t="str">
        <f>VLOOKUP(A2224,'[1]ED volume lookup'!$A$3:$B$47,2,FALSE)</f>
        <v xml:space="preserve">MedStar Union Memorial </v>
      </c>
      <c r="C2224" t="s">
        <v>118</v>
      </c>
      <c r="D2224" t="s">
        <v>242</v>
      </c>
      <c r="E2224" t="str">
        <f>VLOOKUP(A2224,'[1]ED volume lookup'!$A$3:$C$47,3,FALSE)</f>
        <v>High</v>
      </c>
      <c r="F2224">
        <v>2768</v>
      </c>
      <c r="G2224">
        <v>235</v>
      </c>
      <c r="H2224">
        <v>33887</v>
      </c>
      <c r="I2224">
        <v>228</v>
      </c>
      <c r="J2224" t="s">
        <v>156</v>
      </c>
    </row>
    <row r="2225" spans="1:10" hidden="1">
      <c r="A2225">
        <v>210024</v>
      </c>
      <c r="B2225" t="str">
        <f>VLOOKUP(A2225,'[1]ED volume lookup'!$A$3:$B$47,2,FALSE)</f>
        <v xml:space="preserve">MedStar Union Memorial </v>
      </c>
      <c r="C2225" t="s">
        <v>117</v>
      </c>
      <c r="D2225" t="s">
        <v>242</v>
      </c>
      <c r="E2225" t="str">
        <f>VLOOKUP(A2225,'[1]ED volume lookup'!$A$3:$C$47,3,FALSE)</f>
        <v>High</v>
      </c>
      <c r="F2225">
        <v>2623</v>
      </c>
      <c r="G2225">
        <v>232</v>
      </c>
      <c r="H2225">
        <v>31615</v>
      </c>
      <c r="I2225">
        <v>223</v>
      </c>
      <c r="J2225" t="s">
        <v>155</v>
      </c>
    </row>
    <row r="2226" spans="1:10" hidden="1">
      <c r="A2226">
        <v>210024</v>
      </c>
      <c r="B2226" t="str">
        <f>VLOOKUP(A2226,'[1]ED volume lookup'!$A$3:$B$47,2,FALSE)</f>
        <v xml:space="preserve">MedStar Union Memorial </v>
      </c>
      <c r="C2226" t="s">
        <v>114</v>
      </c>
      <c r="D2226" t="s">
        <v>242</v>
      </c>
      <c r="E2226" t="str">
        <f>VLOOKUP(A2226,'[1]ED volume lookup'!$A$3:$C$47,3,FALSE)</f>
        <v>High</v>
      </c>
      <c r="F2226">
        <v>145</v>
      </c>
      <c r="G2226">
        <v>346</v>
      </c>
      <c r="H2226">
        <v>2272</v>
      </c>
      <c r="I2226">
        <v>339</v>
      </c>
      <c r="J2226" t="s">
        <v>152</v>
      </c>
    </row>
    <row r="2227" spans="1:10" hidden="1">
      <c r="A2227">
        <v>210024</v>
      </c>
      <c r="B2227" t="str">
        <f>VLOOKUP(A2227,'[1]ED volume lookup'!$A$3:$B$47,2,FALSE)</f>
        <v xml:space="preserve">MedStar Union Memorial </v>
      </c>
      <c r="C2227" t="s">
        <v>161</v>
      </c>
      <c r="D2227" t="s">
        <v>242</v>
      </c>
      <c r="E2227" t="str">
        <f>VLOOKUP(A2227,'[1]ED volume lookup'!$A$3:$C$47,3,FALSE)</f>
        <v>High</v>
      </c>
      <c r="F2227">
        <v>385</v>
      </c>
      <c r="G2227">
        <v>630</v>
      </c>
      <c r="H2227">
        <v>4309</v>
      </c>
      <c r="I2227">
        <v>441.5</v>
      </c>
      <c r="J2227" t="s">
        <v>162</v>
      </c>
    </row>
    <row r="2228" spans="1:10" hidden="1">
      <c r="A2228">
        <v>210024</v>
      </c>
      <c r="B2228" t="str">
        <f>VLOOKUP(A2228,'[1]ED volume lookup'!$A$3:$B$47,2,FALSE)</f>
        <v xml:space="preserve">MedStar Union Memorial </v>
      </c>
      <c r="C2228" t="s">
        <v>159</v>
      </c>
      <c r="D2228" t="s">
        <v>242</v>
      </c>
      <c r="E2228" t="str">
        <f>VLOOKUP(A2228,'[1]ED volume lookup'!$A$3:$C$47,3,FALSE)</f>
        <v>High</v>
      </c>
      <c r="F2228">
        <v>324</v>
      </c>
      <c r="G2228">
        <v>581</v>
      </c>
      <c r="H2228">
        <v>3715</v>
      </c>
      <c r="I2228">
        <v>430.5</v>
      </c>
      <c r="J2228" t="s">
        <v>160</v>
      </c>
    </row>
    <row r="2229" spans="1:10" hidden="1">
      <c r="A2229">
        <v>210024</v>
      </c>
      <c r="B2229" t="str">
        <f>VLOOKUP(A2229,'[1]ED volume lookup'!$A$3:$B$47,2,FALSE)</f>
        <v xml:space="preserve">MedStar Union Memorial </v>
      </c>
      <c r="C2229" t="s">
        <v>157</v>
      </c>
      <c r="D2229" t="s">
        <v>242</v>
      </c>
      <c r="E2229" t="str">
        <f>VLOOKUP(A2229,'[1]ED volume lookup'!$A$3:$C$47,3,FALSE)</f>
        <v>High</v>
      </c>
      <c r="F2229">
        <v>61</v>
      </c>
      <c r="G2229">
        <v>1111</v>
      </c>
      <c r="H2229">
        <v>594</v>
      </c>
      <c r="I2229">
        <v>531.5</v>
      </c>
      <c r="J2229" t="s">
        <v>158</v>
      </c>
    </row>
    <row r="2230" spans="1:10" hidden="1">
      <c r="A2230">
        <v>210011</v>
      </c>
      <c r="B2230" t="str">
        <f>VLOOKUP(A2230,'[1]ED volume lookup'!$A$3:$B$47,2,FALSE)</f>
        <v xml:space="preserve">Ascension Saint Agnes </v>
      </c>
      <c r="C2230" t="s">
        <v>116</v>
      </c>
      <c r="D2230" t="s">
        <v>242</v>
      </c>
      <c r="E2230" t="str">
        <f>VLOOKUP(A2230,'[1]ED volume lookup'!$A$3:$C$47,3,FALSE)</f>
        <v>Not Available</v>
      </c>
      <c r="F2230" s="17">
        <v>1097</v>
      </c>
      <c r="G2230">
        <v>772</v>
      </c>
      <c r="H2230" s="17">
        <v>13218</v>
      </c>
      <c r="I2230">
        <v>609</v>
      </c>
      <c r="J2230" t="s">
        <v>139</v>
      </c>
    </row>
    <row r="2231" spans="1:10" hidden="1">
      <c r="A2231">
        <v>210011</v>
      </c>
      <c r="B2231" t="str">
        <f>VLOOKUP(A2231,'[1]ED volume lookup'!$A$3:$B$47,2,FALSE)</f>
        <v xml:space="preserve">Ascension Saint Agnes </v>
      </c>
      <c r="C2231" t="s">
        <v>115</v>
      </c>
      <c r="D2231" t="s">
        <v>242</v>
      </c>
      <c r="E2231" t="str">
        <f>VLOOKUP(A2231,'[1]ED volume lookup'!$A$3:$C$47,3,FALSE)</f>
        <v>Not Available</v>
      </c>
      <c r="F2231" s="17">
        <v>1085</v>
      </c>
      <c r="G2231">
        <v>772</v>
      </c>
      <c r="H2231" s="17">
        <v>12966</v>
      </c>
      <c r="I2231">
        <v>607</v>
      </c>
      <c r="J2231" t="s">
        <v>138</v>
      </c>
    </row>
    <row r="2232" spans="1:10" hidden="1">
      <c r="A2232">
        <v>210011</v>
      </c>
      <c r="B2232" t="str">
        <f>VLOOKUP(A2232,'[1]ED volume lookup'!$A$3:$B$47,2,FALSE)</f>
        <v xml:space="preserve">Ascension Saint Agnes </v>
      </c>
      <c r="C2232" t="s">
        <v>112</v>
      </c>
      <c r="D2232" t="s">
        <v>242</v>
      </c>
      <c r="E2232" t="str">
        <f>VLOOKUP(A2232,'[1]ED volume lookup'!$A$3:$C$47,3,FALSE)</f>
        <v>Not Available</v>
      </c>
      <c r="F2232">
        <v>12</v>
      </c>
      <c r="G2232">
        <v>745</v>
      </c>
      <c r="H2232">
        <v>252</v>
      </c>
      <c r="I2232">
        <v>694</v>
      </c>
      <c r="J2232" t="s">
        <v>136</v>
      </c>
    </row>
    <row r="2233" spans="1:10" hidden="1">
      <c r="A2233">
        <v>210011</v>
      </c>
      <c r="B2233" t="str">
        <f>VLOOKUP(A2233,'[1]ED volume lookup'!$A$3:$B$47,2,FALSE)</f>
        <v xml:space="preserve">Ascension Saint Agnes </v>
      </c>
      <c r="C2233" t="s">
        <v>118</v>
      </c>
      <c r="D2233" t="s">
        <v>242</v>
      </c>
      <c r="E2233" t="str">
        <f>VLOOKUP(A2233,'[1]ED volume lookup'!$A$3:$C$47,3,FALSE)</f>
        <v>Not Available</v>
      </c>
      <c r="F2233" s="17">
        <v>4388</v>
      </c>
      <c r="G2233">
        <v>238</v>
      </c>
      <c r="H2233" s="17">
        <v>53236</v>
      </c>
      <c r="I2233">
        <v>238</v>
      </c>
      <c r="J2233" t="s">
        <v>141</v>
      </c>
    </row>
    <row r="2234" spans="1:10" hidden="1">
      <c r="A2234">
        <v>210011</v>
      </c>
      <c r="B2234" t="str">
        <f>VLOOKUP(A2234,'[1]ED volume lookup'!$A$3:$B$47,2,FALSE)</f>
        <v xml:space="preserve">Ascension Saint Agnes </v>
      </c>
      <c r="C2234" t="s">
        <v>117</v>
      </c>
      <c r="D2234" t="s">
        <v>242</v>
      </c>
      <c r="E2234" t="str">
        <f>VLOOKUP(A2234,'[1]ED volume lookup'!$A$3:$C$47,3,FALSE)</f>
        <v>Not Available</v>
      </c>
      <c r="F2234" s="17">
        <v>4262</v>
      </c>
      <c r="G2234">
        <v>234</v>
      </c>
      <c r="H2234" s="17">
        <v>51389</v>
      </c>
      <c r="I2234">
        <v>235</v>
      </c>
      <c r="J2234" t="s">
        <v>140</v>
      </c>
    </row>
    <row r="2235" spans="1:10" hidden="1">
      <c r="A2235">
        <v>210011</v>
      </c>
      <c r="B2235" t="str">
        <f>VLOOKUP(A2235,'[1]ED volume lookup'!$A$3:$B$47,2,FALSE)</f>
        <v xml:space="preserve">Ascension Saint Agnes </v>
      </c>
      <c r="C2235" t="s">
        <v>114</v>
      </c>
      <c r="D2235" t="s">
        <v>242</v>
      </c>
      <c r="E2235" t="str">
        <f>VLOOKUP(A2235,'[1]ED volume lookup'!$A$3:$C$47,3,FALSE)</f>
        <v>Not Available</v>
      </c>
      <c r="F2235">
        <v>126</v>
      </c>
      <c r="G2235">
        <v>391</v>
      </c>
      <c r="H2235" s="17">
        <v>1847</v>
      </c>
      <c r="I2235">
        <v>376</v>
      </c>
      <c r="J2235" t="s">
        <v>137</v>
      </c>
    </row>
    <row r="2236" spans="1:10" hidden="1">
      <c r="A2236">
        <v>210043</v>
      </c>
      <c r="B2236" t="str">
        <f>VLOOKUP(A2236,'[1]ED volume lookup'!$A$3:$B$47,2,FALSE)</f>
        <v>UM BWMC</v>
      </c>
      <c r="C2236" t="s">
        <v>116</v>
      </c>
      <c r="D2236" t="s">
        <v>244</v>
      </c>
      <c r="E2236" t="str">
        <f>VLOOKUP(A2236,'[1]ED volume lookup'!$A$3:$C$47,3,FALSE)</f>
        <v>Very High</v>
      </c>
      <c r="F2236">
        <v>920</v>
      </c>
      <c r="G2236">
        <v>895</v>
      </c>
      <c r="H2236">
        <v>10415</v>
      </c>
      <c r="I2236">
        <v>713</v>
      </c>
    </row>
    <row r="2237" spans="1:10" hidden="1">
      <c r="A2237">
        <v>210043</v>
      </c>
      <c r="B2237" t="str">
        <f>VLOOKUP(A2237,'[1]ED volume lookup'!$A$3:$B$47,2,FALSE)</f>
        <v>UM BWMC</v>
      </c>
      <c r="C2237" t="s">
        <v>115</v>
      </c>
      <c r="D2237" t="s">
        <v>244</v>
      </c>
      <c r="E2237" t="str">
        <f>VLOOKUP(A2237,'[1]ED volume lookup'!$A$3:$C$47,3,FALSE)</f>
        <v>Very High</v>
      </c>
      <c r="F2237">
        <v>894</v>
      </c>
      <c r="G2237">
        <v>893</v>
      </c>
      <c r="H2237">
        <v>9815</v>
      </c>
      <c r="I2237">
        <v>690</v>
      </c>
    </row>
    <row r="2238" spans="1:10" hidden="1">
      <c r="A2238">
        <v>210043</v>
      </c>
      <c r="B2238" t="str">
        <f>VLOOKUP(A2238,'[1]ED volume lookup'!$A$3:$B$47,2,FALSE)</f>
        <v>UM BWMC</v>
      </c>
      <c r="C2238" t="s">
        <v>112</v>
      </c>
      <c r="D2238" t="s">
        <v>244</v>
      </c>
      <c r="E2238" t="str">
        <f>VLOOKUP(A2238,'[1]ED volume lookup'!$A$3:$C$47,3,FALSE)</f>
        <v>Very High</v>
      </c>
      <c r="F2238">
        <v>26</v>
      </c>
      <c r="G2238">
        <v>1271</v>
      </c>
      <c r="H2238">
        <v>600</v>
      </c>
      <c r="I2238">
        <v>1389</v>
      </c>
    </row>
    <row r="2239" spans="1:10" hidden="1">
      <c r="A2239">
        <v>210043</v>
      </c>
      <c r="B2239" t="str">
        <f>VLOOKUP(A2239,'[1]ED volume lookup'!$A$3:$B$47,2,FALSE)</f>
        <v>UM BWMC</v>
      </c>
      <c r="C2239" t="s">
        <v>118</v>
      </c>
      <c r="D2239" t="s">
        <v>244</v>
      </c>
      <c r="E2239" t="str">
        <f>VLOOKUP(A2239,'[1]ED volume lookup'!$A$3:$C$47,3,FALSE)</f>
        <v>Very High</v>
      </c>
      <c r="F2239">
        <v>4482</v>
      </c>
      <c r="G2239">
        <v>272</v>
      </c>
      <c r="H2239">
        <v>53885</v>
      </c>
      <c r="I2239">
        <v>293</v>
      </c>
    </row>
    <row r="2240" spans="1:10" hidden="1">
      <c r="A2240">
        <v>210043</v>
      </c>
      <c r="B2240" t="str">
        <f>VLOOKUP(A2240,'[1]ED volume lookup'!$A$3:$B$47,2,FALSE)</f>
        <v>UM BWMC</v>
      </c>
      <c r="C2240" t="s">
        <v>117</v>
      </c>
      <c r="D2240" t="s">
        <v>244</v>
      </c>
      <c r="E2240" t="str">
        <f>VLOOKUP(A2240,'[1]ED volume lookup'!$A$3:$C$47,3,FALSE)</f>
        <v>Very High</v>
      </c>
      <c r="F2240">
        <v>4273</v>
      </c>
      <c r="G2240">
        <v>269</v>
      </c>
      <c r="H2240">
        <v>51002</v>
      </c>
      <c r="I2240">
        <v>289</v>
      </c>
    </row>
    <row r="2241" spans="1:9" hidden="1">
      <c r="A2241">
        <v>210043</v>
      </c>
      <c r="B2241" t="str">
        <f>VLOOKUP(A2241,'[1]ED volume lookup'!$A$3:$B$47,2,FALSE)</f>
        <v>UM BWMC</v>
      </c>
      <c r="C2241" t="s">
        <v>114</v>
      </c>
      <c r="D2241" t="s">
        <v>244</v>
      </c>
      <c r="E2241" t="str">
        <f>VLOOKUP(A2241,'[1]ED volume lookup'!$A$3:$C$47,3,FALSE)</f>
        <v>Very High</v>
      </c>
      <c r="F2241">
        <v>209</v>
      </c>
      <c r="G2241">
        <v>443</v>
      </c>
      <c r="H2241">
        <v>2883</v>
      </c>
      <c r="I2241">
        <v>477</v>
      </c>
    </row>
    <row r="2242" spans="1:9" hidden="1">
      <c r="A2242">
        <v>210035</v>
      </c>
      <c r="B2242" t="str">
        <f>VLOOKUP(A2242,'[1]ED volume lookup'!$A$3:$B$47,2,FALSE)</f>
        <v xml:space="preserve">CHARLES REGIONAL </v>
      </c>
      <c r="C2242" t="s">
        <v>116</v>
      </c>
      <c r="D2242" t="s">
        <v>244</v>
      </c>
      <c r="E2242" t="str">
        <f>VLOOKUP(A2242,'[1]ED volume lookup'!$A$3:$C$47,3,FALSE)</f>
        <v>High</v>
      </c>
      <c r="F2242">
        <v>331</v>
      </c>
      <c r="G2242">
        <v>656</v>
      </c>
      <c r="H2242">
        <v>3639</v>
      </c>
      <c r="I2242">
        <v>509</v>
      </c>
    </row>
    <row r="2243" spans="1:9" hidden="1">
      <c r="A2243">
        <v>210035</v>
      </c>
      <c r="B2243" t="str">
        <f>VLOOKUP(A2243,'[1]ED volume lookup'!$A$3:$B$47,2,FALSE)</f>
        <v xml:space="preserve">CHARLES REGIONAL </v>
      </c>
      <c r="C2243" t="s">
        <v>115</v>
      </c>
      <c r="D2243" t="s">
        <v>244</v>
      </c>
      <c r="E2243" t="str">
        <f>VLOOKUP(A2243,'[1]ED volume lookup'!$A$3:$C$47,3,FALSE)</f>
        <v>High</v>
      </c>
      <c r="F2243">
        <v>328</v>
      </c>
      <c r="G2243">
        <v>656</v>
      </c>
      <c r="H2243">
        <v>3589</v>
      </c>
      <c r="I2243">
        <v>509</v>
      </c>
    </row>
    <row r="2244" spans="1:9" hidden="1">
      <c r="A2244">
        <v>210035</v>
      </c>
      <c r="B2244" t="str">
        <f>VLOOKUP(A2244,'[1]ED volume lookup'!$A$3:$B$47,2,FALSE)</f>
        <v xml:space="preserve">CHARLES REGIONAL </v>
      </c>
      <c r="C2244" t="s">
        <v>112</v>
      </c>
      <c r="D2244" t="s">
        <v>244</v>
      </c>
      <c r="E2244" t="str">
        <f>VLOOKUP(A2244,'[1]ED volume lookup'!$A$3:$C$47,3,FALSE)</f>
        <v>High</v>
      </c>
      <c r="F2244">
        <v>3</v>
      </c>
      <c r="G2244">
        <v>647</v>
      </c>
      <c r="H2244">
        <v>50</v>
      </c>
      <c r="I2244">
        <v>664</v>
      </c>
    </row>
    <row r="2245" spans="1:9" hidden="1">
      <c r="A2245">
        <v>210035</v>
      </c>
      <c r="B2245" t="str">
        <f>VLOOKUP(A2245,'[1]ED volume lookup'!$A$3:$B$47,2,FALSE)</f>
        <v xml:space="preserve">CHARLES REGIONAL </v>
      </c>
      <c r="C2245" t="s">
        <v>118</v>
      </c>
      <c r="D2245" t="s">
        <v>244</v>
      </c>
      <c r="E2245" t="str">
        <f>VLOOKUP(A2245,'[1]ED volume lookup'!$A$3:$C$47,3,FALSE)</f>
        <v>High</v>
      </c>
      <c r="F2245">
        <v>3511</v>
      </c>
      <c r="G2245">
        <v>261</v>
      </c>
      <c r="H2245">
        <v>41986</v>
      </c>
      <c r="I2245">
        <v>245</v>
      </c>
    </row>
    <row r="2246" spans="1:9" hidden="1">
      <c r="A2246">
        <v>210035</v>
      </c>
      <c r="B2246" t="str">
        <f>VLOOKUP(A2246,'[1]ED volume lookup'!$A$3:$B$47,2,FALSE)</f>
        <v xml:space="preserve">CHARLES REGIONAL </v>
      </c>
      <c r="C2246" t="s">
        <v>117</v>
      </c>
      <c r="D2246" t="s">
        <v>244</v>
      </c>
      <c r="E2246" t="str">
        <f>VLOOKUP(A2246,'[1]ED volume lookup'!$A$3:$C$47,3,FALSE)</f>
        <v>High</v>
      </c>
      <c r="F2246">
        <v>3364</v>
      </c>
      <c r="G2246">
        <v>259</v>
      </c>
      <c r="H2246">
        <v>40193</v>
      </c>
      <c r="I2246">
        <v>241</v>
      </c>
    </row>
    <row r="2247" spans="1:9" hidden="1">
      <c r="A2247">
        <v>210035</v>
      </c>
      <c r="B2247" t="str">
        <f>VLOOKUP(A2247,'[1]ED volume lookup'!$A$3:$B$47,2,FALSE)</f>
        <v xml:space="preserve">CHARLES REGIONAL </v>
      </c>
      <c r="C2247" t="s">
        <v>114</v>
      </c>
      <c r="D2247" t="s">
        <v>244</v>
      </c>
      <c r="E2247" t="str">
        <f>VLOOKUP(A2247,'[1]ED volume lookup'!$A$3:$C$47,3,FALSE)</f>
        <v>High</v>
      </c>
      <c r="F2247">
        <v>147</v>
      </c>
      <c r="G2247">
        <v>414</v>
      </c>
      <c r="H2247">
        <v>1793</v>
      </c>
      <c r="I2247">
        <v>449.31666669999998</v>
      </c>
    </row>
    <row r="2248" spans="1:9" hidden="1">
      <c r="A2248">
        <v>210006</v>
      </c>
      <c r="B2248" t="str">
        <f>VLOOKUP(A2248,'[1]ED volume lookup'!$A$3:$B$47,2,FALSE)</f>
        <v xml:space="preserve">HARFORD MEMORIAL </v>
      </c>
      <c r="C2248" t="s">
        <v>116</v>
      </c>
      <c r="D2248" t="s">
        <v>244</v>
      </c>
      <c r="E2248" t="str">
        <f>VLOOKUP(A2248,'[1]ED volume lookup'!$A$3:$C$47,3,FALSE)</f>
        <v>Low</v>
      </c>
      <c r="F2248">
        <v>136</v>
      </c>
      <c r="G2248">
        <v>603.5</v>
      </c>
      <c r="H2248">
        <v>2479</v>
      </c>
      <c r="I2248">
        <v>469</v>
      </c>
    </row>
    <row r="2249" spans="1:9" hidden="1">
      <c r="A2249">
        <v>210006</v>
      </c>
      <c r="B2249" t="str">
        <f>VLOOKUP(A2249,'[1]ED volume lookup'!$A$3:$B$47,2,FALSE)</f>
        <v xml:space="preserve">HARFORD MEMORIAL </v>
      </c>
      <c r="C2249" t="s">
        <v>115</v>
      </c>
      <c r="D2249" t="s">
        <v>244</v>
      </c>
      <c r="E2249" t="str">
        <f>VLOOKUP(A2249,'[1]ED volume lookup'!$A$3:$C$47,3,FALSE)</f>
        <v>Low</v>
      </c>
      <c r="F2249">
        <v>106</v>
      </c>
      <c r="G2249">
        <v>611</v>
      </c>
      <c r="H2249">
        <v>1840</v>
      </c>
      <c r="I2249">
        <v>433.5</v>
      </c>
    </row>
    <row r="2250" spans="1:9" hidden="1">
      <c r="A2250">
        <v>210006</v>
      </c>
      <c r="B2250" t="str">
        <f>VLOOKUP(A2250,'[1]ED volume lookup'!$A$3:$B$47,2,FALSE)</f>
        <v xml:space="preserve">HARFORD MEMORIAL </v>
      </c>
      <c r="C2250" t="s">
        <v>112</v>
      </c>
      <c r="D2250" t="s">
        <v>244</v>
      </c>
      <c r="E2250" t="str">
        <f>VLOOKUP(A2250,'[1]ED volume lookup'!$A$3:$C$47,3,FALSE)</f>
        <v>Low</v>
      </c>
      <c r="F2250">
        <v>30</v>
      </c>
      <c r="G2250">
        <v>577.5</v>
      </c>
      <c r="H2250">
        <v>639</v>
      </c>
      <c r="I2250">
        <v>615</v>
      </c>
    </row>
    <row r="2251" spans="1:9" hidden="1">
      <c r="A2251">
        <v>210006</v>
      </c>
      <c r="B2251" t="str">
        <f>VLOOKUP(A2251,'[1]ED volume lookup'!$A$3:$B$47,2,FALSE)</f>
        <v xml:space="preserve">HARFORD MEMORIAL </v>
      </c>
      <c r="C2251" t="s">
        <v>118</v>
      </c>
      <c r="D2251" t="s">
        <v>244</v>
      </c>
      <c r="E2251" t="str">
        <f>VLOOKUP(A2251,'[1]ED volume lookup'!$A$3:$C$47,3,FALSE)</f>
        <v>Low</v>
      </c>
      <c r="F2251">
        <v>1451</v>
      </c>
      <c r="G2251">
        <v>243</v>
      </c>
      <c r="H2251">
        <v>17179</v>
      </c>
      <c r="I2251">
        <v>235</v>
      </c>
    </row>
    <row r="2252" spans="1:9" hidden="1">
      <c r="A2252">
        <v>210006</v>
      </c>
      <c r="B2252" t="str">
        <f>VLOOKUP(A2252,'[1]ED volume lookup'!$A$3:$B$47,2,FALSE)</f>
        <v xml:space="preserve">HARFORD MEMORIAL </v>
      </c>
      <c r="C2252" t="s">
        <v>117</v>
      </c>
      <c r="D2252" t="s">
        <v>244</v>
      </c>
      <c r="E2252" t="str">
        <f>VLOOKUP(A2252,'[1]ED volume lookup'!$A$3:$C$47,3,FALSE)</f>
        <v>Low</v>
      </c>
      <c r="F2252">
        <v>1340</v>
      </c>
      <c r="G2252">
        <v>236</v>
      </c>
      <c r="H2252">
        <v>15921</v>
      </c>
      <c r="I2252">
        <v>228</v>
      </c>
    </row>
    <row r="2253" spans="1:9" hidden="1">
      <c r="A2253">
        <v>210006</v>
      </c>
      <c r="B2253" t="str">
        <f>VLOOKUP(A2253,'[1]ED volume lookup'!$A$3:$B$47,2,FALSE)</f>
        <v xml:space="preserve">HARFORD MEMORIAL </v>
      </c>
      <c r="C2253" t="s">
        <v>114</v>
      </c>
      <c r="D2253" t="s">
        <v>244</v>
      </c>
      <c r="E2253" t="str">
        <f>VLOOKUP(A2253,'[1]ED volume lookup'!$A$3:$C$47,3,FALSE)</f>
        <v>Low</v>
      </c>
      <c r="F2253">
        <v>111</v>
      </c>
      <c r="G2253">
        <v>371</v>
      </c>
      <c r="H2253">
        <v>1258</v>
      </c>
      <c r="I2253">
        <v>394</v>
      </c>
    </row>
    <row r="2254" spans="1:9" hidden="1">
      <c r="A2254">
        <v>210003</v>
      </c>
      <c r="B2254" t="str">
        <f>VLOOKUP(A2254,'[1]ED volume lookup'!$A$3:$B$47,2,FALSE)</f>
        <v>UM CAPITAL REGION</v>
      </c>
      <c r="C2254" t="s">
        <v>116</v>
      </c>
      <c r="D2254" t="s">
        <v>244</v>
      </c>
      <c r="E2254" t="str">
        <f>VLOOKUP(A2254,'[1]ED volume lookup'!$A$3:$C$47,3,FALSE)</f>
        <v>Very High</v>
      </c>
      <c r="F2254">
        <v>615</v>
      </c>
      <c r="G2254">
        <v>1057</v>
      </c>
      <c r="H2254">
        <v>8022</v>
      </c>
      <c r="I2254">
        <v>880</v>
      </c>
    </row>
    <row r="2255" spans="1:9" hidden="1">
      <c r="A2255">
        <v>210003</v>
      </c>
      <c r="B2255" t="str">
        <f>VLOOKUP(A2255,'[1]ED volume lookup'!$A$3:$B$47,2,FALSE)</f>
        <v>UM CAPITAL REGION</v>
      </c>
      <c r="C2255" t="s">
        <v>115</v>
      </c>
      <c r="D2255" t="s">
        <v>244</v>
      </c>
      <c r="E2255" t="str">
        <f>VLOOKUP(A2255,'[1]ED volume lookup'!$A$3:$C$47,3,FALSE)</f>
        <v>Very High</v>
      </c>
      <c r="F2255">
        <v>556</v>
      </c>
      <c r="G2255">
        <v>981.5</v>
      </c>
      <c r="H2255">
        <v>6808</v>
      </c>
      <c r="I2255">
        <v>771</v>
      </c>
    </row>
    <row r="2256" spans="1:9" hidden="1">
      <c r="A2256">
        <v>210003</v>
      </c>
      <c r="B2256" t="str">
        <f>VLOOKUP(A2256,'[1]ED volume lookup'!$A$3:$B$47,2,FALSE)</f>
        <v>UM CAPITAL REGION</v>
      </c>
      <c r="C2256" t="s">
        <v>112</v>
      </c>
      <c r="D2256" t="s">
        <v>244</v>
      </c>
      <c r="E2256" t="str">
        <f>VLOOKUP(A2256,'[1]ED volume lookup'!$A$3:$C$47,3,FALSE)</f>
        <v>Very High</v>
      </c>
      <c r="F2256">
        <v>59</v>
      </c>
      <c r="G2256">
        <v>1272</v>
      </c>
      <c r="H2256">
        <v>1214</v>
      </c>
      <c r="I2256">
        <v>1268</v>
      </c>
    </row>
    <row r="2257" spans="1:9" hidden="1">
      <c r="A2257">
        <v>210003</v>
      </c>
      <c r="B2257" t="str">
        <f>VLOOKUP(A2257,'[1]ED volume lookup'!$A$3:$B$47,2,FALSE)</f>
        <v>UM CAPITAL REGION</v>
      </c>
      <c r="C2257" t="s">
        <v>118</v>
      </c>
      <c r="D2257" t="s">
        <v>244</v>
      </c>
      <c r="E2257" t="str">
        <f>VLOOKUP(A2257,'[1]ED volume lookup'!$A$3:$C$47,3,FALSE)</f>
        <v>Very High</v>
      </c>
      <c r="F2257">
        <v>6747</v>
      </c>
      <c r="G2257">
        <v>274.5</v>
      </c>
      <c r="H2257">
        <v>77397</v>
      </c>
      <c r="I2257">
        <v>271</v>
      </c>
    </row>
    <row r="2258" spans="1:9" hidden="1">
      <c r="A2258">
        <v>210003</v>
      </c>
      <c r="B2258" t="str">
        <f>VLOOKUP(A2258,'[1]ED volume lookup'!$A$3:$B$47,2,FALSE)</f>
        <v>UM CAPITAL REGION</v>
      </c>
      <c r="C2258" t="s">
        <v>117</v>
      </c>
      <c r="D2258" t="s">
        <v>244</v>
      </c>
      <c r="E2258" t="str">
        <f>VLOOKUP(A2258,'[1]ED volume lookup'!$A$3:$C$47,3,FALSE)</f>
        <v>Very High</v>
      </c>
      <c r="F2258">
        <v>6525</v>
      </c>
      <c r="G2258">
        <v>270</v>
      </c>
      <c r="H2258">
        <v>74229</v>
      </c>
      <c r="I2258">
        <v>266</v>
      </c>
    </row>
    <row r="2259" spans="1:9" hidden="1">
      <c r="A2259">
        <v>210003</v>
      </c>
      <c r="B2259" t="str">
        <f>VLOOKUP(A2259,'[1]ED volume lookup'!$A$3:$B$47,2,FALSE)</f>
        <v>UM CAPITAL REGION</v>
      </c>
      <c r="C2259" t="s">
        <v>114</v>
      </c>
      <c r="D2259" t="s">
        <v>244</v>
      </c>
      <c r="E2259" t="str">
        <f>VLOOKUP(A2259,'[1]ED volume lookup'!$A$3:$C$47,3,FALSE)</f>
        <v>Very High</v>
      </c>
      <c r="F2259">
        <v>222</v>
      </c>
      <c r="G2259">
        <v>465.5</v>
      </c>
      <c r="H2259">
        <v>3168</v>
      </c>
      <c r="I2259">
        <v>491</v>
      </c>
    </row>
    <row r="2260" spans="1:9" hidden="1">
      <c r="A2260">
        <v>210030</v>
      </c>
      <c r="B2260" t="str">
        <f>VLOOKUP(A2260,'[1]ED volume lookup'!$A$3:$B$47,2,FALSE)</f>
        <v xml:space="preserve">UM SHORE CHESTERTOWN </v>
      </c>
      <c r="C2260" t="s">
        <v>118</v>
      </c>
      <c r="D2260" t="s">
        <v>244</v>
      </c>
      <c r="E2260" t="str">
        <f>VLOOKUP(A2260,'[1]ED volume lookup'!$A$3:$C$47,3,FALSE)</f>
        <v>Low</v>
      </c>
      <c r="F2260">
        <v>840</v>
      </c>
      <c r="G2260">
        <v>199</v>
      </c>
      <c r="H2260">
        <v>10178</v>
      </c>
      <c r="I2260">
        <v>178</v>
      </c>
    </row>
    <row r="2261" spans="1:9" hidden="1">
      <c r="A2261">
        <v>210030</v>
      </c>
      <c r="B2261" t="str">
        <f>VLOOKUP(A2261,'[1]ED volume lookup'!$A$3:$B$47,2,FALSE)</f>
        <v xml:space="preserve">UM SHORE CHESTERTOWN </v>
      </c>
      <c r="C2261" t="s">
        <v>117</v>
      </c>
      <c r="D2261" t="s">
        <v>244</v>
      </c>
      <c r="E2261" t="str">
        <f>VLOOKUP(A2261,'[1]ED volume lookup'!$A$3:$C$47,3,FALSE)</f>
        <v>Low</v>
      </c>
      <c r="F2261">
        <v>798</v>
      </c>
      <c r="G2261">
        <v>196</v>
      </c>
      <c r="H2261">
        <v>9613</v>
      </c>
      <c r="I2261">
        <v>173</v>
      </c>
    </row>
    <row r="2262" spans="1:9" hidden="1">
      <c r="A2262">
        <v>210030</v>
      </c>
      <c r="B2262" t="str">
        <f>VLOOKUP(A2262,'[1]ED volume lookup'!$A$3:$B$47,2,FALSE)</f>
        <v xml:space="preserve">UM SHORE CHESTERTOWN </v>
      </c>
      <c r="C2262" t="s">
        <v>114</v>
      </c>
      <c r="D2262" t="s">
        <v>244</v>
      </c>
      <c r="E2262" t="str">
        <f>VLOOKUP(A2262,'[1]ED volume lookup'!$A$3:$C$47,3,FALSE)</f>
        <v>Low</v>
      </c>
      <c r="F2262">
        <v>42</v>
      </c>
      <c r="G2262">
        <v>411.5</v>
      </c>
      <c r="H2262">
        <v>565</v>
      </c>
      <c r="I2262">
        <v>352</v>
      </c>
    </row>
    <row r="2263" spans="1:9" hidden="1">
      <c r="A2263">
        <v>210037</v>
      </c>
      <c r="B2263" t="str">
        <f>VLOOKUP(A2263,'[1]ED volume lookup'!$A$3:$B$47,2,FALSE)</f>
        <v xml:space="preserve">UM SHORE EASTON </v>
      </c>
      <c r="C2263" t="s">
        <v>116</v>
      </c>
      <c r="D2263" t="s">
        <v>244</v>
      </c>
      <c r="E2263" t="str">
        <f>VLOOKUP(A2263,'[1]ED volume lookup'!$A$3:$C$47,3,FALSE)</f>
        <v>High</v>
      </c>
      <c r="F2263">
        <v>362</v>
      </c>
      <c r="G2263">
        <v>1770.5</v>
      </c>
      <c r="H2263">
        <v>3822</v>
      </c>
      <c r="I2263">
        <v>1253</v>
      </c>
    </row>
    <row r="2264" spans="1:9" hidden="1">
      <c r="A2264">
        <v>210037</v>
      </c>
      <c r="B2264" t="str">
        <f>VLOOKUP(A2264,'[1]ED volume lookup'!$A$3:$B$47,2,FALSE)</f>
        <v xml:space="preserve">UM SHORE EASTON </v>
      </c>
      <c r="C2264" t="s">
        <v>115</v>
      </c>
      <c r="D2264" t="s">
        <v>244</v>
      </c>
      <c r="E2264" t="str">
        <f>VLOOKUP(A2264,'[1]ED volume lookup'!$A$3:$C$47,3,FALSE)</f>
        <v>High</v>
      </c>
      <c r="F2264">
        <v>345</v>
      </c>
      <c r="G2264">
        <v>1867</v>
      </c>
      <c r="H2264">
        <v>3471</v>
      </c>
      <c r="I2264">
        <v>1288</v>
      </c>
    </row>
    <row r="2265" spans="1:9" hidden="1">
      <c r="A2265">
        <v>210037</v>
      </c>
      <c r="B2265" t="str">
        <f>VLOOKUP(A2265,'[1]ED volume lookup'!$A$3:$B$47,2,FALSE)</f>
        <v xml:space="preserve">UM SHORE EASTON </v>
      </c>
      <c r="C2265" t="s">
        <v>112</v>
      </c>
      <c r="D2265" t="s">
        <v>244</v>
      </c>
      <c r="E2265" t="str">
        <f>VLOOKUP(A2265,'[1]ED volume lookup'!$A$3:$C$47,3,FALSE)</f>
        <v>High</v>
      </c>
      <c r="F2265">
        <v>17</v>
      </c>
      <c r="G2265">
        <v>1121</v>
      </c>
      <c r="H2265">
        <v>351</v>
      </c>
      <c r="I2265">
        <v>1049</v>
      </c>
    </row>
    <row r="2266" spans="1:9" hidden="1">
      <c r="A2266">
        <v>210037</v>
      </c>
      <c r="B2266" t="str">
        <f>VLOOKUP(A2266,'[1]ED volume lookup'!$A$3:$B$47,2,FALSE)</f>
        <v xml:space="preserve">UM SHORE EASTON </v>
      </c>
      <c r="C2266" t="s">
        <v>118</v>
      </c>
      <c r="D2266" t="s">
        <v>244</v>
      </c>
      <c r="E2266" t="str">
        <f>VLOOKUP(A2266,'[1]ED volume lookup'!$A$3:$C$47,3,FALSE)</f>
        <v>High</v>
      </c>
      <c r="F2266">
        <v>4635</v>
      </c>
      <c r="G2266">
        <v>195</v>
      </c>
      <c r="H2266">
        <v>53307</v>
      </c>
      <c r="I2266">
        <v>174</v>
      </c>
    </row>
    <row r="2267" spans="1:9" hidden="1">
      <c r="A2267">
        <v>210037</v>
      </c>
      <c r="B2267" t="str">
        <f>VLOOKUP(A2267,'[1]ED volume lookup'!$A$3:$B$47,2,FALSE)</f>
        <v xml:space="preserve">UM SHORE EASTON </v>
      </c>
      <c r="C2267" t="s">
        <v>117</v>
      </c>
      <c r="D2267" t="s">
        <v>244</v>
      </c>
      <c r="E2267" t="str">
        <f>VLOOKUP(A2267,'[1]ED volume lookup'!$A$3:$C$47,3,FALSE)</f>
        <v>High</v>
      </c>
      <c r="F2267">
        <v>4445</v>
      </c>
      <c r="G2267">
        <v>192</v>
      </c>
      <c r="H2267">
        <v>51076</v>
      </c>
      <c r="I2267">
        <v>171</v>
      </c>
    </row>
    <row r="2268" spans="1:9" hidden="1">
      <c r="A2268">
        <v>210037</v>
      </c>
      <c r="B2268" t="str">
        <f>VLOOKUP(A2268,'[1]ED volume lookup'!$A$3:$B$47,2,FALSE)</f>
        <v xml:space="preserve">UM SHORE EASTON </v>
      </c>
      <c r="C2268" t="s">
        <v>114</v>
      </c>
      <c r="D2268" t="s">
        <v>244</v>
      </c>
      <c r="E2268" t="str">
        <f>VLOOKUP(A2268,'[1]ED volume lookup'!$A$3:$C$47,3,FALSE)</f>
        <v>High</v>
      </c>
      <c r="F2268">
        <v>190</v>
      </c>
      <c r="G2268">
        <v>366.5</v>
      </c>
      <c r="H2268">
        <v>2231</v>
      </c>
      <c r="I2268">
        <v>310</v>
      </c>
    </row>
    <row r="2269" spans="1:9" hidden="1">
      <c r="A2269">
        <v>210038</v>
      </c>
      <c r="B2269" t="str">
        <f>VLOOKUP(A2269,'[1]ED volume lookup'!$A$3:$B$47,2,FALSE)</f>
        <v>UMMC MIDTOWN</v>
      </c>
      <c r="C2269" t="s">
        <v>116</v>
      </c>
      <c r="D2269" t="s">
        <v>244</v>
      </c>
      <c r="E2269" t="str">
        <f>VLOOKUP(A2269,'[1]ED volume lookup'!$A$3:$C$47,3,FALSE)</f>
        <v>Not Available</v>
      </c>
      <c r="F2269">
        <v>273</v>
      </c>
      <c r="G2269">
        <v>677</v>
      </c>
      <c r="H2269">
        <v>2691</v>
      </c>
      <c r="I2269">
        <v>698</v>
      </c>
    </row>
    <row r="2270" spans="1:9" hidden="1">
      <c r="A2270">
        <v>210038</v>
      </c>
      <c r="B2270" t="str">
        <f>VLOOKUP(A2270,'[1]ED volume lookup'!$A$3:$B$47,2,FALSE)</f>
        <v>UMMC MIDTOWN</v>
      </c>
      <c r="C2270" t="s">
        <v>115</v>
      </c>
      <c r="D2270" t="s">
        <v>244</v>
      </c>
      <c r="E2270" t="str">
        <f>VLOOKUP(A2270,'[1]ED volume lookup'!$A$3:$C$47,3,FALSE)</f>
        <v>Not Available</v>
      </c>
      <c r="F2270">
        <v>240</v>
      </c>
      <c r="G2270">
        <v>664.5</v>
      </c>
      <c r="H2270">
        <v>2220</v>
      </c>
      <c r="I2270">
        <v>658</v>
      </c>
    </row>
    <row r="2271" spans="1:9" hidden="1">
      <c r="A2271">
        <v>210038</v>
      </c>
      <c r="B2271" t="str">
        <f>VLOOKUP(A2271,'[1]ED volume lookup'!$A$3:$B$47,2,FALSE)</f>
        <v>UMMC MIDTOWN</v>
      </c>
      <c r="C2271" t="s">
        <v>112</v>
      </c>
      <c r="D2271" t="s">
        <v>244</v>
      </c>
      <c r="E2271" t="str">
        <f>VLOOKUP(A2271,'[1]ED volume lookup'!$A$3:$C$47,3,FALSE)</f>
        <v>Not Available</v>
      </c>
      <c r="F2271">
        <v>33</v>
      </c>
      <c r="G2271">
        <v>698</v>
      </c>
      <c r="H2271">
        <v>471</v>
      </c>
      <c r="I2271">
        <v>1106</v>
      </c>
    </row>
    <row r="2272" spans="1:9" hidden="1">
      <c r="A2272">
        <v>210038</v>
      </c>
      <c r="B2272" t="str">
        <f>VLOOKUP(A2272,'[1]ED volume lookup'!$A$3:$B$47,2,FALSE)</f>
        <v>UMMC MIDTOWN</v>
      </c>
      <c r="C2272" t="s">
        <v>118</v>
      </c>
      <c r="D2272" t="s">
        <v>244</v>
      </c>
      <c r="E2272" t="str">
        <f>VLOOKUP(A2272,'[1]ED volume lookup'!$A$3:$C$47,3,FALSE)</f>
        <v>Not Available</v>
      </c>
      <c r="F2272">
        <v>1400</v>
      </c>
      <c r="G2272">
        <v>313.5</v>
      </c>
      <c r="H2272">
        <v>15873</v>
      </c>
      <c r="I2272">
        <v>278</v>
      </c>
    </row>
    <row r="2273" spans="1:9" hidden="1">
      <c r="A2273">
        <v>210038</v>
      </c>
      <c r="B2273" t="str">
        <f>VLOOKUP(A2273,'[1]ED volume lookup'!$A$3:$B$47,2,FALSE)</f>
        <v>UMMC MIDTOWN</v>
      </c>
      <c r="C2273" t="s">
        <v>117</v>
      </c>
      <c r="D2273" t="s">
        <v>244</v>
      </c>
      <c r="E2273" t="str">
        <f>VLOOKUP(A2273,'[1]ED volume lookup'!$A$3:$C$47,3,FALSE)</f>
        <v>Not Available</v>
      </c>
      <c r="F2273">
        <v>1261</v>
      </c>
      <c r="G2273">
        <v>300</v>
      </c>
      <c r="H2273">
        <v>14292</v>
      </c>
      <c r="I2273">
        <v>267</v>
      </c>
    </row>
    <row r="2274" spans="1:9" hidden="1">
      <c r="A2274">
        <v>210038</v>
      </c>
      <c r="B2274" t="str">
        <f>VLOOKUP(A2274,'[1]ED volume lookup'!$A$3:$B$47,2,FALSE)</f>
        <v>UMMC MIDTOWN</v>
      </c>
      <c r="C2274" t="s">
        <v>114</v>
      </c>
      <c r="D2274" t="s">
        <v>244</v>
      </c>
      <c r="E2274" t="str">
        <f>VLOOKUP(A2274,'[1]ED volume lookup'!$A$3:$C$47,3,FALSE)</f>
        <v>Not Available</v>
      </c>
      <c r="F2274">
        <v>139</v>
      </c>
      <c r="G2274">
        <v>492</v>
      </c>
      <c r="H2274">
        <v>1581</v>
      </c>
      <c r="I2274">
        <v>428</v>
      </c>
    </row>
    <row r="2275" spans="1:9" hidden="1">
      <c r="A2275">
        <v>210002</v>
      </c>
      <c r="B2275" t="str">
        <f>VLOOKUP(A2275,'[1]ED volume lookup'!$A$3:$B$47,2,FALSE)</f>
        <v>UMMC Downtown</v>
      </c>
      <c r="C2275" t="s">
        <v>116</v>
      </c>
      <c r="D2275" t="s">
        <v>244</v>
      </c>
      <c r="E2275" t="str">
        <f>VLOOKUP(A2275,'[1]ED volume lookup'!$A$3:$C$47,3,FALSE)</f>
        <v>High</v>
      </c>
      <c r="F2275">
        <v>889</v>
      </c>
      <c r="G2275">
        <v>768</v>
      </c>
      <c r="H2275">
        <v>9850</v>
      </c>
      <c r="I2275">
        <v>676</v>
      </c>
    </row>
    <row r="2276" spans="1:9" hidden="1">
      <c r="A2276">
        <v>210002</v>
      </c>
      <c r="B2276" t="str">
        <f>VLOOKUP(A2276,'[1]ED volume lookup'!$A$3:$B$47,2,FALSE)</f>
        <v>UMMC Downtown</v>
      </c>
      <c r="C2276" t="s">
        <v>115</v>
      </c>
      <c r="D2276" t="s">
        <v>244</v>
      </c>
      <c r="E2276" t="str">
        <f>VLOOKUP(A2276,'[1]ED volume lookup'!$A$3:$C$47,3,FALSE)</f>
        <v>High</v>
      </c>
      <c r="F2276">
        <v>861</v>
      </c>
      <c r="G2276">
        <v>747</v>
      </c>
      <c r="H2276">
        <v>9412</v>
      </c>
      <c r="I2276">
        <v>648</v>
      </c>
    </row>
    <row r="2277" spans="1:9" hidden="1">
      <c r="A2277">
        <v>210002</v>
      </c>
      <c r="B2277" t="str">
        <f>VLOOKUP(A2277,'[1]ED volume lookup'!$A$3:$B$47,2,FALSE)</f>
        <v>UMMC Downtown</v>
      </c>
      <c r="C2277" t="s">
        <v>112</v>
      </c>
      <c r="D2277" t="s">
        <v>244</v>
      </c>
      <c r="E2277" t="str">
        <f>VLOOKUP(A2277,'[1]ED volume lookup'!$A$3:$C$47,3,FALSE)</f>
        <v>High</v>
      </c>
      <c r="F2277">
        <v>28</v>
      </c>
      <c r="G2277">
        <v>1249</v>
      </c>
      <c r="H2277">
        <v>438</v>
      </c>
      <c r="I2277">
        <v>1497</v>
      </c>
    </row>
    <row r="2278" spans="1:9" hidden="1">
      <c r="A2278">
        <v>210002</v>
      </c>
      <c r="B2278" t="str">
        <f>VLOOKUP(A2278,'[1]ED volume lookup'!$A$3:$B$47,2,FALSE)</f>
        <v>UMMC Downtown</v>
      </c>
      <c r="C2278" t="s">
        <v>118</v>
      </c>
      <c r="D2278" t="s">
        <v>244</v>
      </c>
      <c r="E2278" t="str">
        <f>VLOOKUP(A2278,'[1]ED volume lookup'!$A$3:$C$47,3,FALSE)</f>
        <v>High</v>
      </c>
      <c r="F2278">
        <v>4339</v>
      </c>
      <c r="G2278">
        <v>316</v>
      </c>
      <c r="H2278">
        <v>52188</v>
      </c>
      <c r="I2278">
        <v>308</v>
      </c>
    </row>
    <row r="2279" spans="1:9" hidden="1">
      <c r="A2279">
        <v>210002</v>
      </c>
      <c r="B2279" t="str">
        <f>VLOOKUP(A2279,'[1]ED volume lookup'!$A$3:$B$47,2,FALSE)</f>
        <v>UMMC Downtown</v>
      </c>
      <c r="C2279" t="s">
        <v>117</v>
      </c>
      <c r="D2279" t="s">
        <v>244</v>
      </c>
      <c r="E2279" t="str">
        <f>VLOOKUP(A2279,'[1]ED volume lookup'!$A$3:$C$47,3,FALSE)</f>
        <v>High</v>
      </c>
      <c r="F2279">
        <v>4096</v>
      </c>
      <c r="G2279">
        <v>311</v>
      </c>
      <c r="H2279">
        <v>48759</v>
      </c>
      <c r="I2279">
        <v>301</v>
      </c>
    </row>
    <row r="2280" spans="1:9" hidden="1">
      <c r="A2280">
        <v>210002</v>
      </c>
      <c r="B2280" t="str">
        <f>VLOOKUP(A2280,'[1]ED volume lookup'!$A$3:$B$47,2,FALSE)</f>
        <v>UMMC Downtown</v>
      </c>
      <c r="C2280" t="s">
        <v>114</v>
      </c>
      <c r="D2280" t="s">
        <v>244</v>
      </c>
      <c r="E2280" t="str">
        <f>VLOOKUP(A2280,'[1]ED volume lookup'!$A$3:$C$47,3,FALSE)</f>
        <v>High</v>
      </c>
      <c r="F2280">
        <v>243</v>
      </c>
      <c r="G2280">
        <v>450</v>
      </c>
      <c r="H2280">
        <v>3429</v>
      </c>
      <c r="I2280">
        <v>455</v>
      </c>
    </row>
    <row r="2281" spans="1:9" hidden="1">
      <c r="A2281">
        <v>210063</v>
      </c>
      <c r="B2281" t="str">
        <f>VLOOKUP(A2281,'[1]ED volume lookup'!$A$3:$B$47,2,FALSE)</f>
        <v xml:space="preserve">UM ST. JOSEPH </v>
      </c>
      <c r="C2281" t="s">
        <v>116</v>
      </c>
      <c r="D2281" t="s">
        <v>244</v>
      </c>
      <c r="E2281" t="str">
        <f>VLOOKUP(A2281,'[1]ED volume lookup'!$A$3:$C$47,3,FALSE)</f>
        <v>Medium</v>
      </c>
      <c r="F2281">
        <v>428</v>
      </c>
      <c r="G2281">
        <v>739</v>
      </c>
      <c r="H2281">
        <v>4341</v>
      </c>
      <c r="I2281">
        <v>618</v>
      </c>
    </row>
    <row r="2282" spans="1:9" hidden="1">
      <c r="A2282">
        <v>210063</v>
      </c>
      <c r="B2282" t="str">
        <f>VLOOKUP(A2282,'[1]ED volume lookup'!$A$3:$B$47,2,FALSE)</f>
        <v xml:space="preserve">UM ST. JOSEPH </v>
      </c>
      <c r="C2282" t="s">
        <v>115</v>
      </c>
      <c r="D2282" t="s">
        <v>244</v>
      </c>
      <c r="E2282" t="str">
        <f>VLOOKUP(A2282,'[1]ED volume lookup'!$A$3:$C$47,3,FALSE)</f>
        <v>Medium</v>
      </c>
      <c r="F2282">
        <v>388</v>
      </c>
      <c r="G2282">
        <v>771.5</v>
      </c>
      <c r="H2282">
        <v>3754</v>
      </c>
      <c r="I2282">
        <v>600</v>
      </c>
    </row>
    <row r="2283" spans="1:9" hidden="1">
      <c r="A2283">
        <v>210063</v>
      </c>
      <c r="B2283" t="str">
        <f>VLOOKUP(A2283,'[1]ED volume lookup'!$A$3:$B$47,2,FALSE)</f>
        <v xml:space="preserve">UM ST. JOSEPH </v>
      </c>
      <c r="C2283" t="s">
        <v>112</v>
      </c>
      <c r="D2283" t="s">
        <v>244</v>
      </c>
      <c r="E2283" t="str">
        <f>VLOOKUP(A2283,'[1]ED volume lookup'!$A$3:$C$47,3,FALSE)</f>
        <v>Medium</v>
      </c>
      <c r="F2283">
        <v>40</v>
      </c>
      <c r="G2283">
        <v>473</v>
      </c>
      <c r="H2283">
        <v>587</v>
      </c>
      <c r="I2283">
        <v>756</v>
      </c>
    </row>
    <row r="2284" spans="1:9" hidden="1">
      <c r="A2284">
        <v>210063</v>
      </c>
      <c r="B2284" t="str">
        <f>VLOOKUP(A2284,'[1]ED volume lookup'!$A$3:$B$47,2,FALSE)</f>
        <v xml:space="preserve">UM ST. JOSEPH </v>
      </c>
      <c r="C2284" t="s">
        <v>118</v>
      </c>
      <c r="D2284" t="s">
        <v>244</v>
      </c>
      <c r="E2284" t="str">
        <f>VLOOKUP(A2284,'[1]ED volume lookup'!$A$3:$C$47,3,FALSE)</f>
        <v>Medium</v>
      </c>
      <c r="F2284">
        <v>2358</v>
      </c>
      <c r="G2284">
        <v>302</v>
      </c>
      <c r="H2284">
        <v>28066</v>
      </c>
      <c r="I2284">
        <v>312</v>
      </c>
    </row>
    <row r="2285" spans="1:9" hidden="1">
      <c r="A2285">
        <v>210063</v>
      </c>
      <c r="B2285" t="str">
        <f>VLOOKUP(A2285,'[1]ED volume lookup'!$A$3:$B$47,2,FALSE)</f>
        <v xml:space="preserve">UM ST. JOSEPH </v>
      </c>
      <c r="C2285" t="s">
        <v>117</v>
      </c>
      <c r="D2285" t="s">
        <v>244</v>
      </c>
      <c r="E2285" t="str">
        <f>VLOOKUP(A2285,'[1]ED volume lookup'!$A$3:$C$47,3,FALSE)</f>
        <v>Medium</v>
      </c>
      <c r="F2285">
        <v>2272</v>
      </c>
      <c r="G2285">
        <v>298.5</v>
      </c>
      <c r="H2285">
        <v>26719</v>
      </c>
      <c r="I2285">
        <v>306</v>
      </c>
    </row>
    <row r="2286" spans="1:9" hidden="1">
      <c r="A2286">
        <v>210063</v>
      </c>
      <c r="B2286" t="str">
        <f>VLOOKUP(A2286,'[1]ED volume lookup'!$A$3:$B$47,2,FALSE)</f>
        <v xml:space="preserve">UM ST. JOSEPH </v>
      </c>
      <c r="C2286" t="s">
        <v>114</v>
      </c>
      <c r="D2286" t="s">
        <v>244</v>
      </c>
      <c r="E2286" t="str">
        <f>VLOOKUP(A2286,'[1]ED volume lookup'!$A$3:$C$47,3,FALSE)</f>
        <v>Medium</v>
      </c>
      <c r="F2286">
        <v>86</v>
      </c>
      <c r="G2286">
        <v>479</v>
      </c>
      <c r="H2286">
        <v>1347</v>
      </c>
      <c r="I2286">
        <v>595</v>
      </c>
    </row>
    <row r="2287" spans="1:9" hidden="1">
      <c r="A2287">
        <v>210049</v>
      </c>
      <c r="B2287" t="str">
        <f>VLOOKUP(A2287,'[1]ED volume lookup'!$A$3:$B$47,2,FALSE)</f>
        <v xml:space="preserve">UPPER CHESAPEAKE </v>
      </c>
      <c r="C2287" t="s">
        <v>116</v>
      </c>
      <c r="D2287" t="s">
        <v>244</v>
      </c>
      <c r="E2287" t="str">
        <f>VLOOKUP(A2287,'[1]ED volume lookup'!$A$3:$C$47,3,FALSE)</f>
        <v>Medium</v>
      </c>
      <c r="F2287">
        <v>646</v>
      </c>
      <c r="G2287">
        <v>1417.5</v>
      </c>
      <c r="H2287">
        <v>6813</v>
      </c>
      <c r="I2287">
        <v>768</v>
      </c>
    </row>
    <row r="2288" spans="1:9" hidden="1">
      <c r="A2288">
        <v>210049</v>
      </c>
      <c r="B2288" t="str">
        <f>VLOOKUP(A2288,'[1]ED volume lookup'!$A$3:$B$47,2,FALSE)</f>
        <v xml:space="preserve">UPPER CHESAPEAKE </v>
      </c>
      <c r="C2288" t="s">
        <v>115</v>
      </c>
      <c r="D2288" t="s">
        <v>244</v>
      </c>
      <c r="E2288" t="str">
        <f>VLOOKUP(A2288,'[1]ED volume lookup'!$A$3:$C$47,3,FALSE)</f>
        <v>Medium</v>
      </c>
      <c r="F2288">
        <v>638</v>
      </c>
      <c r="G2288">
        <v>1421.5</v>
      </c>
      <c r="H2288">
        <v>6663</v>
      </c>
      <c r="I2288">
        <v>765</v>
      </c>
    </row>
    <row r="2289" spans="1:9" hidden="1">
      <c r="A2289">
        <v>210049</v>
      </c>
      <c r="B2289" t="str">
        <f>VLOOKUP(A2289,'[1]ED volume lookup'!$A$3:$B$47,2,FALSE)</f>
        <v xml:space="preserve">UPPER CHESAPEAKE </v>
      </c>
      <c r="C2289" t="s">
        <v>112</v>
      </c>
      <c r="D2289" t="s">
        <v>244</v>
      </c>
      <c r="E2289" t="str">
        <f>VLOOKUP(A2289,'[1]ED volume lookup'!$A$3:$C$47,3,FALSE)</f>
        <v>Medium</v>
      </c>
      <c r="F2289">
        <v>8</v>
      </c>
      <c r="G2289">
        <v>848</v>
      </c>
      <c r="H2289">
        <v>150</v>
      </c>
      <c r="I2289">
        <v>878.5</v>
      </c>
    </row>
    <row r="2290" spans="1:9" hidden="1">
      <c r="A2290">
        <v>210049</v>
      </c>
      <c r="B2290" t="str">
        <f>VLOOKUP(A2290,'[1]ED volume lookup'!$A$3:$B$47,2,FALSE)</f>
        <v xml:space="preserve">UPPER CHESAPEAKE </v>
      </c>
      <c r="C2290" t="s">
        <v>118</v>
      </c>
      <c r="D2290" t="s">
        <v>244</v>
      </c>
      <c r="E2290" t="str">
        <f>VLOOKUP(A2290,'[1]ED volume lookup'!$A$3:$C$47,3,FALSE)</f>
        <v>Medium</v>
      </c>
      <c r="F2290">
        <v>3268</v>
      </c>
      <c r="G2290">
        <v>303</v>
      </c>
      <c r="H2290">
        <v>38477</v>
      </c>
      <c r="I2290">
        <v>282</v>
      </c>
    </row>
    <row r="2291" spans="1:9" hidden="1">
      <c r="A2291">
        <v>210049</v>
      </c>
      <c r="B2291" t="str">
        <f>VLOOKUP(A2291,'[1]ED volume lookup'!$A$3:$B$47,2,FALSE)</f>
        <v xml:space="preserve">UPPER CHESAPEAKE </v>
      </c>
      <c r="C2291" t="s">
        <v>117</v>
      </c>
      <c r="D2291" t="s">
        <v>244</v>
      </c>
      <c r="E2291" t="str">
        <f>VLOOKUP(A2291,'[1]ED volume lookup'!$A$3:$C$47,3,FALSE)</f>
        <v>Medium</v>
      </c>
      <c r="F2291">
        <v>3100</v>
      </c>
      <c r="G2291">
        <v>296</v>
      </c>
      <c r="H2291">
        <v>36460</v>
      </c>
      <c r="I2291">
        <v>276</v>
      </c>
    </row>
    <row r="2292" spans="1:9" hidden="1">
      <c r="A2292">
        <v>210049</v>
      </c>
      <c r="B2292" t="str">
        <f>VLOOKUP(A2292,'[1]ED volume lookup'!$A$3:$B$47,2,FALSE)</f>
        <v xml:space="preserve">UPPER CHESAPEAKE </v>
      </c>
      <c r="C2292" t="s">
        <v>114</v>
      </c>
      <c r="D2292" t="s">
        <v>244</v>
      </c>
      <c r="E2292" t="str">
        <f>VLOOKUP(A2292,'[1]ED volume lookup'!$A$3:$C$47,3,FALSE)</f>
        <v>Medium</v>
      </c>
      <c r="F2292">
        <v>168</v>
      </c>
      <c r="G2292">
        <v>634</v>
      </c>
      <c r="H2292">
        <v>2017</v>
      </c>
      <c r="I2292">
        <v>552</v>
      </c>
    </row>
    <row r="2293" spans="1:9" hidden="1">
      <c r="A2293">
        <v>210032</v>
      </c>
      <c r="B2293" t="str">
        <f>VLOOKUP(A2293,'[1]ED volume lookup'!$A$3:$B$47,2,FALSE)</f>
        <v xml:space="preserve">ChristianaCare, Union </v>
      </c>
      <c r="C2293" t="s">
        <v>116</v>
      </c>
      <c r="D2293" t="s">
        <v>242</v>
      </c>
      <c r="E2293" t="str">
        <f>VLOOKUP(A2293,'[1]ED volume lookup'!$A$3:$C$47,3,FALSE)</f>
        <v>Medium</v>
      </c>
      <c r="F2293">
        <v>492</v>
      </c>
      <c r="G2293">
        <v>601.5</v>
      </c>
      <c r="H2293">
        <v>5463</v>
      </c>
      <c r="I2293">
        <v>419</v>
      </c>
    </row>
    <row r="2294" spans="1:9" hidden="1">
      <c r="A2294">
        <v>210032</v>
      </c>
      <c r="B2294" t="str">
        <f>VLOOKUP(A2294,'[1]ED volume lookup'!$A$3:$B$47,2,FALSE)</f>
        <v xml:space="preserve">ChristianaCare, Union </v>
      </c>
      <c r="C2294" t="s">
        <v>115</v>
      </c>
      <c r="D2294" t="s">
        <v>242</v>
      </c>
      <c r="E2294" t="str">
        <f>VLOOKUP(A2294,'[1]ED volume lookup'!$A$3:$C$47,3,FALSE)</f>
        <v>Medium</v>
      </c>
      <c r="F2294">
        <v>457</v>
      </c>
      <c r="G2294">
        <v>627</v>
      </c>
      <c r="H2294">
        <v>5079</v>
      </c>
      <c r="I2294">
        <v>421</v>
      </c>
    </row>
    <row r="2295" spans="1:9" hidden="1">
      <c r="A2295">
        <v>210032</v>
      </c>
      <c r="B2295" t="str">
        <f>VLOOKUP(A2295,'[1]ED volume lookup'!$A$3:$B$47,2,FALSE)</f>
        <v xml:space="preserve">ChristianaCare, Union </v>
      </c>
      <c r="C2295" t="s">
        <v>112</v>
      </c>
      <c r="D2295" t="s">
        <v>242</v>
      </c>
      <c r="E2295" t="str">
        <f>VLOOKUP(A2295,'[1]ED volume lookup'!$A$3:$C$47,3,FALSE)</f>
        <v>Medium</v>
      </c>
      <c r="F2295">
        <v>35</v>
      </c>
      <c r="G2295">
        <v>431</v>
      </c>
      <c r="H2295">
        <v>384</v>
      </c>
      <c r="I2295">
        <v>411</v>
      </c>
    </row>
    <row r="2296" spans="1:9" hidden="1">
      <c r="A2296">
        <v>210032</v>
      </c>
      <c r="B2296" t="str">
        <f>VLOOKUP(A2296,'[1]ED volume lookup'!$A$3:$B$47,2,FALSE)</f>
        <v xml:space="preserve">ChristianaCare, Union </v>
      </c>
      <c r="C2296" t="s">
        <v>118</v>
      </c>
      <c r="D2296" t="s">
        <v>242</v>
      </c>
      <c r="E2296" t="str">
        <f>VLOOKUP(A2296,'[1]ED volume lookup'!$A$3:$C$47,3,FALSE)</f>
        <v>Medium</v>
      </c>
      <c r="F2296">
        <v>2270</v>
      </c>
      <c r="G2296">
        <v>265.5</v>
      </c>
      <c r="H2296">
        <v>27955</v>
      </c>
      <c r="I2296">
        <v>233</v>
      </c>
    </row>
    <row r="2297" spans="1:9" hidden="1">
      <c r="A2297">
        <v>210032</v>
      </c>
      <c r="B2297" t="str">
        <f>VLOOKUP(A2297,'[1]ED volume lookup'!$A$3:$B$47,2,FALSE)</f>
        <v xml:space="preserve">ChristianaCare, Union </v>
      </c>
      <c r="C2297" t="s">
        <v>117</v>
      </c>
      <c r="D2297" t="s">
        <v>242</v>
      </c>
      <c r="E2297" t="str">
        <f>VLOOKUP(A2297,'[1]ED volume lookup'!$A$3:$C$47,3,FALSE)</f>
        <v>Medium</v>
      </c>
      <c r="F2297">
        <v>2220</v>
      </c>
      <c r="G2297">
        <v>265</v>
      </c>
      <c r="H2297">
        <v>27276</v>
      </c>
      <c r="I2297">
        <v>232</v>
      </c>
    </row>
    <row r="2298" spans="1:9" hidden="1">
      <c r="A2298">
        <v>210032</v>
      </c>
      <c r="B2298" t="str">
        <f>VLOOKUP(A2298,'[1]ED volume lookup'!$A$3:$B$47,2,FALSE)</f>
        <v xml:space="preserve">ChristianaCare, Union </v>
      </c>
      <c r="C2298" t="s">
        <v>114</v>
      </c>
      <c r="D2298" t="s">
        <v>242</v>
      </c>
      <c r="E2298" t="str">
        <f>VLOOKUP(A2298,'[1]ED volume lookup'!$A$3:$C$47,3,FALSE)</f>
        <v>Medium</v>
      </c>
      <c r="F2298">
        <v>50</v>
      </c>
      <c r="G2298">
        <v>341</v>
      </c>
      <c r="H2298">
        <v>679</v>
      </c>
      <c r="I2298">
        <v>259</v>
      </c>
    </row>
    <row r="2299" spans="1:9" hidden="1">
      <c r="A2299">
        <v>210009</v>
      </c>
      <c r="B2299" t="str">
        <f>VLOOKUP(A2299,'[1]ED volume lookup'!$A$3:$B$47,2,FALSE)</f>
        <v>Johns Hopkins</v>
      </c>
      <c r="C2299" t="s">
        <v>116</v>
      </c>
      <c r="D2299" t="s">
        <v>242</v>
      </c>
      <c r="E2299" t="str">
        <f>VLOOKUP(A2299,'[1]ED volume lookup'!$A$3:$C$47,3,FALSE)</f>
        <v>Very High</v>
      </c>
      <c r="F2299" s="17">
        <v>1775</v>
      </c>
      <c r="G2299">
        <v>804</v>
      </c>
      <c r="H2299" s="17">
        <v>22552</v>
      </c>
      <c r="I2299">
        <v>683</v>
      </c>
    </row>
    <row r="2300" spans="1:9" hidden="1">
      <c r="A2300">
        <v>210009</v>
      </c>
      <c r="B2300" t="str">
        <f>VLOOKUP(A2300,'[1]ED volume lookup'!$A$3:$B$47,2,FALSE)</f>
        <v>Johns Hopkins</v>
      </c>
      <c r="C2300" t="s">
        <v>115</v>
      </c>
      <c r="D2300" t="s">
        <v>242</v>
      </c>
      <c r="E2300" t="str">
        <f>VLOOKUP(A2300,'[1]ED volume lookup'!$A$3:$C$47,3,FALSE)</f>
        <v>Very High</v>
      </c>
      <c r="F2300" s="17">
        <v>1593</v>
      </c>
      <c r="G2300">
        <v>744</v>
      </c>
      <c r="H2300" s="17">
        <v>20296</v>
      </c>
      <c r="I2300">
        <v>675</v>
      </c>
    </row>
    <row r="2301" spans="1:9" hidden="1">
      <c r="A2301">
        <v>210009</v>
      </c>
      <c r="B2301" t="str">
        <f>VLOOKUP(A2301,'[1]ED volume lookup'!$A$3:$B$47,2,FALSE)</f>
        <v>Johns Hopkins</v>
      </c>
      <c r="C2301" t="s">
        <v>112</v>
      </c>
      <c r="D2301" t="s">
        <v>242</v>
      </c>
      <c r="E2301" t="str">
        <f>VLOOKUP(A2301,'[1]ED volume lookup'!$A$3:$C$47,3,FALSE)</f>
        <v>Very High</v>
      </c>
      <c r="F2301">
        <v>182</v>
      </c>
      <c r="G2301" s="17">
        <v>1606</v>
      </c>
      <c r="H2301" s="17">
        <v>2256</v>
      </c>
      <c r="I2301" s="17">
        <v>1466</v>
      </c>
    </row>
    <row r="2302" spans="1:9" hidden="1">
      <c r="A2302">
        <v>210009</v>
      </c>
      <c r="B2302" t="str">
        <f>VLOOKUP(A2302,'[1]ED volume lookup'!$A$3:$B$47,2,FALSE)</f>
        <v>Johns Hopkins</v>
      </c>
      <c r="C2302" t="s">
        <v>118</v>
      </c>
      <c r="D2302" t="s">
        <v>242</v>
      </c>
      <c r="E2302" t="str">
        <f>VLOOKUP(A2302,'[1]ED volume lookup'!$A$3:$C$47,3,FALSE)</f>
        <v>Very High</v>
      </c>
      <c r="F2302" s="17">
        <v>3913</v>
      </c>
      <c r="G2302">
        <v>313</v>
      </c>
      <c r="H2302" s="17">
        <v>51365</v>
      </c>
      <c r="I2302">
        <v>311</v>
      </c>
    </row>
    <row r="2303" spans="1:9" hidden="1">
      <c r="A2303">
        <v>210009</v>
      </c>
      <c r="B2303" t="str">
        <f>VLOOKUP(A2303,'[1]ED volume lookup'!$A$3:$B$47,2,FALSE)</f>
        <v>Johns Hopkins</v>
      </c>
      <c r="C2303" t="s">
        <v>117</v>
      </c>
      <c r="D2303" t="s">
        <v>242</v>
      </c>
      <c r="E2303" t="str">
        <f>VLOOKUP(A2303,'[1]ED volume lookup'!$A$3:$C$47,3,FALSE)</f>
        <v>Very High</v>
      </c>
      <c r="F2303" s="17">
        <v>3621</v>
      </c>
      <c r="G2303">
        <v>302</v>
      </c>
      <c r="H2303" s="17">
        <v>47708</v>
      </c>
      <c r="I2303">
        <v>303</v>
      </c>
    </row>
    <row r="2304" spans="1:9" hidden="1">
      <c r="A2304">
        <v>210009</v>
      </c>
      <c r="B2304" t="str">
        <f>VLOOKUP(A2304,'[1]ED volume lookup'!$A$3:$B$47,2,FALSE)</f>
        <v>Johns Hopkins</v>
      </c>
      <c r="C2304" t="s">
        <v>114</v>
      </c>
      <c r="D2304" t="s">
        <v>242</v>
      </c>
      <c r="E2304" t="str">
        <f>VLOOKUP(A2304,'[1]ED volume lookup'!$A$3:$C$47,3,FALSE)</f>
        <v>Very High</v>
      </c>
      <c r="F2304">
        <v>292</v>
      </c>
      <c r="G2304">
        <v>598</v>
      </c>
      <c r="H2304" s="17">
        <v>3657</v>
      </c>
      <c r="I2304">
        <v>534</v>
      </c>
    </row>
    <row r="2305" spans="1:9" hidden="1">
      <c r="A2305">
        <v>210022</v>
      </c>
      <c r="B2305" t="s">
        <v>26</v>
      </c>
      <c r="C2305" t="s">
        <v>116</v>
      </c>
      <c r="D2305" t="s">
        <v>242</v>
      </c>
      <c r="E2305" t="str">
        <f>VLOOKUP(A2305,'[1]ED volume lookup'!$A$3:$C$47,3,FALSE)</f>
        <v>High</v>
      </c>
      <c r="F2305" s="17">
        <v>1400</v>
      </c>
      <c r="G2305">
        <v>521</v>
      </c>
      <c r="H2305" s="17">
        <v>17804</v>
      </c>
      <c r="I2305">
        <v>493</v>
      </c>
    </row>
    <row r="2306" spans="1:9" hidden="1">
      <c r="A2306">
        <v>210022</v>
      </c>
      <c r="B2306" t="s">
        <v>26</v>
      </c>
      <c r="C2306" t="s">
        <v>115</v>
      </c>
      <c r="D2306" t="s">
        <v>242</v>
      </c>
      <c r="E2306" t="str">
        <f>VLOOKUP(A2306,'[1]ED volume lookup'!$A$3:$C$47,3,FALSE)</f>
        <v>High</v>
      </c>
      <c r="F2306" s="17">
        <v>1250</v>
      </c>
      <c r="G2306">
        <v>506</v>
      </c>
      <c r="H2306" s="17">
        <v>15463</v>
      </c>
      <c r="I2306">
        <v>471</v>
      </c>
    </row>
    <row r="2307" spans="1:9" hidden="1">
      <c r="A2307">
        <v>210022</v>
      </c>
      <c r="B2307" t="s">
        <v>26</v>
      </c>
      <c r="C2307" t="s">
        <v>112</v>
      </c>
      <c r="D2307" t="s">
        <v>242</v>
      </c>
      <c r="E2307" t="str">
        <f>VLOOKUP(A2307,'[1]ED volume lookup'!$A$3:$C$47,3,FALSE)</f>
        <v>High</v>
      </c>
      <c r="F2307">
        <v>150</v>
      </c>
      <c r="G2307">
        <v>760</v>
      </c>
      <c r="H2307" s="17">
        <v>2341</v>
      </c>
      <c r="I2307">
        <v>935</v>
      </c>
    </row>
    <row r="2308" spans="1:9" hidden="1">
      <c r="A2308">
        <v>210022</v>
      </c>
      <c r="B2308" t="s">
        <v>26</v>
      </c>
      <c r="C2308" t="s">
        <v>118</v>
      </c>
      <c r="D2308" t="s">
        <v>242</v>
      </c>
      <c r="E2308" t="str">
        <f>VLOOKUP(A2308,'[1]ED volume lookup'!$A$3:$C$47,3,FALSE)</f>
        <v>High</v>
      </c>
      <c r="F2308" s="17">
        <v>3146</v>
      </c>
      <c r="G2308">
        <v>214</v>
      </c>
      <c r="H2308" s="17">
        <v>39022</v>
      </c>
      <c r="I2308">
        <v>214</v>
      </c>
    </row>
    <row r="2309" spans="1:9" hidden="1">
      <c r="A2309">
        <v>210022</v>
      </c>
      <c r="B2309" t="s">
        <v>26</v>
      </c>
      <c r="C2309" t="s">
        <v>117</v>
      </c>
      <c r="D2309" t="s">
        <v>242</v>
      </c>
      <c r="E2309" t="str">
        <f>VLOOKUP(A2309,'[1]ED volume lookup'!$A$3:$C$47,3,FALSE)</f>
        <v>High</v>
      </c>
      <c r="F2309" s="17">
        <v>3010</v>
      </c>
      <c r="G2309">
        <v>211</v>
      </c>
      <c r="H2309" s="17">
        <v>37541</v>
      </c>
      <c r="I2309">
        <v>212</v>
      </c>
    </row>
    <row r="2310" spans="1:9" hidden="1">
      <c r="A2310">
        <v>210022</v>
      </c>
      <c r="B2310" t="s">
        <v>26</v>
      </c>
      <c r="C2310" t="s">
        <v>114</v>
      </c>
      <c r="D2310" t="s">
        <v>242</v>
      </c>
      <c r="E2310" t="str">
        <f>VLOOKUP(A2310,'[1]ED volume lookup'!$A$3:$C$47,3,FALSE)</f>
        <v>High</v>
      </c>
      <c r="F2310">
        <v>136</v>
      </c>
      <c r="G2310">
        <v>308</v>
      </c>
      <c r="H2310" s="17">
        <v>1481</v>
      </c>
      <c r="I2310">
        <v>308</v>
      </c>
    </row>
    <row r="2311" spans="1:9" hidden="1">
      <c r="A2311">
        <v>210029</v>
      </c>
      <c r="B2311" t="s">
        <v>234</v>
      </c>
      <c r="C2311" t="s">
        <v>116</v>
      </c>
      <c r="D2311" t="s">
        <v>242</v>
      </c>
      <c r="E2311" t="str">
        <f>VLOOKUP(A2311,'[1]ED volume lookup'!$A$3:$C$47,3,FALSE)</f>
        <v>High</v>
      </c>
      <c r="F2311" s="17">
        <v>1127</v>
      </c>
      <c r="G2311" s="17">
        <v>1277</v>
      </c>
      <c r="H2311" s="17">
        <v>14662</v>
      </c>
      <c r="I2311" s="17">
        <v>1005</v>
      </c>
    </row>
    <row r="2312" spans="1:9" hidden="1">
      <c r="A2312">
        <v>210029</v>
      </c>
      <c r="B2312" t="s">
        <v>234</v>
      </c>
      <c r="C2312" t="s">
        <v>115</v>
      </c>
      <c r="D2312" t="s">
        <v>242</v>
      </c>
      <c r="E2312" t="str">
        <f>VLOOKUP(A2312,'[1]ED volume lookup'!$A$3:$C$47,3,FALSE)</f>
        <v>High</v>
      </c>
      <c r="F2312">
        <v>959</v>
      </c>
      <c r="G2312" s="17">
        <v>1270</v>
      </c>
      <c r="H2312" s="17">
        <v>12567</v>
      </c>
      <c r="I2312" s="17">
        <v>1020</v>
      </c>
    </row>
    <row r="2313" spans="1:9" hidden="1">
      <c r="A2313">
        <v>210029</v>
      </c>
      <c r="B2313" t="s">
        <v>234</v>
      </c>
      <c r="C2313" t="s">
        <v>112</v>
      </c>
      <c r="D2313" t="s">
        <v>242</v>
      </c>
      <c r="E2313" t="str">
        <f>VLOOKUP(A2313,'[1]ED volume lookup'!$A$3:$C$47,3,FALSE)</f>
        <v>High</v>
      </c>
      <c r="F2313">
        <v>168</v>
      </c>
      <c r="G2313" s="17">
        <v>1316</v>
      </c>
      <c r="H2313" s="17">
        <v>2095</v>
      </c>
      <c r="I2313" s="17">
        <v>1397</v>
      </c>
    </row>
    <row r="2314" spans="1:9" hidden="1">
      <c r="A2314">
        <v>210029</v>
      </c>
      <c r="B2314" t="s">
        <v>234</v>
      </c>
      <c r="C2314" t="s">
        <v>118</v>
      </c>
      <c r="D2314" t="s">
        <v>242</v>
      </c>
      <c r="E2314" t="str">
        <f>VLOOKUP(A2314,'[1]ED volume lookup'!$A$3:$C$47,3,FALSE)</f>
        <v>High</v>
      </c>
      <c r="F2314" s="17">
        <v>2119</v>
      </c>
      <c r="G2314">
        <v>298</v>
      </c>
      <c r="H2314" s="17">
        <v>27831</v>
      </c>
      <c r="I2314">
        <v>286</v>
      </c>
    </row>
    <row r="2315" spans="1:9" hidden="1">
      <c r="A2315">
        <v>210029</v>
      </c>
      <c r="B2315" t="s">
        <v>234</v>
      </c>
      <c r="C2315" t="s">
        <v>117</v>
      </c>
      <c r="D2315" t="s">
        <v>242</v>
      </c>
      <c r="E2315" t="str">
        <f>VLOOKUP(A2315,'[1]ED volume lookup'!$A$3:$C$47,3,FALSE)</f>
        <v>High</v>
      </c>
      <c r="F2315" s="17">
        <v>1993</v>
      </c>
      <c r="G2315">
        <v>285</v>
      </c>
      <c r="H2315" s="17">
        <v>25946</v>
      </c>
      <c r="I2315">
        <v>272</v>
      </c>
    </row>
    <row r="2316" spans="1:9" hidden="1">
      <c r="A2316">
        <v>210029</v>
      </c>
      <c r="B2316" t="s">
        <v>234</v>
      </c>
      <c r="C2316" t="s">
        <v>114</v>
      </c>
      <c r="D2316" t="s">
        <v>242</v>
      </c>
      <c r="E2316" t="str">
        <f>VLOOKUP(A2316,'[1]ED volume lookup'!$A$3:$C$47,3,FALSE)</f>
        <v>High</v>
      </c>
      <c r="F2316">
        <v>126</v>
      </c>
      <c r="G2316">
        <v>593</v>
      </c>
      <c r="H2316" s="17">
        <v>1885</v>
      </c>
      <c r="I2316">
        <v>671</v>
      </c>
    </row>
    <row r="2317" spans="1:9" hidden="1">
      <c r="A2317">
        <v>210048</v>
      </c>
      <c r="B2317" t="str">
        <f>VLOOKUP(A2317,'[1]ED volume lookup'!$A$3:$B$47,2,FALSE)</f>
        <v>Howard</v>
      </c>
      <c r="C2317" t="s">
        <v>116</v>
      </c>
      <c r="D2317" t="s">
        <v>242</v>
      </c>
      <c r="E2317" t="str">
        <f>VLOOKUP(A2317,'[1]ED volume lookup'!$A$3:$C$47,3,FALSE)</f>
        <v>Very High</v>
      </c>
      <c r="F2317" s="17">
        <v>1598</v>
      </c>
      <c r="G2317">
        <v>889</v>
      </c>
      <c r="H2317" s="17">
        <v>20617</v>
      </c>
      <c r="I2317">
        <v>709</v>
      </c>
    </row>
    <row r="2318" spans="1:9" hidden="1">
      <c r="A2318">
        <v>210048</v>
      </c>
      <c r="B2318" t="str">
        <f>VLOOKUP(A2318,'[1]ED volume lookup'!$A$3:$B$47,2,FALSE)</f>
        <v>Howard</v>
      </c>
      <c r="C2318" t="s">
        <v>115</v>
      </c>
      <c r="D2318" t="s">
        <v>242</v>
      </c>
      <c r="E2318" t="str">
        <f>VLOOKUP(A2318,'[1]ED volume lookup'!$A$3:$C$47,3,FALSE)</f>
        <v>Very High</v>
      </c>
      <c r="F2318" s="17">
        <v>1418</v>
      </c>
      <c r="G2318">
        <v>785</v>
      </c>
      <c r="H2318" s="17">
        <v>18481</v>
      </c>
      <c r="I2318">
        <v>761</v>
      </c>
    </row>
    <row r="2319" spans="1:9" hidden="1">
      <c r="A2319">
        <v>210048</v>
      </c>
      <c r="B2319" t="str">
        <f>VLOOKUP(A2319,'[1]ED volume lookup'!$A$3:$B$47,2,FALSE)</f>
        <v>Howard</v>
      </c>
      <c r="C2319" t="s">
        <v>112</v>
      </c>
      <c r="D2319" t="s">
        <v>242</v>
      </c>
      <c r="E2319" t="str">
        <f>VLOOKUP(A2319,'[1]ED volume lookup'!$A$3:$C$47,3,FALSE)</f>
        <v>Very High</v>
      </c>
      <c r="F2319">
        <v>180</v>
      </c>
      <c r="G2319" s="17">
        <v>1815</v>
      </c>
      <c r="H2319" s="17">
        <v>2136</v>
      </c>
      <c r="I2319" s="17">
        <v>1670</v>
      </c>
    </row>
    <row r="2320" spans="1:9" hidden="1">
      <c r="A2320">
        <v>210048</v>
      </c>
      <c r="B2320" t="str">
        <f>VLOOKUP(A2320,'[1]ED volume lookup'!$A$3:$B$47,2,FALSE)</f>
        <v>Howard</v>
      </c>
      <c r="C2320" t="s">
        <v>118</v>
      </c>
      <c r="D2320" t="s">
        <v>242</v>
      </c>
      <c r="E2320" t="str">
        <f>VLOOKUP(A2320,'[1]ED volume lookup'!$A$3:$C$47,3,FALSE)</f>
        <v>Very High</v>
      </c>
      <c r="F2320" s="17">
        <v>3873</v>
      </c>
      <c r="G2320">
        <v>280</v>
      </c>
      <c r="H2320" s="17">
        <v>52870</v>
      </c>
      <c r="I2320">
        <v>278</v>
      </c>
    </row>
    <row r="2321" spans="1:10" hidden="1">
      <c r="A2321">
        <v>210048</v>
      </c>
      <c r="B2321" t="str">
        <f>VLOOKUP(A2321,'[1]ED volume lookup'!$A$3:$B$47,2,FALSE)</f>
        <v>Howard</v>
      </c>
      <c r="C2321" t="s">
        <v>117</v>
      </c>
      <c r="D2321" t="s">
        <v>242</v>
      </c>
      <c r="E2321" t="str">
        <f>VLOOKUP(A2321,'[1]ED volume lookup'!$A$3:$C$47,3,FALSE)</f>
        <v>Very High</v>
      </c>
      <c r="F2321" s="17">
        <v>3717</v>
      </c>
      <c r="G2321">
        <v>275</v>
      </c>
      <c r="H2321" s="17">
        <v>50733</v>
      </c>
      <c r="I2321">
        <v>273</v>
      </c>
    </row>
    <row r="2322" spans="1:10" hidden="1">
      <c r="A2322">
        <v>210048</v>
      </c>
      <c r="B2322" t="str">
        <f>VLOOKUP(A2322,'[1]ED volume lookup'!$A$3:$B$47,2,FALSE)</f>
        <v>Howard</v>
      </c>
      <c r="C2322" t="s">
        <v>114</v>
      </c>
      <c r="D2322" t="s">
        <v>242</v>
      </c>
      <c r="E2322" t="str">
        <f>VLOOKUP(A2322,'[1]ED volume lookup'!$A$3:$C$47,3,FALSE)</f>
        <v>Very High</v>
      </c>
      <c r="F2322">
        <v>156</v>
      </c>
      <c r="G2322">
        <v>714</v>
      </c>
      <c r="H2322" s="17">
        <v>2137</v>
      </c>
      <c r="I2322">
        <v>596</v>
      </c>
    </row>
    <row r="2323" spans="1:10" hidden="1">
      <c r="A2323">
        <v>210027</v>
      </c>
      <c r="B2323" t="s">
        <v>29</v>
      </c>
      <c r="C2323" t="s">
        <v>116</v>
      </c>
      <c r="D2323" t="s">
        <v>242</v>
      </c>
      <c r="E2323" t="str">
        <f>VLOOKUP(A2323,'[1]ED volume lookup'!$A$3:$C$47,3,FALSE)</f>
        <v>Medium</v>
      </c>
      <c r="F2323">
        <v>525</v>
      </c>
      <c r="G2323">
        <v>676</v>
      </c>
      <c r="H2323">
        <v>6203</v>
      </c>
      <c r="I2323">
        <v>492</v>
      </c>
      <c r="J2323" t="s">
        <v>245</v>
      </c>
    </row>
    <row r="2324" spans="1:10" hidden="1">
      <c r="A2324">
        <v>210027</v>
      </c>
      <c r="B2324" t="s">
        <v>29</v>
      </c>
      <c r="C2324" t="s">
        <v>115</v>
      </c>
      <c r="D2324" t="s">
        <v>242</v>
      </c>
      <c r="E2324" t="str">
        <f>VLOOKUP(A2324,'[1]ED volume lookup'!$A$3:$C$47,3,FALSE)</f>
        <v>Medium</v>
      </c>
      <c r="F2324">
        <v>383</v>
      </c>
      <c r="G2324">
        <v>722</v>
      </c>
      <c r="H2324">
        <v>5240</v>
      </c>
      <c r="I2324">
        <v>482</v>
      </c>
      <c r="J2324" t="s">
        <v>245</v>
      </c>
    </row>
    <row r="2325" spans="1:10" hidden="1">
      <c r="A2325">
        <v>210027</v>
      </c>
      <c r="B2325" t="s">
        <v>29</v>
      </c>
      <c r="C2325" t="s">
        <v>112</v>
      </c>
      <c r="D2325" t="s">
        <v>242</v>
      </c>
      <c r="E2325" t="str">
        <f>VLOOKUP(A2325,'[1]ED volume lookup'!$A$3:$C$47,3,FALSE)</f>
        <v>Medium</v>
      </c>
      <c r="F2325">
        <v>54</v>
      </c>
      <c r="G2325">
        <v>640</v>
      </c>
      <c r="H2325">
        <v>872</v>
      </c>
      <c r="I2325">
        <v>544</v>
      </c>
      <c r="J2325" t="s">
        <v>245</v>
      </c>
    </row>
    <row r="2326" spans="1:10" hidden="1">
      <c r="A2326">
        <v>210027</v>
      </c>
      <c r="B2326" t="s">
        <v>29</v>
      </c>
      <c r="C2326" t="s">
        <v>118</v>
      </c>
      <c r="D2326" t="s">
        <v>242</v>
      </c>
      <c r="E2326" t="str">
        <f>VLOOKUP(A2326,'[1]ED volume lookup'!$A$3:$C$47,3,FALSE)</f>
        <v>Medium</v>
      </c>
      <c r="F2326">
        <v>1933</v>
      </c>
      <c r="G2326">
        <v>256</v>
      </c>
      <c r="H2326">
        <v>24322</v>
      </c>
      <c r="I2326">
        <v>253</v>
      </c>
      <c r="J2326" t="s">
        <v>246</v>
      </c>
    </row>
    <row r="2327" spans="1:10" hidden="1">
      <c r="A2327">
        <v>210027</v>
      </c>
      <c r="B2327" t="s">
        <v>29</v>
      </c>
      <c r="C2327" t="s">
        <v>117</v>
      </c>
      <c r="D2327" t="s">
        <v>242</v>
      </c>
      <c r="E2327" t="str">
        <f>VLOOKUP(A2327,'[1]ED volume lookup'!$A$3:$C$47,3,FALSE)</f>
        <v>Medium</v>
      </c>
      <c r="F2327">
        <v>1714</v>
      </c>
      <c r="G2327">
        <v>249</v>
      </c>
      <c r="H2327">
        <v>22084</v>
      </c>
      <c r="I2327">
        <v>247</v>
      </c>
      <c r="J2327" t="s">
        <v>246</v>
      </c>
    </row>
    <row r="2328" spans="1:10" hidden="1">
      <c r="A2328">
        <v>210027</v>
      </c>
      <c r="B2328" t="s">
        <v>29</v>
      </c>
      <c r="C2328" t="s">
        <v>114</v>
      </c>
      <c r="D2328" t="s">
        <v>242</v>
      </c>
      <c r="E2328" t="str">
        <f>VLOOKUP(A2328,'[1]ED volume lookup'!$A$3:$C$47,3,FALSE)</f>
        <v>Medium</v>
      </c>
      <c r="F2328">
        <v>123</v>
      </c>
      <c r="G2328">
        <v>349</v>
      </c>
      <c r="H2328">
        <v>1496</v>
      </c>
      <c r="I2328">
        <v>351</v>
      </c>
      <c r="J2328" t="s">
        <v>246</v>
      </c>
    </row>
    <row r="2329" spans="1:10" hidden="1">
      <c r="A2329" t="s">
        <v>9</v>
      </c>
    </row>
    <row r="2330" spans="1:10" hidden="1">
      <c r="A2330">
        <v>210005</v>
      </c>
      <c r="B2330" t="str">
        <f>VLOOKUP(A2330,'[1]ED volume lookup'!$A$3:$B$47,2,FALSE)</f>
        <v xml:space="preserve">Frederick </v>
      </c>
      <c r="C2330" t="s">
        <v>118</v>
      </c>
      <c r="D2330" t="s">
        <v>242</v>
      </c>
      <c r="E2330" t="str">
        <f>VLOOKUP(A2330,'[1]ED volume lookup'!$A$3:$C$47,3,FALSE)</f>
        <v>Not Available</v>
      </c>
      <c r="F2330">
        <v>4322</v>
      </c>
      <c r="G2330">
        <v>269</v>
      </c>
      <c r="H2330">
        <v>54481</v>
      </c>
      <c r="I2330">
        <v>246</v>
      </c>
    </row>
    <row r="2331" spans="1:10" hidden="1">
      <c r="A2331">
        <v>210005</v>
      </c>
      <c r="B2331" t="str">
        <f>VLOOKUP(A2331,'[1]ED volume lookup'!$A$3:$B$47,2,FALSE)</f>
        <v xml:space="preserve">Frederick </v>
      </c>
      <c r="C2331" t="s">
        <v>117</v>
      </c>
      <c r="D2331" t="s">
        <v>242</v>
      </c>
      <c r="E2331" t="str">
        <f>VLOOKUP(A2331,'[1]ED volume lookup'!$A$3:$C$47,3,FALSE)</f>
        <v>Not Available</v>
      </c>
      <c r="F2331">
        <v>4009</v>
      </c>
      <c r="G2331">
        <v>261</v>
      </c>
      <c r="H2331">
        <v>51004</v>
      </c>
      <c r="I2331">
        <v>240</v>
      </c>
    </row>
    <row r="2332" spans="1:10" hidden="1">
      <c r="A2332">
        <v>210005</v>
      </c>
      <c r="B2332" t="str">
        <f>VLOOKUP(A2332,'[1]ED volume lookup'!$A$3:$B$47,2,FALSE)</f>
        <v xml:space="preserve">Frederick </v>
      </c>
      <c r="C2332" t="s">
        <v>114</v>
      </c>
      <c r="D2332" t="s">
        <v>242</v>
      </c>
      <c r="E2332" t="str">
        <f>VLOOKUP(A2332,'[1]ED volume lookup'!$A$3:$C$47,3,FALSE)</f>
        <v>Not Available</v>
      </c>
      <c r="F2332">
        <v>313</v>
      </c>
      <c r="G2332">
        <v>484</v>
      </c>
      <c r="H2332">
        <v>3477</v>
      </c>
      <c r="I2332">
        <v>425</v>
      </c>
    </row>
    <row r="2333" spans="1:10" hidden="1">
      <c r="A2333">
        <v>210005</v>
      </c>
      <c r="B2333" t="str">
        <f>VLOOKUP(A2333,'[1]ED volume lookup'!$A$3:$B$47,2,FALSE)</f>
        <v xml:space="preserve">Frederick </v>
      </c>
      <c r="C2333" t="s">
        <v>116</v>
      </c>
      <c r="D2333" t="s">
        <v>242</v>
      </c>
      <c r="E2333" t="str">
        <f>VLOOKUP(A2333,'[1]ED volume lookup'!$A$3:$C$47,3,FALSE)</f>
        <v>Not Available</v>
      </c>
      <c r="F2333">
        <v>1600</v>
      </c>
      <c r="G2333">
        <v>550</v>
      </c>
      <c r="H2333">
        <v>18372</v>
      </c>
      <c r="I2333">
        <v>410</v>
      </c>
    </row>
    <row r="2334" spans="1:10" hidden="1">
      <c r="A2334">
        <v>210005</v>
      </c>
      <c r="B2334" t="str">
        <f>VLOOKUP(A2334,'[1]ED volume lookup'!$A$3:$B$47,2,FALSE)</f>
        <v xml:space="preserve">Frederick </v>
      </c>
      <c r="C2334" t="s">
        <v>115</v>
      </c>
      <c r="D2334" t="s">
        <v>242</v>
      </c>
      <c r="E2334" t="str">
        <f>VLOOKUP(A2334,'[1]ED volume lookup'!$A$3:$C$47,3,FALSE)</f>
        <v>Not Available</v>
      </c>
      <c r="F2334">
        <v>1519</v>
      </c>
      <c r="G2334">
        <v>546</v>
      </c>
      <c r="H2334">
        <v>17147</v>
      </c>
      <c r="I2334">
        <v>404</v>
      </c>
    </row>
    <row r="2335" spans="1:10" hidden="1">
      <c r="A2335">
        <v>210005</v>
      </c>
      <c r="B2335" t="str">
        <f>VLOOKUP(A2335,'[1]ED volume lookup'!$A$3:$B$47,2,FALSE)</f>
        <v xml:space="preserve">Frederick </v>
      </c>
      <c r="C2335" t="s">
        <v>112</v>
      </c>
      <c r="D2335" t="s">
        <v>242</v>
      </c>
      <c r="E2335" t="str">
        <f>VLOOKUP(A2335,'[1]ED volume lookup'!$A$3:$C$47,3,FALSE)</f>
        <v>Not Available</v>
      </c>
      <c r="F2335">
        <v>81</v>
      </c>
      <c r="G2335">
        <v>609</v>
      </c>
      <c r="H2335">
        <v>1225</v>
      </c>
      <c r="I2335">
        <v>545</v>
      </c>
    </row>
    <row r="2336" spans="1:10" hidden="1">
      <c r="A2336">
        <v>210061</v>
      </c>
      <c r="B2336" t="str">
        <f>VLOOKUP(A2336,'[1]ED volume lookup'!$A$3:$B$47,2,FALSE)</f>
        <v xml:space="preserve">Atlantic General </v>
      </c>
      <c r="C2336" t="s">
        <v>116</v>
      </c>
      <c r="D2336" t="s">
        <v>242</v>
      </c>
      <c r="E2336" t="str">
        <f>VLOOKUP(A2336,'[1]ED volume lookup'!$A$3:$C$47,3,FALSE)</f>
        <v>Medium</v>
      </c>
      <c r="F2336">
        <v>341</v>
      </c>
      <c r="G2336">
        <v>193</v>
      </c>
      <c r="H2336">
        <v>4468</v>
      </c>
      <c r="I2336">
        <v>203</v>
      </c>
      <c r="J2336" t="s">
        <v>216</v>
      </c>
    </row>
    <row r="2337" spans="1:10" hidden="1">
      <c r="A2337">
        <v>210061</v>
      </c>
      <c r="B2337" t="str">
        <f>VLOOKUP(A2337,'[1]ED volume lookup'!$A$3:$B$47,2,FALSE)</f>
        <v xml:space="preserve">Atlantic General </v>
      </c>
      <c r="C2337" t="s">
        <v>115</v>
      </c>
      <c r="D2337" t="s">
        <v>242</v>
      </c>
      <c r="E2337" t="str">
        <f>VLOOKUP(A2337,'[1]ED volume lookup'!$A$3:$C$47,3,FALSE)</f>
        <v>Medium</v>
      </c>
      <c r="F2337">
        <v>341</v>
      </c>
      <c r="G2337">
        <v>193</v>
      </c>
      <c r="H2337">
        <v>4448</v>
      </c>
      <c r="I2337">
        <v>203</v>
      </c>
      <c r="J2337" t="s">
        <v>215</v>
      </c>
    </row>
    <row r="2338" spans="1:10" hidden="1">
      <c r="A2338">
        <v>210061</v>
      </c>
      <c r="B2338" t="str">
        <f>VLOOKUP(A2338,'[1]ED volume lookup'!$A$3:$B$47,2,FALSE)</f>
        <v xml:space="preserve">Atlantic General </v>
      </c>
      <c r="C2338" t="s">
        <v>112</v>
      </c>
      <c r="D2338" t="s">
        <v>242</v>
      </c>
      <c r="E2338" t="str">
        <f>VLOOKUP(A2338,'[1]ED volume lookup'!$A$3:$C$47,3,FALSE)</f>
        <v>Medium</v>
      </c>
      <c r="F2338" t="s">
        <v>223</v>
      </c>
      <c r="G2338">
        <v>0</v>
      </c>
      <c r="H2338">
        <v>20</v>
      </c>
      <c r="I2338">
        <v>213.5</v>
      </c>
      <c r="J2338" t="s">
        <v>219</v>
      </c>
    </row>
    <row r="2339" spans="1:10" hidden="1">
      <c r="A2339">
        <v>210061</v>
      </c>
      <c r="B2339" t="str">
        <f>VLOOKUP(A2339,'[1]ED volume lookup'!$A$3:$B$47,2,FALSE)</f>
        <v xml:space="preserve">Atlantic General </v>
      </c>
      <c r="C2339" t="s">
        <v>118</v>
      </c>
      <c r="D2339" t="s">
        <v>242</v>
      </c>
      <c r="E2339" t="str">
        <f>VLOOKUP(A2339,'[1]ED volume lookup'!$A$3:$C$47,3,FALSE)</f>
        <v>Medium</v>
      </c>
      <c r="F2339">
        <v>2162</v>
      </c>
      <c r="G2339">
        <v>127</v>
      </c>
      <c r="H2339">
        <v>28937</v>
      </c>
      <c r="I2339">
        <v>126</v>
      </c>
      <c r="J2339" t="s">
        <v>218</v>
      </c>
    </row>
    <row r="2340" spans="1:10" hidden="1">
      <c r="A2340">
        <v>210061</v>
      </c>
      <c r="B2340" t="str">
        <f>VLOOKUP(A2340,'[1]ED volume lookup'!$A$3:$B$47,2,FALSE)</f>
        <v xml:space="preserve">Atlantic General </v>
      </c>
      <c r="C2340" t="s">
        <v>117</v>
      </c>
      <c r="D2340" t="s">
        <v>242</v>
      </c>
      <c r="E2340" t="str">
        <f>VLOOKUP(A2340,'[1]ED volume lookup'!$A$3:$C$47,3,FALSE)</f>
        <v>Medium</v>
      </c>
      <c r="F2340">
        <v>2124</v>
      </c>
      <c r="G2340">
        <v>127</v>
      </c>
      <c r="H2340">
        <v>28244</v>
      </c>
      <c r="I2340">
        <v>125</v>
      </c>
      <c r="J2340" t="s">
        <v>217</v>
      </c>
    </row>
    <row r="2341" spans="1:10" hidden="1">
      <c r="A2341">
        <v>210061</v>
      </c>
      <c r="B2341" t="str">
        <f>VLOOKUP(A2341,'[1]ED volume lookup'!$A$3:$B$47,2,FALSE)</f>
        <v xml:space="preserve">Atlantic General </v>
      </c>
      <c r="C2341" t="s">
        <v>114</v>
      </c>
      <c r="D2341" t="s">
        <v>242</v>
      </c>
      <c r="E2341" t="str">
        <f>VLOOKUP(A2341,'[1]ED volume lookup'!$A$3:$C$47,3,FALSE)</f>
        <v>Medium</v>
      </c>
      <c r="F2341">
        <v>38</v>
      </c>
      <c r="G2341">
        <v>145</v>
      </c>
      <c r="H2341">
        <v>693</v>
      </c>
      <c r="I2341">
        <v>158</v>
      </c>
      <c r="J2341" t="s">
        <v>214</v>
      </c>
    </row>
    <row r="2342" spans="1:10" ht="17" hidden="1" thickBot="1">
      <c r="A2342">
        <v>210087</v>
      </c>
      <c r="B2342" t="str">
        <f>VLOOKUP(A2342,'[1]ED volume lookup'!$A$3:$B$47,2,FALSE)</f>
        <v>Germantown Emergency Center</v>
      </c>
      <c r="C2342" s="44" t="s">
        <v>116</v>
      </c>
      <c r="D2342" t="s">
        <v>242</v>
      </c>
      <c r="E2342" t="str">
        <f>VLOOKUP(A2342,'[1]ED volume lookup'!$A$3:$C$47,3,FALSE)</f>
        <v>Not Available</v>
      </c>
      <c r="F2342" s="45">
        <v>0</v>
      </c>
      <c r="G2342" s="46">
        <v>0</v>
      </c>
      <c r="H2342" s="46">
        <v>0</v>
      </c>
      <c r="I2342" s="46">
        <v>0</v>
      </c>
      <c r="J2342" s="46"/>
    </row>
    <row r="2343" spans="1:10" ht="17" hidden="1" thickBot="1">
      <c r="A2343">
        <v>210087</v>
      </c>
      <c r="B2343" t="str">
        <f>VLOOKUP(A2343,'[1]ED volume lookup'!$A$3:$B$47,2,FALSE)</f>
        <v>Germantown Emergency Center</v>
      </c>
      <c r="C2343" s="47" t="s">
        <v>115</v>
      </c>
      <c r="D2343" t="s">
        <v>242</v>
      </c>
      <c r="E2343" t="str">
        <f>VLOOKUP(A2343,'[1]ED volume lookup'!$A$3:$C$47,3,FALSE)</f>
        <v>Not Available</v>
      </c>
      <c r="F2343" s="48">
        <v>0</v>
      </c>
      <c r="G2343" s="43">
        <v>0</v>
      </c>
      <c r="H2343" s="43">
        <v>0</v>
      </c>
      <c r="I2343" s="43">
        <v>0</v>
      </c>
      <c r="J2343" s="43"/>
    </row>
    <row r="2344" spans="1:10" ht="17" hidden="1" thickBot="1">
      <c r="A2344">
        <v>210087</v>
      </c>
      <c r="B2344" t="str">
        <f>VLOOKUP(A2344,'[1]ED volume lookup'!$A$3:$B$47,2,FALSE)</f>
        <v>Germantown Emergency Center</v>
      </c>
      <c r="C2344" s="47" t="s">
        <v>112</v>
      </c>
      <c r="D2344" t="s">
        <v>242</v>
      </c>
      <c r="E2344" t="str">
        <f>VLOOKUP(A2344,'[1]ED volume lookup'!$A$3:$C$47,3,FALSE)</f>
        <v>Not Available</v>
      </c>
      <c r="F2344" s="48">
        <v>0</v>
      </c>
      <c r="G2344" s="43">
        <v>0</v>
      </c>
      <c r="H2344" s="43">
        <v>0</v>
      </c>
      <c r="I2344" s="43">
        <v>0</v>
      </c>
      <c r="J2344" s="43"/>
    </row>
    <row r="2345" spans="1:10" ht="17" hidden="1" thickBot="1">
      <c r="A2345">
        <v>210087</v>
      </c>
      <c r="B2345" t="str">
        <f>VLOOKUP(A2345,'[1]ED volume lookup'!$A$3:$B$47,2,FALSE)</f>
        <v>Germantown Emergency Center</v>
      </c>
      <c r="C2345" s="47" t="s">
        <v>118</v>
      </c>
      <c r="D2345" t="s">
        <v>242</v>
      </c>
      <c r="E2345" t="str">
        <f>VLOOKUP(A2345,'[1]ED volume lookup'!$A$3:$C$47,3,FALSE)</f>
        <v>Not Available</v>
      </c>
      <c r="F2345" s="48">
        <v>2024</v>
      </c>
      <c r="G2345" s="43">
        <v>178</v>
      </c>
      <c r="H2345" s="43">
        <v>23092</v>
      </c>
      <c r="I2345" s="43">
        <v>165</v>
      </c>
      <c r="J2345" s="43"/>
    </row>
    <row r="2346" spans="1:10" ht="17" hidden="1" thickBot="1">
      <c r="A2346">
        <v>210087</v>
      </c>
      <c r="B2346" t="str">
        <f>VLOOKUP(A2346,'[1]ED volume lookup'!$A$3:$B$47,2,FALSE)</f>
        <v>Germantown Emergency Center</v>
      </c>
      <c r="C2346" s="47" t="s">
        <v>117</v>
      </c>
      <c r="D2346" t="s">
        <v>242</v>
      </c>
      <c r="E2346" t="str">
        <f>VLOOKUP(A2346,'[1]ED volume lookup'!$A$3:$C$47,3,FALSE)</f>
        <v>Not Available</v>
      </c>
      <c r="F2346" s="48">
        <v>2022</v>
      </c>
      <c r="G2346" s="43">
        <v>178</v>
      </c>
      <c r="H2346" s="43">
        <v>23080</v>
      </c>
      <c r="I2346" s="43">
        <v>165</v>
      </c>
      <c r="J2346" s="43"/>
    </row>
    <row r="2347" spans="1:10" ht="17" hidden="1" thickBot="1">
      <c r="A2347">
        <v>210087</v>
      </c>
      <c r="B2347" t="str">
        <f>VLOOKUP(A2347,'[1]ED volume lookup'!$A$3:$B$47,2,FALSE)</f>
        <v>Germantown Emergency Center</v>
      </c>
      <c r="C2347" s="47" t="s">
        <v>114</v>
      </c>
      <c r="D2347" t="s">
        <v>242</v>
      </c>
      <c r="E2347" t="str">
        <f>VLOOKUP(A2347,'[1]ED volume lookup'!$A$3:$C$47,3,FALSE)</f>
        <v>Not Available</v>
      </c>
      <c r="F2347" s="48">
        <v>2</v>
      </c>
      <c r="G2347" s="43">
        <v>210</v>
      </c>
      <c r="H2347" s="43">
        <v>12</v>
      </c>
      <c r="I2347" s="43">
        <v>178</v>
      </c>
      <c r="J2347" s="43"/>
    </row>
  </sheetData>
  <autoFilter ref="A1:J2347" xr:uid="{937A5EBE-8041-401E-A7EB-65ECC062322C}">
    <filterColumn colId="0">
      <filters>
        <filter val="210060"/>
      </filters>
    </filterColumn>
    <filterColumn colId="2">
      <filters>
        <filter val="ED-1c"/>
      </filters>
    </filterColumn>
  </autoFilter>
  <dataValidations count="2">
    <dataValidation type="whole" allowBlank="1" showInputMessage="1" showErrorMessage="1" sqref="H415:H416 H71:H76 H120:H132 H318:H327 H1076:H1087 H1116:H1128 H1132:H1135 H1142:H1154" xr:uid="{EF244716-9BFD-421D-BB64-90260E0A9DC5}">
      <formula1>0</formula1>
      <formula2>1000000</formula2>
    </dataValidation>
    <dataValidation type="whole" allowBlank="1" showInputMessage="1" showErrorMessage="1" sqref="F415:F416 F71:F76 F120:F132 F318:F327 F1076:F1087 F1116:F1128 F1132:F1135 F1142:F1154" xr:uid="{E5BD0FB8-6DC1-446A-ADC5-C0A1C63BCC14}">
      <formula1>0</formula1>
      <formula2>100000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5654-7F90-48ED-AF6D-C3FBC3FC4D4A}">
  <sheetPr filterMode="1"/>
  <dimension ref="A1:U44"/>
  <sheetViews>
    <sheetView topLeftCell="N1" zoomScale="90" zoomScaleNormal="90" workbookViewId="0">
      <selection activeCell="AA1" sqref="AA1"/>
    </sheetView>
    <sheetView tabSelected="1" workbookViewId="1">
      <selection activeCell="A6" sqref="A6:XFD6"/>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96">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262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autoFilter ref="A1:U39" xr:uid="{E0895654-7F90-48ED-AF6D-C3FBC3FC4D4A}">
    <filterColumn colId="0">
      <filters>
        <filter val="210002"/>
        <filter val="210003"/>
        <filter val="210004"/>
        <filter val="210005"/>
        <filter val="210006"/>
        <filter val="210008"/>
        <filter val="210009"/>
        <filter val="210011"/>
        <filter val="210012"/>
        <filter val="210015"/>
        <filter val="210017"/>
        <filter val="210018"/>
        <filter val="210019"/>
        <filter val="210022"/>
        <filter val="210023"/>
        <filter val="210024"/>
        <filter val="210027"/>
        <filter val="210028"/>
        <filter val="210029"/>
        <filter val="210032"/>
        <filter val="210033"/>
        <filter val="210034"/>
        <filter val="210035"/>
        <filter val="210037"/>
        <filter val="210038"/>
        <filter val="210039"/>
        <filter val="210040"/>
        <filter val="210043"/>
        <filter val="210044"/>
        <filter val="210048"/>
        <filter val="210049"/>
        <filter val="210051"/>
        <filter val="210056"/>
        <filter val="210061"/>
        <filter val="210062"/>
        <filter val="210063"/>
        <filter val="210065"/>
      </filters>
    </filterColumn>
    <sortState xmlns:xlrd2="http://schemas.microsoft.com/office/spreadsheetml/2017/richdata2" ref="A2:U42">
      <sortCondition ref="S1:S39"/>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77DD-4B87-4BE1-9397-620BC51BEEFD}">
  <sheetPr filterMode="1"/>
  <dimension ref="A1:V46"/>
  <sheetViews>
    <sheetView topLeftCell="O13" workbookViewId="0">
      <selection activeCell="S3" sqref="S3"/>
    </sheetView>
    <sheetView workbookViewId="1">
      <selection activeCell="T46" sqref="T46"/>
    </sheetView>
  </sheetViews>
  <sheetFormatPr baseColWidth="10" defaultColWidth="8.83203125" defaultRowHeight="15"/>
  <cols>
    <col min="2" max="2" width="24.33203125" customWidth="1"/>
  </cols>
  <sheetData>
    <row r="1" spans="1:22" ht="96">
      <c r="A1" s="31" t="s">
        <v>0</v>
      </c>
      <c r="B1" s="31" t="s">
        <v>55</v>
      </c>
      <c r="C1" s="32" t="s">
        <v>247</v>
      </c>
      <c r="D1" s="32" t="s">
        <v>248</v>
      </c>
      <c r="E1" s="32" t="s">
        <v>249</v>
      </c>
      <c r="F1" s="32" t="s">
        <v>250</v>
      </c>
      <c r="G1" s="32" t="s">
        <v>251</v>
      </c>
      <c r="H1" s="32" t="s">
        <v>252</v>
      </c>
      <c r="I1" s="32" t="s">
        <v>267</v>
      </c>
      <c r="J1" s="32" t="s">
        <v>268</v>
      </c>
      <c r="K1" s="32" t="s">
        <v>255</v>
      </c>
      <c r="L1" s="32" t="s">
        <v>256</v>
      </c>
      <c r="M1" s="33" t="s">
        <v>257</v>
      </c>
      <c r="N1" s="33" t="s">
        <v>269</v>
      </c>
      <c r="O1" s="33" t="s">
        <v>259</v>
      </c>
      <c r="P1" s="33" t="s">
        <v>270</v>
      </c>
      <c r="Q1" s="33" t="s">
        <v>265</v>
      </c>
      <c r="R1" s="33" t="s">
        <v>275</v>
      </c>
      <c r="S1" s="34" t="s">
        <v>261</v>
      </c>
      <c r="T1" s="34" t="s">
        <v>262</v>
      </c>
      <c r="U1" s="34" t="s">
        <v>271</v>
      </c>
      <c r="V1" s="34"/>
    </row>
    <row r="2" spans="1:22">
      <c r="A2" s="35">
        <v>210061</v>
      </c>
      <c r="B2" t="s">
        <v>87</v>
      </c>
      <c r="C2">
        <v>209.5</v>
      </c>
      <c r="D2">
        <v>208</v>
      </c>
      <c r="E2">
        <v>203</v>
      </c>
      <c r="F2">
        <v>207</v>
      </c>
      <c r="G2">
        <v>222</v>
      </c>
      <c r="H2">
        <v>205</v>
      </c>
      <c r="I2">
        <v>212</v>
      </c>
      <c r="J2">
        <v>206</v>
      </c>
      <c r="K2">
        <v>195</v>
      </c>
      <c r="L2">
        <v>203</v>
      </c>
      <c r="M2">
        <v>189</v>
      </c>
      <c r="N2">
        <v>202</v>
      </c>
      <c r="O2">
        <v>216</v>
      </c>
      <c r="P2">
        <v>204</v>
      </c>
      <c r="Q2">
        <v>193</v>
      </c>
      <c r="R2">
        <v>203</v>
      </c>
      <c r="S2" s="38">
        <f t="shared" ref="S2:S39" si="0">AVERAGE(C2,E2,G2,I2,K2,M2,O2,Q2)</f>
        <v>204.9375</v>
      </c>
      <c r="T2" s="38">
        <f>Q2-C2</f>
        <v>-16.5</v>
      </c>
      <c r="U2" s="38">
        <f t="shared" ref="U2:U39" si="1">AVERAGE($S$3:$S$39)</f>
        <v>543.39332368093631</v>
      </c>
      <c r="V2" s="38">
        <v>0</v>
      </c>
    </row>
    <row r="3" spans="1:22">
      <c r="A3" s="35">
        <v>210017</v>
      </c>
      <c r="B3" t="s">
        <v>23</v>
      </c>
      <c r="G3">
        <v>244</v>
      </c>
      <c r="K3">
        <v>246</v>
      </c>
      <c r="L3">
        <v>264</v>
      </c>
      <c r="M3">
        <v>244.5</v>
      </c>
      <c r="N3">
        <v>264</v>
      </c>
      <c r="O3">
        <v>277</v>
      </c>
      <c r="P3">
        <v>266.5</v>
      </c>
      <c r="Q3">
        <v>255</v>
      </c>
      <c r="R3">
        <v>267</v>
      </c>
      <c r="S3" s="38">
        <f t="shared" si="0"/>
        <v>253.3</v>
      </c>
      <c r="T3" s="38">
        <f>Q3-G3</f>
        <v>11</v>
      </c>
      <c r="U3" s="38">
        <f t="shared" si="1"/>
        <v>543.39332368093631</v>
      </c>
      <c r="V3" s="38">
        <v>0</v>
      </c>
    </row>
    <row r="4" spans="1:22">
      <c r="A4" s="35">
        <v>210028</v>
      </c>
      <c r="B4" t="s">
        <v>64</v>
      </c>
      <c r="C4">
        <v>368</v>
      </c>
      <c r="D4">
        <v>418</v>
      </c>
      <c r="E4">
        <v>350.5</v>
      </c>
      <c r="F4">
        <v>409</v>
      </c>
      <c r="G4">
        <v>362</v>
      </c>
      <c r="H4">
        <v>395</v>
      </c>
      <c r="I4">
        <v>356.5</v>
      </c>
      <c r="J4">
        <v>388</v>
      </c>
      <c r="K4">
        <v>362</v>
      </c>
      <c r="L4">
        <v>379</v>
      </c>
      <c r="M4">
        <v>385</v>
      </c>
      <c r="N4">
        <v>378</v>
      </c>
      <c r="O4">
        <v>436</v>
      </c>
      <c r="P4">
        <v>381</v>
      </c>
      <c r="Q4">
        <v>443.5</v>
      </c>
      <c r="R4">
        <v>378</v>
      </c>
      <c r="S4" s="38">
        <f t="shared" si="0"/>
        <v>382.9375</v>
      </c>
      <c r="T4" s="38">
        <f>Q4-C4</f>
        <v>75.5</v>
      </c>
      <c r="U4" s="38">
        <f t="shared" si="1"/>
        <v>543.39332368093631</v>
      </c>
      <c r="V4" s="38">
        <v>0</v>
      </c>
    </row>
    <row r="5" spans="1:22">
      <c r="A5" s="35">
        <v>210001</v>
      </c>
      <c r="B5" t="s">
        <v>96</v>
      </c>
      <c r="C5">
        <v>407</v>
      </c>
      <c r="D5">
        <v>374</v>
      </c>
      <c r="E5">
        <v>377</v>
      </c>
      <c r="F5">
        <v>373</v>
      </c>
      <c r="G5">
        <v>380</v>
      </c>
      <c r="H5">
        <v>372</v>
      </c>
      <c r="I5">
        <v>395</v>
      </c>
      <c r="J5">
        <v>376</v>
      </c>
      <c r="K5">
        <v>388</v>
      </c>
      <c r="L5">
        <v>377</v>
      </c>
      <c r="M5">
        <v>350</v>
      </c>
      <c r="N5">
        <v>373</v>
      </c>
      <c r="O5">
        <v>375</v>
      </c>
      <c r="P5">
        <v>372</v>
      </c>
      <c r="Q5">
        <v>441</v>
      </c>
      <c r="R5">
        <v>377</v>
      </c>
      <c r="S5" s="38">
        <f t="shared" si="0"/>
        <v>389.125</v>
      </c>
      <c r="T5" s="38">
        <f>Q5-C5</f>
        <v>34</v>
      </c>
      <c r="U5" s="38">
        <f t="shared" si="1"/>
        <v>543.39332368093631</v>
      </c>
      <c r="V5" s="38">
        <v>0</v>
      </c>
    </row>
    <row r="6" spans="1:22">
      <c r="A6" s="35">
        <v>210024</v>
      </c>
      <c r="B6" t="s">
        <v>63</v>
      </c>
      <c r="C6">
        <v>367</v>
      </c>
      <c r="D6">
        <v>420</v>
      </c>
      <c r="E6">
        <v>442</v>
      </c>
      <c r="F6">
        <v>418</v>
      </c>
      <c r="G6">
        <v>397.5</v>
      </c>
      <c r="H6">
        <v>414</v>
      </c>
      <c r="I6">
        <v>321</v>
      </c>
      <c r="J6">
        <v>405</v>
      </c>
      <c r="K6">
        <v>398.5</v>
      </c>
      <c r="L6">
        <v>402</v>
      </c>
      <c r="M6">
        <v>389</v>
      </c>
      <c r="N6">
        <v>395</v>
      </c>
      <c r="O6">
        <v>498</v>
      </c>
      <c r="P6">
        <v>393</v>
      </c>
      <c r="Q6">
        <v>503.5</v>
      </c>
      <c r="R6">
        <v>395</v>
      </c>
      <c r="S6" s="38">
        <f t="shared" si="0"/>
        <v>414.5625</v>
      </c>
      <c r="T6" s="38">
        <f>Q6-C6</f>
        <v>136.5</v>
      </c>
      <c r="U6" s="38">
        <f t="shared" si="1"/>
        <v>543.39332368093631</v>
      </c>
      <c r="V6" s="38">
        <v>0</v>
      </c>
    </row>
    <row r="7" spans="1:22">
      <c r="A7" s="35">
        <v>210039</v>
      </c>
      <c r="B7" t="s">
        <v>81</v>
      </c>
      <c r="E7">
        <v>386</v>
      </c>
      <c r="F7">
        <v>397</v>
      </c>
      <c r="G7">
        <v>403</v>
      </c>
      <c r="H7">
        <v>398</v>
      </c>
      <c r="I7">
        <v>420</v>
      </c>
      <c r="J7">
        <v>403</v>
      </c>
      <c r="K7">
        <v>390</v>
      </c>
      <c r="L7">
        <v>396</v>
      </c>
      <c r="M7">
        <v>408</v>
      </c>
      <c r="N7">
        <v>398</v>
      </c>
      <c r="O7">
        <v>484</v>
      </c>
      <c r="P7">
        <v>419</v>
      </c>
      <c r="Q7">
        <v>443</v>
      </c>
      <c r="R7">
        <v>421</v>
      </c>
      <c r="S7" s="38">
        <f t="shared" si="0"/>
        <v>419.14285714285717</v>
      </c>
      <c r="T7" s="38">
        <f>Q7-E7</f>
        <v>57</v>
      </c>
      <c r="U7" s="38">
        <f t="shared" si="1"/>
        <v>543.39332368093631</v>
      </c>
      <c r="V7" s="38">
        <v>0</v>
      </c>
    </row>
    <row r="8" spans="1:22">
      <c r="A8" s="35">
        <v>210005</v>
      </c>
      <c r="B8" t="s">
        <v>90</v>
      </c>
      <c r="C8">
        <v>388</v>
      </c>
      <c r="D8">
        <v>481</v>
      </c>
      <c r="E8">
        <v>376</v>
      </c>
      <c r="F8">
        <v>413</v>
      </c>
      <c r="G8">
        <v>378</v>
      </c>
      <c r="H8">
        <v>108</v>
      </c>
      <c r="I8">
        <v>391</v>
      </c>
      <c r="J8">
        <v>404</v>
      </c>
      <c r="K8">
        <v>410</v>
      </c>
      <c r="L8">
        <v>402</v>
      </c>
      <c r="M8">
        <v>427</v>
      </c>
      <c r="N8">
        <v>401</v>
      </c>
      <c r="O8">
        <v>458</v>
      </c>
      <c r="P8">
        <v>400</v>
      </c>
      <c r="Q8">
        <v>546</v>
      </c>
      <c r="R8">
        <v>404</v>
      </c>
      <c r="S8" s="38">
        <f t="shared" si="0"/>
        <v>421.75</v>
      </c>
      <c r="T8" s="38">
        <f>Q8-C8</f>
        <v>158</v>
      </c>
      <c r="U8" s="38">
        <f t="shared" si="1"/>
        <v>543.39332368093631</v>
      </c>
      <c r="V8" s="38">
        <v>0</v>
      </c>
    </row>
    <row r="9" spans="1:22">
      <c r="A9" s="35">
        <v>210032</v>
      </c>
      <c r="B9" t="s">
        <v>80</v>
      </c>
      <c r="C9">
        <v>372</v>
      </c>
      <c r="D9">
        <v>448</v>
      </c>
      <c r="E9">
        <v>351</v>
      </c>
      <c r="F9">
        <v>440</v>
      </c>
      <c r="G9">
        <v>370.5</v>
      </c>
      <c r="H9">
        <v>437</v>
      </c>
      <c r="I9">
        <v>343</v>
      </c>
      <c r="J9">
        <v>429</v>
      </c>
      <c r="K9">
        <v>356</v>
      </c>
      <c r="L9">
        <v>418</v>
      </c>
      <c r="M9">
        <v>450</v>
      </c>
      <c r="N9">
        <v>421</v>
      </c>
      <c r="O9">
        <v>640</v>
      </c>
      <c r="P9">
        <v>413.5</v>
      </c>
      <c r="Q9">
        <v>627</v>
      </c>
      <c r="R9">
        <v>421</v>
      </c>
      <c r="S9" s="38">
        <f t="shared" si="0"/>
        <v>438.6875</v>
      </c>
      <c r="T9" s="38">
        <f>Q9-C9</f>
        <v>255</v>
      </c>
      <c r="U9" s="38">
        <f t="shared" si="1"/>
        <v>543.39332368093631</v>
      </c>
      <c r="V9" s="38">
        <v>0</v>
      </c>
    </row>
    <row r="10" spans="1:22">
      <c r="A10" s="35">
        <v>210019</v>
      </c>
      <c r="B10" t="s">
        <v>100</v>
      </c>
      <c r="E10">
        <v>452</v>
      </c>
      <c r="F10">
        <v>501</v>
      </c>
      <c r="G10">
        <v>446</v>
      </c>
      <c r="H10">
        <v>503</v>
      </c>
      <c r="I10">
        <v>447</v>
      </c>
      <c r="J10">
        <v>503</v>
      </c>
      <c r="K10">
        <v>429</v>
      </c>
      <c r="L10">
        <v>502</v>
      </c>
      <c r="M10">
        <v>430</v>
      </c>
      <c r="N10">
        <v>494</v>
      </c>
      <c r="O10">
        <v>447</v>
      </c>
      <c r="P10">
        <v>491</v>
      </c>
      <c r="Q10">
        <v>448</v>
      </c>
      <c r="R10">
        <v>489</v>
      </c>
      <c r="S10" s="38">
        <f t="shared" si="0"/>
        <v>442.71428571428572</v>
      </c>
      <c r="T10" s="38">
        <f>Q10-E10</f>
        <v>-4</v>
      </c>
      <c r="U10" s="38">
        <f t="shared" si="1"/>
        <v>543.39332368093631</v>
      </c>
      <c r="V10" s="38">
        <v>0</v>
      </c>
    </row>
    <row r="11" spans="1:22">
      <c r="A11" s="35">
        <v>210057</v>
      </c>
      <c r="B11" t="s">
        <v>277</v>
      </c>
      <c r="C11">
        <v>408</v>
      </c>
      <c r="D11">
        <v>423</v>
      </c>
      <c r="E11">
        <v>424</v>
      </c>
      <c r="F11">
        <v>424</v>
      </c>
      <c r="G11">
        <v>446</v>
      </c>
      <c r="H11">
        <v>427</v>
      </c>
      <c r="I11">
        <v>434</v>
      </c>
      <c r="J11">
        <v>428</v>
      </c>
      <c r="K11">
        <v>546</v>
      </c>
      <c r="L11">
        <v>436</v>
      </c>
      <c r="M11">
        <v>493</v>
      </c>
      <c r="N11">
        <v>441</v>
      </c>
      <c r="O11">
        <v>427</v>
      </c>
      <c r="P11">
        <v>394</v>
      </c>
      <c r="Q11">
        <v>437</v>
      </c>
      <c r="R11">
        <v>371</v>
      </c>
      <c r="S11" s="38">
        <f t="shared" si="0"/>
        <v>451.875</v>
      </c>
      <c r="T11" s="38">
        <f t="shared" ref="T11:T39" si="2">Q11-C11</f>
        <v>29</v>
      </c>
      <c r="U11" s="38">
        <f t="shared" si="1"/>
        <v>543.39332368093631</v>
      </c>
      <c r="V11" s="38">
        <v>0</v>
      </c>
    </row>
    <row r="12" spans="1:22">
      <c r="A12" s="35">
        <v>210006</v>
      </c>
      <c r="B12" t="s">
        <v>71</v>
      </c>
      <c r="C12">
        <v>386</v>
      </c>
      <c r="D12">
        <v>447</v>
      </c>
      <c r="E12">
        <v>466</v>
      </c>
      <c r="F12">
        <v>447</v>
      </c>
      <c r="G12">
        <v>432</v>
      </c>
      <c r="H12">
        <v>447</v>
      </c>
      <c r="I12">
        <v>429.5</v>
      </c>
      <c r="J12">
        <v>438</v>
      </c>
      <c r="K12">
        <v>435</v>
      </c>
      <c r="L12">
        <v>439</v>
      </c>
      <c r="M12">
        <v>421</v>
      </c>
      <c r="N12">
        <v>437</v>
      </c>
      <c r="O12">
        <v>496</v>
      </c>
      <c r="P12">
        <v>436</v>
      </c>
      <c r="Q12">
        <v>611</v>
      </c>
      <c r="R12">
        <v>433.5</v>
      </c>
      <c r="S12" s="38">
        <f t="shared" si="0"/>
        <v>459.5625</v>
      </c>
      <c r="T12" s="38">
        <f t="shared" si="2"/>
        <v>225</v>
      </c>
      <c r="U12" s="38">
        <f t="shared" si="1"/>
        <v>543.39332368093631</v>
      </c>
      <c r="V12" s="38">
        <v>0</v>
      </c>
    </row>
    <row r="13" spans="1:22">
      <c r="A13" s="35">
        <v>210034</v>
      </c>
      <c r="B13" t="s">
        <v>66</v>
      </c>
      <c r="C13">
        <v>407</v>
      </c>
      <c r="D13">
        <v>491</v>
      </c>
      <c r="E13">
        <v>506</v>
      </c>
      <c r="F13">
        <v>488</v>
      </c>
      <c r="G13">
        <v>424.5</v>
      </c>
      <c r="H13">
        <v>484.5</v>
      </c>
      <c r="I13">
        <v>835.5</v>
      </c>
      <c r="J13">
        <v>921</v>
      </c>
      <c r="K13">
        <v>391</v>
      </c>
      <c r="L13">
        <v>476</v>
      </c>
      <c r="M13">
        <v>357</v>
      </c>
      <c r="N13">
        <v>457</v>
      </c>
      <c r="O13">
        <v>399</v>
      </c>
      <c r="P13">
        <v>432.5</v>
      </c>
      <c r="Q13">
        <v>447</v>
      </c>
      <c r="R13">
        <v>426</v>
      </c>
      <c r="S13" s="38">
        <f t="shared" si="0"/>
        <v>470.875</v>
      </c>
      <c r="T13" s="38">
        <f t="shared" si="2"/>
        <v>40</v>
      </c>
      <c r="U13" s="38">
        <f t="shared" si="1"/>
        <v>543.39332368093631</v>
      </c>
      <c r="V13" s="38">
        <v>0</v>
      </c>
    </row>
    <row r="14" spans="1:22">
      <c r="A14" s="35">
        <v>210044</v>
      </c>
      <c r="B14" t="s">
        <v>69</v>
      </c>
      <c r="C14">
        <v>438</v>
      </c>
      <c r="D14">
        <v>459</v>
      </c>
      <c r="E14">
        <v>467</v>
      </c>
      <c r="F14">
        <v>459</v>
      </c>
      <c r="G14">
        <v>455</v>
      </c>
      <c r="H14">
        <v>462</v>
      </c>
      <c r="I14">
        <v>475.5</v>
      </c>
      <c r="J14">
        <v>463</v>
      </c>
      <c r="K14">
        <v>481</v>
      </c>
      <c r="L14">
        <v>463.5</v>
      </c>
      <c r="M14">
        <v>417</v>
      </c>
      <c r="N14">
        <v>462</v>
      </c>
      <c r="O14">
        <v>476</v>
      </c>
      <c r="P14">
        <v>465</v>
      </c>
      <c r="Q14">
        <v>558</v>
      </c>
      <c r="R14">
        <v>465</v>
      </c>
      <c r="S14" s="38">
        <f t="shared" si="0"/>
        <v>470.9375</v>
      </c>
      <c r="T14" s="38">
        <f t="shared" si="2"/>
        <v>120</v>
      </c>
      <c r="U14" s="38">
        <f t="shared" si="1"/>
        <v>543.39332368093631</v>
      </c>
      <c r="V14" s="38">
        <v>0</v>
      </c>
    </row>
    <row r="15" spans="1:22">
      <c r="A15" s="35">
        <v>210065</v>
      </c>
      <c r="B15" t="s">
        <v>89</v>
      </c>
      <c r="C15">
        <v>435</v>
      </c>
      <c r="D15">
        <v>462</v>
      </c>
      <c r="E15">
        <v>396</v>
      </c>
      <c r="F15">
        <v>453</v>
      </c>
      <c r="G15">
        <v>427</v>
      </c>
      <c r="H15">
        <v>453</v>
      </c>
      <c r="I15">
        <v>365</v>
      </c>
      <c r="J15">
        <v>448</v>
      </c>
      <c r="K15">
        <v>487</v>
      </c>
      <c r="L15">
        <v>453</v>
      </c>
      <c r="M15">
        <v>414</v>
      </c>
      <c r="N15">
        <v>453</v>
      </c>
      <c r="O15">
        <v>568</v>
      </c>
      <c r="P15">
        <v>453</v>
      </c>
      <c r="Q15">
        <v>677</v>
      </c>
      <c r="R15">
        <v>448</v>
      </c>
      <c r="S15" s="38">
        <f t="shared" si="0"/>
        <v>471.125</v>
      </c>
      <c r="T15" s="38">
        <f t="shared" si="2"/>
        <v>242</v>
      </c>
      <c r="U15" s="38">
        <f t="shared" si="1"/>
        <v>543.39332368093631</v>
      </c>
      <c r="V15" s="38">
        <v>0</v>
      </c>
    </row>
    <row r="16" spans="1:22">
      <c r="A16" s="35">
        <v>210022</v>
      </c>
      <c r="B16" t="s">
        <v>62</v>
      </c>
      <c r="C16">
        <v>510</v>
      </c>
      <c r="D16">
        <v>468</v>
      </c>
      <c r="E16">
        <v>441</v>
      </c>
      <c r="F16">
        <v>486</v>
      </c>
      <c r="G16">
        <v>445</v>
      </c>
      <c r="H16">
        <v>480</v>
      </c>
      <c r="I16">
        <v>457</v>
      </c>
      <c r="J16">
        <v>478</v>
      </c>
      <c r="K16">
        <v>516</v>
      </c>
      <c r="L16">
        <v>479</v>
      </c>
      <c r="M16">
        <v>455</v>
      </c>
      <c r="N16">
        <v>478</v>
      </c>
      <c r="O16">
        <v>485</v>
      </c>
      <c r="P16">
        <v>473</v>
      </c>
      <c r="Q16">
        <v>506</v>
      </c>
      <c r="R16">
        <v>471</v>
      </c>
      <c r="S16" s="38">
        <f t="shared" si="0"/>
        <v>476.875</v>
      </c>
      <c r="T16" s="38">
        <f t="shared" si="2"/>
        <v>-4</v>
      </c>
      <c r="U16" s="38">
        <f t="shared" si="1"/>
        <v>543.39332368093631</v>
      </c>
      <c r="V16" s="38">
        <v>0</v>
      </c>
    </row>
    <row r="17" spans="1:22">
      <c r="A17" s="35">
        <v>210008</v>
      </c>
      <c r="B17" t="s">
        <v>61</v>
      </c>
      <c r="C17">
        <v>523</v>
      </c>
      <c r="D17">
        <v>575</v>
      </c>
      <c r="E17">
        <v>576</v>
      </c>
      <c r="F17">
        <v>574</v>
      </c>
      <c r="G17">
        <v>574</v>
      </c>
      <c r="H17">
        <v>568</v>
      </c>
      <c r="I17">
        <v>404</v>
      </c>
      <c r="J17">
        <v>502</v>
      </c>
      <c r="K17">
        <v>450</v>
      </c>
      <c r="L17">
        <v>495</v>
      </c>
      <c r="M17">
        <v>421</v>
      </c>
      <c r="N17">
        <v>486</v>
      </c>
      <c r="O17">
        <v>464</v>
      </c>
      <c r="P17">
        <v>483</v>
      </c>
      <c r="Q17">
        <v>490</v>
      </c>
      <c r="R17">
        <v>479</v>
      </c>
      <c r="S17" s="38">
        <f t="shared" si="0"/>
        <v>487.75</v>
      </c>
      <c r="T17" s="38">
        <f t="shared" si="2"/>
        <v>-33</v>
      </c>
      <c r="U17" s="38">
        <f t="shared" si="1"/>
        <v>543.39332368093631</v>
      </c>
      <c r="V17" s="38">
        <v>0</v>
      </c>
    </row>
    <row r="18" spans="1:22">
      <c r="A18" s="35">
        <v>210027</v>
      </c>
      <c r="B18" t="s">
        <v>79</v>
      </c>
      <c r="C18">
        <v>373</v>
      </c>
      <c r="D18">
        <v>476</v>
      </c>
      <c r="E18">
        <v>417</v>
      </c>
      <c r="F18">
        <v>473</v>
      </c>
      <c r="G18">
        <v>411</v>
      </c>
      <c r="H18">
        <v>469</v>
      </c>
      <c r="I18">
        <v>473</v>
      </c>
      <c r="J18">
        <v>469</v>
      </c>
      <c r="K18">
        <v>599</v>
      </c>
      <c r="L18">
        <v>472</v>
      </c>
      <c r="M18">
        <v>503</v>
      </c>
      <c r="N18">
        <v>473</v>
      </c>
      <c r="O18">
        <v>430</v>
      </c>
      <c r="P18">
        <v>470</v>
      </c>
      <c r="Q18">
        <v>722</v>
      </c>
      <c r="R18">
        <v>482</v>
      </c>
      <c r="S18" s="38">
        <f t="shared" si="0"/>
        <v>491</v>
      </c>
      <c r="T18" s="38">
        <f t="shared" si="2"/>
        <v>349</v>
      </c>
      <c r="U18" s="38">
        <f t="shared" si="1"/>
        <v>543.39332368093631</v>
      </c>
      <c r="V18" s="38">
        <v>0</v>
      </c>
    </row>
    <row r="19" spans="1:22">
      <c r="A19" s="35">
        <v>210018</v>
      </c>
      <c r="B19" t="s">
        <v>78</v>
      </c>
      <c r="C19">
        <v>520.5</v>
      </c>
      <c r="D19">
        <v>633.5</v>
      </c>
      <c r="E19">
        <v>459</v>
      </c>
      <c r="F19">
        <v>595.5</v>
      </c>
      <c r="G19">
        <v>478</v>
      </c>
      <c r="H19">
        <v>577</v>
      </c>
      <c r="I19">
        <v>477</v>
      </c>
      <c r="J19">
        <v>565</v>
      </c>
      <c r="K19">
        <v>525.5</v>
      </c>
      <c r="L19">
        <v>552</v>
      </c>
      <c r="M19">
        <v>438.5</v>
      </c>
      <c r="N19">
        <v>522.5</v>
      </c>
      <c r="O19">
        <v>490</v>
      </c>
      <c r="P19">
        <v>503</v>
      </c>
      <c r="Q19">
        <v>540</v>
      </c>
      <c r="R19">
        <v>493</v>
      </c>
      <c r="S19" s="38">
        <f t="shared" si="0"/>
        <v>491.0625</v>
      </c>
      <c r="T19" s="38">
        <f t="shared" si="2"/>
        <v>19.5</v>
      </c>
      <c r="U19" s="38">
        <f t="shared" si="1"/>
        <v>543.39332368093631</v>
      </c>
      <c r="V19" s="38">
        <v>0</v>
      </c>
    </row>
    <row r="20" spans="1:22">
      <c r="A20" s="35">
        <v>210015</v>
      </c>
      <c r="B20" t="s">
        <v>99</v>
      </c>
      <c r="C20">
        <v>445</v>
      </c>
      <c r="D20">
        <v>544</v>
      </c>
      <c r="E20">
        <v>471</v>
      </c>
      <c r="F20">
        <v>534</v>
      </c>
      <c r="G20">
        <v>492</v>
      </c>
      <c r="H20">
        <v>527</v>
      </c>
      <c r="I20">
        <v>484</v>
      </c>
      <c r="J20">
        <v>518.5</v>
      </c>
      <c r="K20">
        <v>516</v>
      </c>
      <c r="L20">
        <v>514</v>
      </c>
      <c r="M20">
        <v>471</v>
      </c>
      <c r="N20">
        <v>508</v>
      </c>
      <c r="O20">
        <v>570</v>
      </c>
      <c r="P20">
        <v>509</v>
      </c>
      <c r="Q20">
        <v>585</v>
      </c>
      <c r="R20">
        <v>504</v>
      </c>
      <c r="S20" s="38">
        <f t="shared" si="0"/>
        <v>504.25</v>
      </c>
      <c r="T20" s="38">
        <f t="shared" si="2"/>
        <v>140</v>
      </c>
      <c r="U20" s="38">
        <f t="shared" si="1"/>
        <v>543.39332368093631</v>
      </c>
      <c r="V20" s="38">
        <v>0</v>
      </c>
    </row>
    <row r="21" spans="1:22">
      <c r="A21" s="35">
        <v>210035</v>
      </c>
      <c r="B21" t="s">
        <v>67</v>
      </c>
      <c r="C21">
        <v>526</v>
      </c>
      <c r="D21">
        <v>513</v>
      </c>
      <c r="E21">
        <v>484</v>
      </c>
      <c r="F21">
        <v>524</v>
      </c>
      <c r="G21">
        <v>499</v>
      </c>
      <c r="H21">
        <v>520</v>
      </c>
      <c r="I21">
        <v>449.5</v>
      </c>
      <c r="J21">
        <v>515.15</v>
      </c>
      <c r="K21">
        <v>489.5</v>
      </c>
      <c r="L21">
        <v>518.84166670000002</v>
      </c>
      <c r="M21">
        <v>456</v>
      </c>
      <c r="N21">
        <v>509</v>
      </c>
      <c r="O21" s="37">
        <v>507.16666670000001</v>
      </c>
      <c r="P21">
        <v>505</v>
      </c>
      <c r="Q21">
        <v>656</v>
      </c>
      <c r="R21">
        <v>509</v>
      </c>
      <c r="S21" s="38">
        <f t="shared" si="0"/>
        <v>508.39583333749999</v>
      </c>
      <c r="T21" s="38">
        <f t="shared" si="2"/>
        <v>130</v>
      </c>
      <c r="U21" s="38">
        <f t="shared" si="1"/>
        <v>543.39332368093631</v>
      </c>
      <c r="V21" s="38">
        <v>0</v>
      </c>
    </row>
    <row r="22" spans="1:22">
      <c r="A22" s="35">
        <v>210060</v>
      </c>
      <c r="B22" t="s">
        <v>276</v>
      </c>
      <c r="C22">
        <v>503</v>
      </c>
      <c r="D22">
        <v>558</v>
      </c>
      <c r="E22">
        <v>434</v>
      </c>
      <c r="F22">
        <v>545</v>
      </c>
      <c r="G22">
        <v>488</v>
      </c>
      <c r="H22">
        <v>545</v>
      </c>
      <c r="I22">
        <v>493</v>
      </c>
      <c r="J22">
        <v>540</v>
      </c>
      <c r="K22">
        <v>550</v>
      </c>
      <c r="L22">
        <v>540</v>
      </c>
      <c r="M22">
        <v>539</v>
      </c>
      <c r="N22">
        <v>529</v>
      </c>
      <c r="O22">
        <v>611</v>
      </c>
      <c r="P22">
        <v>495</v>
      </c>
      <c r="Q22">
        <v>469</v>
      </c>
      <c r="R22">
        <v>467</v>
      </c>
      <c r="S22" s="38">
        <f t="shared" si="0"/>
        <v>510.875</v>
      </c>
      <c r="T22" s="38">
        <f t="shared" si="2"/>
        <v>-34</v>
      </c>
      <c r="U22" s="38">
        <f t="shared" si="1"/>
        <v>543.39332368093631</v>
      </c>
      <c r="V22" s="38">
        <v>0</v>
      </c>
    </row>
    <row r="23" spans="1:22">
      <c r="A23" s="35">
        <v>210004</v>
      </c>
      <c r="B23" t="s">
        <v>60</v>
      </c>
      <c r="C23">
        <v>524</v>
      </c>
      <c r="D23">
        <v>519</v>
      </c>
      <c r="E23">
        <v>482</v>
      </c>
      <c r="F23">
        <v>503</v>
      </c>
      <c r="G23">
        <v>540</v>
      </c>
      <c r="H23">
        <v>507</v>
      </c>
      <c r="I23">
        <v>513</v>
      </c>
      <c r="J23">
        <v>509</v>
      </c>
      <c r="K23">
        <v>544</v>
      </c>
      <c r="L23">
        <v>511</v>
      </c>
      <c r="M23">
        <v>518</v>
      </c>
      <c r="N23">
        <v>511</v>
      </c>
      <c r="O23">
        <v>546</v>
      </c>
      <c r="P23">
        <v>513</v>
      </c>
      <c r="Q23">
        <v>557</v>
      </c>
      <c r="R23">
        <v>514</v>
      </c>
      <c r="S23" s="38">
        <f t="shared" si="0"/>
        <v>528</v>
      </c>
      <c r="T23" s="38">
        <f t="shared" si="2"/>
        <v>33</v>
      </c>
      <c r="U23" s="38">
        <f t="shared" si="1"/>
        <v>543.39332368093631</v>
      </c>
      <c r="V23" s="38">
        <v>0</v>
      </c>
    </row>
    <row r="24" spans="1:22">
      <c r="A24" s="35">
        <v>210051</v>
      </c>
      <c r="B24" t="s">
        <v>83</v>
      </c>
      <c r="C24">
        <v>541</v>
      </c>
      <c r="D24">
        <v>518</v>
      </c>
      <c r="E24">
        <v>503</v>
      </c>
      <c r="F24">
        <v>516</v>
      </c>
      <c r="G24">
        <v>525</v>
      </c>
      <c r="H24">
        <v>524</v>
      </c>
      <c r="I24">
        <v>499</v>
      </c>
      <c r="J24">
        <v>522</v>
      </c>
      <c r="K24">
        <v>559</v>
      </c>
      <c r="L24">
        <v>523</v>
      </c>
      <c r="M24">
        <v>523</v>
      </c>
      <c r="N24">
        <v>523</v>
      </c>
      <c r="O24">
        <v>547</v>
      </c>
      <c r="P24">
        <v>523</v>
      </c>
      <c r="Q24">
        <v>543</v>
      </c>
      <c r="R24">
        <v>526</v>
      </c>
      <c r="S24" s="38">
        <f t="shared" si="0"/>
        <v>530</v>
      </c>
      <c r="T24" s="38">
        <f t="shared" si="2"/>
        <v>2</v>
      </c>
      <c r="U24" s="38">
        <f t="shared" si="1"/>
        <v>543.39332368093631</v>
      </c>
      <c r="V24" s="38">
        <v>0</v>
      </c>
    </row>
    <row r="25" spans="1:22">
      <c r="A25" s="35">
        <v>210023</v>
      </c>
      <c r="B25" t="s">
        <v>101</v>
      </c>
      <c r="C25">
        <v>488</v>
      </c>
      <c r="D25">
        <v>505</v>
      </c>
      <c r="E25">
        <v>527</v>
      </c>
      <c r="F25">
        <v>511</v>
      </c>
      <c r="G25">
        <v>536</v>
      </c>
      <c r="H25">
        <v>509</v>
      </c>
      <c r="I25">
        <v>529</v>
      </c>
      <c r="J25">
        <v>513</v>
      </c>
      <c r="K25">
        <v>565</v>
      </c>
      <c r="L25">
        <v>516</v>
      </c>
      <c r="M25">
        <v>597</v>
      </c>
      <c r="N25">
        <v>523</v>
      </c>
      <c r="O25">
        <v>623</v>
      </c>
      <c r="P25">
        <v>527</v>
      </c>
      <c r="Q25">
        <v>591</v>
      </c>
      <c r="R25">
        <v>530</v>
      </c>
      <c r="S25" s="38">
        <f t="shared" si="0"/>
        <v>557</v>
      </c>
      <c r="T25" s="38">
        <f t="shared" si="2"/>
        <v>103</v>
      </c>
      <c r="U25" s="38">
        <f t="shared" si="1"/>
        <v>543.39332368093631</v>
      </c>
      <c r="V25" s="38">
        <v>0</v>
      </c>
    </row>
    <row r="26" spans="1:22">
      <c r="A26" s="35">
        <v>210056</v>
      </c>
      <c r="B26" t="s">
        <v>85</v>
      </c>
      <c r="C26">
        <v>440</v>
      </c>
      <c r="D26">
        <v>497</v>
      </c>
      <c r="E26">
        <v>474</v>
      </c>
      <c r="F26">
        <v>495</v>
      </c>
      <c r="G26">
        <v>512</v>
      </c>
      <c r="H26">
        <v>497</v>
      </c>
      <c r="I26">
        <v>449</v>
      </c>
      <c r="J26">
        <v>496.5</v>
      </c>
      <c r="K26">
        <v>556</v>
      </c>
      <c r="L26">
        <v>498</v>
      </c>
      <c r="M26">
        <v>494</v>
      </c>
      <c r="N26">
        <v>492</v>
      </c>
      <c r="O26">
        <v>654</v>
      </c>
      <c r="P26">
        <v>499</v>
      </c>
      <c r="Q26">
        <v>965</v>
      </c>
      <c r="R26">
        <v>507</v>
      </c>
      <c r="S26" s="38">
        <f t="shared" si="0"/>
        <v>568</v>
      </c>
      <c r="T26" s="38">
        <f t="shared" si="2"/>
        <v>525</v>
      </c>
      <c r="U26" s="38">
        <f t="shared" si="1"/>
        <v>543.39332368093631</v>
      </c>
      <c r="V26" s="38">
        <v>0</v>
      </c>
    </row>
    <row r="27" spans="1:22">
      <c r="A27" s="35">
        <v>210062</v>
      </c>
      <c r="B27" t="s">
        <v>70</v>
      </c>
      <c r="C27">
        <v>584</v>
      </c>
      <c r="D27">
        <v>604</v>
      </c>
      <c r="E27">
        <v>542</v>
      </c>
      <c r="F27">
        <v>604.5</v>
      </c>
      <c r="G27">
        <v>536.5</v>
      </c>
      <c r="H27">
        <v>595</v>
      </c>
      <c r="I27">
        <v>525.5</v>
      </c>
      <c r="J27">
        <v>592</v>
      </c>
      <c r="K27">
        <v>540.5</v>
      </c>
      <c r="L27">
        <v>588</v>
      </c>
      <c r="M27">
        <v>533</v>
      </c>
      <c r="N27">
        <v>579</v>
      </c>
      <c r="O27">
        <v>654.5</v>
      </c>
      <c r="P27">
        <v>585</v>
      </c>
      <c r="Q27">
        <v>735.5</v>
      </c>
      <c r="R27">
        <v>585</v>
      </c>
      <c r="S27" s="38">
        <f t="shared" si="0"/>
        <v>581.4375</v>
      </c>
      <c r="T27" s="38">
        <f t="shared" si="2"/>
        <v>151.5</v>
      </c>
      <c r="U27" s="38">
        <f t="shared" si="1"/>
        <v>543.39332368093631</v>
      </c>
      <c r="V27" s="38">
        <v>0</v>
      </c>
    </row>
    <row r="28" spans="1:22">
      <c r="A28" s="35">
        <v>210033</v>
      </c>
      <c r="B28" t="s">
        <v>93</v>
      </c>
      <c r="C28">
        <v>441</v>
      </c>
      <c r="D28">
        <v>526</v>
      </c>
      <c r="E28">
        <v>520</v>
      </c>
      <c r="F28">
        <v>538</v>
      </c>
      <c r="G28">
        <v>470</v>
      </c>
      <c r="H28">
        <v>526</v>
      </c>
      <c r="I28">
        <v>623</v>
      </c>
      <c r="J28">
        <v>539</v>
      </c>
      <c r="K28">
        <v>603</v>
      </c>
      <c r="L28">
        <v>545</v>
      </c>
      <c r="M28">
        <v>581</v>
      </c>
      <c r="N28">
        <v>548</v>
      </c>
      <c r="O28">
        <v>653</v>
      </c>
      <c r="P28">
        <v>540</v>
      </c>
      <c r="Q28">
        <v>837</v>
      </c>
      <c r="R28">
        <v>549</v>
      </c>
      <c r="S28" s="38">
        <f t="shared" si="0"/>
        <v>591</v>
      </c>
      <c r="T28" s="38">
        <f t="shared" si="2"/>
        <v>396</v>
      </c>
      <c r="U28" s="38">
        <f t="shared" si="1"/>
        <v>543.39332368093631</v>
      </c>
      <c r="V28" s="38">
        <v>0</v>
      </c>
    </row>
    <row r="29" spans="1:22">
      <c r="A29" s="35">
        <v>210063</v>
      </c>
      <c r="B29" t="s">
        <v>88</v>
      </c>
      <c r="C29">
        <v>598</v>
      </c>
      <c r="D29">
        <v>582</v>
      </c>
      <c r="E29">
        <v>562</v>
      </c>
      <c r="F29">
        <v>579</v>
      </c>
      <c r="G29">
        <v>641</v>
      </c>
      <c r="H29">
        <v>585</v>
      </c>
      <c r="I29">
        <v>656.5</v>
      </c>
      <c r="J29">
        <v>587</v>
      </c>
      <c r="K29">
        <v>640</v>
      </c>
      <c r="L29">
        <v>593.5</v>
      </c>
      <c r="M29">
        <v>494</v>
      </c>
      <c r="N29">
        <v>585</v>
      </c>
      <c r="O29">
        <v>607</v>
      </c>
      <c r="P29">
        <v>589</v>
      </c>
      <c r="Q29">
        <v>771.5</v>
      </c>
      <c r="R29">
        <v>600</v>
      </c>
      <c r="S29" s="38">
        <f t="shared" si="0"/>
        <v>621.25</v>
      </c>
      <c r="T29" s="38">
        <f t="shared" si="2"/>
        <v>173.5</v>
      </c>
      <c r="U29" s="38">
        <f t="shared" si="1"/>
        <v>543.39332368093631</v>
      </c>
      <c r="V29" s="38">
        <v>0</v>
      </c>
    </row>
    <row r="30" spans="1:22">
      <c r="A30" s="35">
        <v>210011</v>
      </c>
      <c r="B30" t="s">
        <v>92</v>
      </c>
      <c r="C30">
        <v>599</v>
      </c>
      <c r="D30">
        <v>591</v>
      </c>
      <c r="E30">
        <v>563</v>
      </c>
      <c r="F30">
        <v>584</v>
      </c>
      <c r="G30">
        <v>541</v>
      </c>
      <c r="H30">
        <v>587</v>
      </c>
      <c r="I30">
        <v>573</v>
      </c>
      <c r="J30">
        <v>587</v>
      </c>
      <c r="K30">
        <v>641</v>
      </c>
      <c r="L30">
        <v>604</v>
      </c>
      <c r="M30">
        <v>576</v>
      </c>
      <c r="N30">
        <v>603</v>
      </c>
      <c r="O30">
        <v>755</v>
      </c>
      <c r="P30">
        <v>608</v>
      </c>
      <c r="Q30">
        <v>772</v>
      </c>
      <c r="R30">
        <v>607</v>
      </c>
      <c r="S30" s="38">
        <f t="shared" si="0"/>
        <v>627.5</v>
      </c>
      <c r="T30" s="38">
        <f t="shared" si="2"/>
        <v>173</v>
      </c>
      <c r="U30" s="38">
        <f t="shared" si="1"/>
        <v>543.39332368093631</v>
      </c>
      <c r="V30" s="38">
        <v>0</v>
      </c>
    </row>
    <row r="31" spans="1:22">
      <c r="A31" s="35">
        <v>210040</v>
      </c>
      <c r="B31" t="s">
        <v>40</v>
      </c>
      <c r="C31">
        <v>595</v>
      </c>
      <c r="D31">
        <v>680</v>
      </c>
      <c r="E31">
        <v>676</v>
      </c>
      <c r="F31">
        <v>668</v>
      </c>
      <c r="G31">
        <v>613</v>
      </c>
      <c r="H31">
        <v>663</v>
      </c>
      <c r="I31">
        <v>558</v>
      </c>
      <c r="J31">
        <v>652</v>
      </c>
      <c r="K31">
        <v>575</v>
      </c>
      <c r="L31">
        <v>642</v>
      </c>
      <c r="M31">
        <v>561</v>
      </c>
      <c r="N31">
        <v>630</v>
      </c>
      <c r="O31">
        <v>600</v>
      </c>
      <c r="P31">
        <v>621</v>
      </c>
      <c r="Q31">
        <v>883</v>
      </c>
      <c r="R31">
        <v>626</v>
      </c>
      <c r="S31" s="38">
        <f t="shared" si="0"/>
        <v>632.625</v>
      </c>
      <c r="T31" s="38">
        <f t="shared" si="2"/>
        <v>288</v>
      </c>
      <c r="U31" s="38">
        <f t="shared" si="1"/>
        <v>543.39332368093631</v>
      </c>
      <c r="V31" s="38">
        <v>0</v>
      </c>
    </row>
    <row r="32" spans="1:22">
      <c r="A32" s="35">
        <v>210002</v>
      </c>
      <c r="B32" t="s">
        <v>58</v>
      </c>
      <c r="C32">
        <v>658</v>
      </c>
      <c r="D32">
        <v>682</v>
      </c>
      <c r="E32">
        <v>610</v>
      </c>
      <c r="F32">
        <v>680</v>
      </c>
      <c r="G32">
        <v>625</v>
      </c>
      <c r="H32">
        <v>676</v>
      </c>
      <c r="I32">
        <v>669.5</v>
      </c>
      <c r="J32">
        <v>670</v>
      </c>
      <c r="K32">
        <v>636</v>
      </c>
      <c r="L32">
        <v>657</v>
      </c>
      <c r="M32">
        <v>622</v>
      </c>
      <c r="N32">
        <v>652.5</v>
      </c>
      <c r="O32">
        <v>651</v>
      </c>
      <c r="P32">
        <v>646</v>
      </c>
      <c r="Q32">
        <v>747</v>
      </c>
      <c r="R32">
        <v>648</v>
      </c>
      <c r="S32" s="38">
        <f t="shared" si="0"/>
        <v>652.3125</v>
      </c>
      <c r="T32" s="38">
        <f t="shared" si="2"/>
        <v>89</v>
      </c>
      <c r="U32" s="38">
        <f t="shared" si="1"/>
        <v>543.39332368093631</v>
      </c>
      <c r="V32" s="38">
        <v>0</v>
      </c>
    </row>
    <row r="33" spans="1:22">
      <c r="A33" s="35">
        <v>210009</v>
      </c>
      <c r="B33" t="s">
        <v>17</v>
      </c>
      <c r="C33">
        <v>746</v>
      </c>
      <c r="D33">
        <v>686</v>
      </c>
      <c r="E33">
        <v>631</v>
      </c>
      <c r="F33">
        <v>686</v>
      </c>
      <c r="G33">
        <v>613</v>
      </c>
      <c r="H33">
        <v>685</v>
      </c>
      <c r="I33">
        <v>650</v>
      </c>
      <c r="J33">
        <v>685.5</v>
      </c>
      <c r="K33">
        <v>672</v>
      </c>
      <c r="L33">
        <v>686</v>
      </c>
      <c r="M33">
        <v>652</v>
      </c>
      <c r="N33">
        <v>678</v>
      </c>
      <c r="O33">
        <v>617</v>
      </c>
      <c r="P33">
        <v>674</v>
      </c>
      <c r="Q33">
        <v>744</v>
      </c>
      <c r="R33">
        <v>675</v>
      </c>
      <c r="S33" s="38">
        <f t="shared" si="0"/>
        <v>665.625</v>
      </c>
      <c r="T33" s="38">
        <f t="shared" si="2"/>
        <v>-2</v>
      </c>
      <c r="U33" s="38">
        <f t="shared" si="1"/>
        <v>543.39332368093631</v>
      </c>
      <c r="V33" s="38">
        <v>0</v>
      </c>
    </row>
    <row r="34" spans="1:22">
      <c r="A34" s="35">
        <v>210038</v>
      </c>
      <c r="B34" t="s">
        <v>94</v>
      </c>
      <c r="C34">
        <v>647</v>
      </c>
      <c r="D34">
        <v>662</v>
      </c>
      <c r="E34">
        <v>792</v>
      </c>
      <c r="F34">
        <v>663</v>
      </c>
      <c r="G34">
        <v>735</v>
      </c>
      <c r="H34">
        <v>679</v>
      </c>
      <c r="I34">
        <v>614</v>
      </c>
      <c r="J34">
        <v>672</v>
      </c>
      <c r="K34">
        <v>742</v>
      </c>
      <c r="L34">
        <v>685</v>
      </c>
      <c r="M34">
        <v>547</v>
      </c>
      <c r="N34">
        <v>666.5</v>
      </c>
      <c r="O34">
        <v>676.5</v>
      </c>
      <c r="P34">
        <v>665</v>
      </c>
      <c r="Q34">
        <v>664.5</v>
      </c>
      <c r="R34">
        <v>658</v>
      </c>
      <c r="S34" s="38">
        <f t="shared" si="0"/>
        <v>677.25</v>
      </c>
      <c r="T34" s="38">
        <f t="shared" si="2"/>
        <v>17.5</v>
      </c>
      <c r="U34" s="38">
        <f t="shared" si="1"/>
        <v>543.39332368093631</v>
      </c>
      <c r="V34" s="38">
        <v>0</v>
      </c>
    </row>
    <row r="35" spans="1:22">
      <c r="A35" s="35">
        <v>210043</v>
      </c>
      <c r="B35" t="s">
        <v>102</v>
      </c>
      <c r="C35">
        <v>684</v>
      </c>
      <c r="D35">
        <v>729</v>
      </c>
      <c r="E35">
        <v>704</v>
      </c>
      <c r="F35">
        <v>718</v>
      </c>
      <c r="G35">
        <v>681</v>
      </c>
      <c r="H35">
        <v>712</v>
      </c>
      <c r="I35">
        <v>683</v>
      </c>
      <c r="J35">
        <v>704</v>
      </c>
      <c r="K35">
        <v>699</v>
      </c>
      <c r="L35">
        <v>698</v>
      </c>
      <c r="M35">
        <v>635.5</v>
      </c>
      <c r="N35">
        <v>682</v>
      </c>
      <c r="O35">
        <v>740</v>
      </c>
      <c r="P35">
        <v>681</v>
      </c>
      <c r="Q35">
        <v>893</v>
      </c>
      <c r="R35">
        <v>690</v>
      </c>
      <c r="S35" s="38">
        <f t="shared" si="0"/>
        <v>714.9375</v>
      </c>
      <c r="T35" s="38">
        <f t="shared" si="2"/>
        <v>209</v>
      </c>
      <c r="U35" s="38">
        <f t="shared" si="1"/>
        <v>543.39332368093631</v>
      </c>
      <c r="V35" s="38">
        <v>0</v>
      </c>
    </row>
    <row r="36" spans="1:22">
      <c r="A36" s="35">
        <v>210012</v>
      </c>
      <c r="B36" t="s">
        <v>75</v>
      </c>
      <c r="C36">
        <v>638</v>
      </c>
      <c r="D36">
        <v>853</v>
      </c>
      <c r="E36">
        <v>636</v>
      </c>
      <c r="F36">
        <v>829</v>
      </c>
      <c r="G36">
        <v>759</v>
      </c>
      <c r="H36">
        <v>818</v>
      </c>
      <c r="I36">
        <v>699</v>
      </c>
      <c r="J36">
        <v>814</v>
      </c>
      <c r="K36">
        <v>675</v>
      </c>
      <c r="L36">
        <v>789</v>
      </c>
      <c r="M36">
        <v>765</v>
      </c>
      <c r="N36">
        <v>773</v>
      </c>
      <c r="O36">
        <v>737</v>
      </c>
      <c r="P36">
        <v>763</v>
      </c>
      <c r="Q36">
        <v>1110</v>
      </c>
      <c r="R36">
        <v>751</v>
      </c>
      <c r="S36" s="38">
        <f t="shared" si="0"/>
        <v>752.375</v>
      </c>
      <c r="T36" s="38">
        <f t="shared" si="2"/>
        <v>472</v>
      </c>
      <c r="U36" s="38">
        <f t="shared" si="1"/>
        <v>543.39332368093631</v>
      </c>
      <c r="V36" s="38">
        <v>0</v>
      </c>
    </row>
    <row r="37" spans="1:22">
      <c r="A37" s="35">
        <v>210048</v>
      </c>
      <c r="B37" t="s">
        <v>103</v>
      </c>
      <c r="C37">
        <v>722</v>
      </c>
      <c r="D37">
        <v>675</v>
      </c>
      <c r="E37">
        <v>734</v>
      </c>
      <c r="F37">
        <v>692</v>
      </c>
      <c r="G37">
        <v>729</v>
      </c>
      <c r="H37">
        <v>706</v>
      </c>
      <c r="I37">
        <v>776</v>
      </c>
      <c r="J37">
        <v>721</v>
      </c>
      <c r="K37">
        <v>871</v>
      </c>
      <c r="L37">
        <v>742</v>
      </c>
      <c r="M37">
        <v>839</v>
      </c>
      <c r="N37">
        <v>758</v>
      </c>
      <c r="O37">
        <v>836</v>
      </c>
      <c r="P37">
        <v>768</v>
      </c>
      <c r="Q37">
        <v>785</v>
      </c>
      <c r="R37">
        <v>761</v>
      </c>
      <c r="S37" s="38">
        <f t="shared" si="0"/>
        <v>786.5</v>
      </c>
      <c r="T37" s="38">
        <f t="shared" si="2"/>
        <v>63</v>
      </c>
      <c r="U37" s="38">
        <f t="shared" si="1"/>
        <v>543.39332368093631</v>
      </c>
      <c r="V37" s="38">
        <v>0</v>
      </c>
    </row>
    <row r="38" spans="1:22">
      <c r="A38" s="35">
        <v>210003</v>
      </c>
      <c r="B38" t="s">
        <v>98</v>
      </c>
      <c r="C38">
        <v>859</v>
      </c>
      <c r="D38">
        <v>770</v>
      </c>
      <c r="E38">
        <v>752</v>
      </c>
      <c r="F38">
        <v>757</v>
      </c>
      <c r="G38">
        <v>781</v>
      </c>
      <c r="H38">
        <v>755</v>
      </c>
      <c r="I38">
        <v>714</v>
      </c>
      <c r="J38">
        <v>754</v>
      </c>
      <c r="K38">
        <v>809</v>
      </c>
      <c r="L38">
        <v>755.89166669999997</v>
      </c>
      <c r="M38">
        <v>683</v>
      </c>
      <c r="N38">
        <v>756.5</v>
      </c>
      <c r="O38">
        <v>793</v>
      </c>
      <c r="P38">
        <v>768</v>
      </c>
      <c r="Q38">
        <v>981.5</v>
      </c>
      <c r="R38">
        <v>771</v>
      </c>
      <c r="S38" s="38">
        <f t="shared" si="0"/>
        <v>796.5625</v>
      </c>
      <c r="T38" s="38">
        <f t="shared" si="2"/>
        <v>122.5</v>
      </c>
      <c r="U38" s="38">
        <f t="shared" si="1"/>
        <v>543.39332368093631</v>
      </c>
      <c r="V38" s="38">
        <v>0</v>
      </c>
    </row>
    <row r="39" spans="1:22">
      <c r="A39" s="35">
        <v>210049</v>
      </c>
      <c r="B39" t="s">
        <v>82</v>
      </c>
      <c r="C39">
        <v>599</v>
      </c>
      <c r="D39">
        <v>646</v>
      </c>
      <c r="E39">
        <v>662</v>
      </c>
      <c r="F39">
        <v>662</v>
      </c>
      <c r="G39">
        <v>598</v>
      </c>
      <c r="H39">
        <v>662</v>
      </c>
      <c r="I39">
        <v>831</v>
      </c>
      <c r="J39">
        <v>675</v>
      </c>
      <c r="K39">
        <v>789.5</v>
      </c>
      <c r="L39">
        <v>697</v>
      </c>
      <c r="M39">
        <v>956</v>
      </c>
      <c r="N39">
        <v>709</v>
      </c>
      <c r="O39">
        <v>1074</v>
      </c>
      <c r="P39">
        <v>733</v>
      </c>
      <c r="Q39">
        <v>1421.5</v>
      </c>
      <c r="R39">
        <v>765</v>
      </c>
      <c r="S39" s="38">
        <f t="shared" si="0"/>
        <v>866.375</v>
      </c>
      <c r="T39" s="38">
        <f t="shared" si="2"/>
        <v>822.5</v>
      </c>
      <c r="U39" s="38">
        <f t="shared" si="1"/>
        <v>543.39332368093631</v>
      </c>
      <c r="V39" s="38">
        <v>0</v>
      </c>
    </row>
    <row r="40" spans="1:22" hidden="1">
      <c r="A40" s="11"/>
      <c r="S40" s="38"/>
      <c r="T40" s="38"/>
      <c r="U40" s="38"/>
      <c r="V40" s="38">
        <v>0</v>
      </c>
    </row>
    <row r="41" spans="1:22" hidden="1">
      <c r="B41" t="s">
        <v>263</v>
      </c>
      <c r="J41" t="s">
        <v>272</v>
      </c>
      <c r="S41" s="36">
        <f>MEDIAN(S2:S39)</f>
        <v>506.32291666875</v>
      </c>
      <c r="T41" s="36">
        <f>MEDIAN(T2:T39)</f>
        <v>111.5</v>
      </c>
      <c r="V41" s="38">
        <v>0</v>
      </c>
    </row>
    <row r="42" spans="1:22">
      <c r="A42" s="11">
        <v>210016</v>
      </c>
      <c r="B42" t="s">
        <v>278</v>
      </c>
      <c r="C42">
        <v>1251</v>
      </c>
      <c r="D42">
        <v>1285</v>
      </c>
      <c r="E42">
        <v>865</v>
      </c>
      <c r="F42">
        <v>1205</v>
      </c>
      <c r="G42">
        <v>1142</v>
      </c>
      <c r="H42">
        <v>1196</v>
      </c>
      <c r="I42">
        <v>855</v>
      </c>
      <c r="J42">
        <v>1125</v>
      </c>
      <c r="K42">
        <v>1328</v>
      </c>
      <c r="L42">
        <v>1114</v>
      </c>
      <c r="M42">
        <v>1212</v>
      </c>
      <c r="N42">
        <v>1115</v>
      </c>
      <c r="O42">
        <v>795</v>
      </c>
      <c r="P42">
        <v>789</v>
      </c>
      <c r="Q42">
        <v>825</v>
      </c>
      <c r="R42">
        <v>739</v>
      </c>
      <c r="S42" s="38">
        <f>AVERAGE(C42,E42,G42,I42,K42,M42,O42,Q42)</f>
        <v>1034.125</v>
      </c>
      <c r="T42" s="38">
        <f>Q42-C42</f>
        <v>-426</v>
      </c>
      <c r="U42" s="38">
        <f>AVERAGE($S$3:$S$39)</f>
        <v>543.39332368093631</v>
      </c>
      <c r="V42" s="38">
        <v>0</v>
      </c>
    </row>
    <row r="43" spans="1:22">
      <c r="A43" s="11">
        <v>210029</v>
      </c>
      <c r="B43" t="s">
        <v>65</v>
      </c>
      <c r="C43">
        <v>895</v>
      </c>
      <c r="D43">
        <v>928</v>
      </c>
      <c r="E43">
        <v>951</v>
      </c>
      <c r="F43">
        <v>948</v>
      </c>
      <c r="G43">
        <v>1107</v>
      </c>
      <c r="H43">
        <v>971</v>
      </c>
      <c r="I43">
        <v>885</v>
      </c>
      <c r="J43">
        <v>970</v>
      </c>
      <c r="K43">
        <v>1097</v>
      </c>
      <c r="L43">
        <v>984</v>
      </c>
      <c r="M43" s="17">
        <v>1250</v>
      </c>
      <c r="N43">
        <v>991</v>
      </c>
      <c r="O43" s="17">
        <v>1179</v>
      </c>
      <c r="P43">
        <v>997</v>
      </c>
      <c r="Q43" s="17">
        <v>1270</v>
      </c>
      <c r="R43" s="17">
        <v>1020</v>
      </c>
      <c r="S43" s="38">
        <f>AVERAGE(C43,E43,G43,I43,K43,M43,O43,Q43)</f>
        <v>1079.25</v>
      </c>
      <c r="T43" s="38">
        <f>Q43-C43</f>
        <v>375</v>
      </c>
      <c r="U43" s="38">
        <f>AVERAGE($S$3:$S$39)</f>
        <v>543.39332368093631</v>
      </c>
      <c r="V43" s="38">
        <v>0</v>
      </c>
    </row>
    <row r="44" spans="1:22">
      <c r="A44" s="11">
        <v>210037</v>
      </c>
      <c r="B44" t="s">
        <v>68</v>
      </c>
      <c r="C44">
        <v>1452</v>
      </c>
      <c r="D44">
        <v>1139</v>
      </c>
      <c r="E44">
        <v>941</v>
      </c>
      <c r="F44">
        <v>1144</v>
      </c>
      <c r="G44">
        <v>1468</v>
      </c>
      <c r="H44">
        <v>1184</v>
      </c>
      <c r="I44">
        <v>1428</v>
      </c>
      <c r="J44">
        <v>1241.5</v>
      </c>
      <c r="K44">
        <v>1182</v>
      </c>
      <c r="L44">
        <v>1238</v>
      </c>
      <c r="M44">
        <v>784</v>
      </c>
      <c r="N44">
        <v>1196</v>
      </c>
      <c r="O44">
        <v>1634</v>
      </c>
      <c r="P44">
        <v>1232</v>
      </c>
      <c r="Q44">
        <v>1867</v>
      </c>
      <c r="R44">
        <v>1288</v>
      </c>
      <c r="S44" s="38">
        <f>AVERAGE(C44,E44,G44,I44,K44,M44,O44,Q44)</f>
        <v>1344.5</v>
      </c>
      <c r="T44" s="38">
        <f>Q44-C44</f>
        <v>415</v>
      </c>
      <c r="U44" s="38">
        <f>AVERAGE($S$3:$S$39)</f>
        <v>543.39332368093631</v>
      </c>
      <c r="V44" s="38">
        <v>0</v>
      </c>
    </row>
    <row r="45" spans="1:22">
      <c r="V45" s="38"/>
    </row>
    <row r="46" spans="1:22">
      <c r="B46" t="s">
        <v>263</v>
      </c>
      <c r="S46" s="36">
        <f>MEDIAN(S2:S44)</f>
        <v>509.63541666875</v>
      </c>
      <c r="T46" s="36">
        <f>MEDIAN(T2:T44)</f>
        <v>115.75</v>
      </c>
      <c r="V46" s="38">
        <v>0</v>
      </c>
    </row>
  </sheetData>
  <autoFilter ref="A1:V41" xr:uid="{B45177DD-4B87-4BE1-9397-620BC51BEEFD}">
    <filterColumn colId="0">
      <customFilters>
        <customFilter operator="notEqual" val=" "/>
      </customFilters>
    </filterColumn>
    <sortState xmlns:xlrd2="http://schemas.microsoft.com/office/spreadsheetml/2017/richdata2" ref="A2:V44">
      <sortCondition ref="S1:S41"/>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B82A-C79C-4522-B5B7-9528424655C9}">
  <sheetPr filterMode="1"/>
  <dimension ref="A1:U42"/>
  <sheetViews>
    <sheetView tabSelected="1" workbookViewId="0">
      <selection activeCell="T11" sqref="T11"/>
    </sheetView>
    <sheetView topLeftCell="P1" zoomScale="90" zoomScaleNormal="90" workbookViewId="1">
      <selection activeCell="B40" sqref="B40"/>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269</v>
      </c>
      <c r="O1" s="33" t="s">
        <v>259</v>
      </c>
      <c r="P1" s="33" t="s">
        <v>270</v>
      </c>
      <c r="Q1" s="33" t="s">
        <v>265</v>
      </c>
      <c r="R1" s="33" t="s">
        <v>275</v>
      </c>
      <c r="S1" s="34" t="s">
        <v>261</v>
      </c>
      <c r="T1" s="34" t="s">
        <v>262</v>
      </c>
      <c r="U1" s="34"/>
    </row>
    <row r="2" spans="1:21">
      <c r="A2" s="35">
        <v>210061</v>
      </c>
      <c r="B2" t="s">
        <v>87</v>
      </c>
      <c r="D2">
        <v>273</v>
      </c>
      <c r="E2">
        <v>345</v>
      </c>
      <c r="F2">
        <v>140</v>
      </c>
      <c r="G2">
        <v>160</v>
      </c>
      <c r="H2">
        <v>170</v>
      </c>
      <c r="I2">
        <v>262</v>
      </c>
      <c r="J2">
        <v>253</v>
      </c>
      <c r="K2">
        <v>286</v>
      </c>
      <c r="L2">
        <v>215</v>
      </c>
      <c r="M2">
        <v>490</v>
      </c>
      <c r="N2">
        <v>216</v>
      </c>
      <c r="O2">
        <v>255</v>
      </c>
      <c r="P2">
        <v>215</v>
      </c>
      <c r="Q2">
        <v>0</v>
      </c>
      <c r="R2">
        <v>213.5</v>
      </c>
      <c r="S2" s="38">
        <f t="shared" ref="S2:S40" si="0">AVERAGE(C2,E2,G2,I2,K2,M2,O2,Q2)</f>
        <v>256.85714285714283</v>
      </c>
      <c r="T2" s="38">
        <f t="shared" ref="T2:T7" si="1">O2-C2</f>
        <v>255</v>
      </c>
      <c r="U2" s="38">
        <v>0</v>
      </c>
    </row>
    <row r="3" spans="1:21">
      <c r="A3" s="35">
        <v>210016</v>
      </c>
      <c r="B3" t="s">
        <v>278</v>
      </c>
      <c r="C3">
        <v>0</v>
      </c>
      <c r="D3">
        <v>672</v>
      </c>
      <c r="E3">
        <v>0</v>
      </c>
      <c r="F3">
        <v>673</v>
      </c>
      <c r="G3">
        <v>2701</v>
      </c>
      <c r="H3">
        <v>685</v>
      </c>
      <c r="I3">
        <v>0</v>
      </c>
      <c r="J3">
        <v>1693</v>
      </c>
      <c r="K3">
        <v>0</v>
      </c>
      <c r="L3">
        <v>2701</v>
      </c>
      <c r="M3">
        <v>0</v>
      </c>
      <c r="N3">
        <v>2701</v>
      </c>
      <c r="O3">
        <v>0</v>
      </c>
      <c r="P3">
        <v>1085</v>
      </c>
      <c r="Q3">
        <v>0</v>
      </c>
      <c r="R3">
        <v>845</v>
      </c>
      <c r="S3" s="38">
        <f t="shared" si="0"/>
        <v>337.625</v>
      </c>
      <c r="T3" s="38">
        <f t="shared" si="1"/>
        <v>0</v>
      </c>
      <c r="U3" s="38">
        <v>0</v>
      </c>
    </row>
    <row r="4" spans="1:21">
      <c r="A4" s="35">
        <v>210032</v>
      </c>
      <c r="B4" t="s">
        <v>80</v>
      </c>
      <c r="C4">
        <v>290</v>
      </c>
      <c r="D4">
        <v>386.5</v>
      </c>
      <c r="E4">
        <v>184</v>
      </c>
      <c r="F4">
        <v>388</v>
      </c>
      <c r="G4">
        <v>268</v>
      </c>
      <c r="H4">
        <v>387</v>
      </c>
      <c r="I4">
        <v>0</v>
      </c>
      <c r="J4">
        <v>380</v>
      </c>
      <c r="K4">
        <v>424.5</v>
      </c>
      <c r="L4">
        <v>399.5</v>
      </c>
      <c r="M4">
        <v>422</v>
      </c>
      <c r="N4">
        <v>405.5</v>
      </c>
      <c r="O4">
        <v>764</v>
      </c>
      <c r="P4">
        <v>407.5</v>
      </c>
      <c r="Q4">
        <v>431</v>
      </c>
      <c r="R4">
        <v>411</v>
      </c>
      <c r="S4" s="38">
        <f t="shared" si="0"/>
        <v>347.9375</v>
      </c>
      <c r="T4" s="38">
        <f t="shared" si="1"/>
        <v>474</v>
      </c>
      <c r="U4" s="38">
        <v>0</v>
      </c>
    </row>
    <row r="5" spans="1:21">
      <c r="A5" s="35">
        <v>210028</v>
      </c>
      <c r="B5" t="s">
        <v>64</v>
      </c>
      <c r="C5">
        <v>434</v>
      </c>
      <c r="D5">
        <v>443</v>
      </c>
      <c r="E5">
        <v>356</v>
      </c>
      <c r="F5">
        <v>423</v>
      </c>
      <c r="G5">
        <v>356</v>
      </c>
      <c r="H5">
        <v>412</v>
      </c>
      <c r="I5">
        <v>339</v>
      </c>
      <c r="J5">
        <v>406.5</v>
      </c>
      <c r="K5">
        <v>359</v>
      </c>
      <c r="L5">
        <v>399</v>
      </c>
      <c r="M5">
        <v>374</v>
      </c>
      <c r="N5">
        <v>395.5</v>
      </c>
      <c r="O5">
        <v>415</v>
      </c>
      <c r="P5">
        <v>395.5</v>
      </c>
      <c r="Q5">
        <v>379</v>
      </c>
      <c r="R5">
        <v>390.5</v>
      </c>
      <c r="S5" s="38">
        <f t="shared" si="0"/>
        <v>376.5</v>
      </c>
      <c r="T5" s="38">
        <f t="shared" si="1"/>
        <v>-19</v>
      </c>
      <c r="U5" s="38">
        <v>0</v>
      </c>
    </row>
    <row r="6" spans="1:21">
      <c r="A6" s="35">
        <v>210001</v>
      </c>
      <c r="B6" t="s">
        <v>96</v>
      </c>
      <c r="C6">
        <v>337</v>
      </c>
      <c r="D6">
        <v>383</v>
      </c>
      <c r="E6">
        <v>401</v>
      </c>
      <c r="F6">
        <v>378</v>
      </c>
      <c r="G6">
        <v>351</v>
      </c>
      <c r="H6">
        <v>372</v>
      </c>
      <c r="I6">
        <v>402</v>
      </c>
      <c r="J6">
        <v>375</v>
      </c>
      <c r="K6">
        <v>425</v>
      </c>
      <c r="L6">
        <v>375</v>
      </c>
      <c r="M6">
        <v>406</v>
      </c>
      <c r="N6">
        <v>377</v>
      </c>
      <c r="O6">
        <v>369</v>
      </c>
      <c r="P6">
        <v>374</v>
      </c>
      <c r="Q6">
        <v>443</v>
      </c>
      <c r="R6">
        <v>378</v>
      </c>
      <c r="S6" s="38">
        <f t="shared" si="0"/>
        <v>391.75</v>
      </c>
      <c r="T6" s="38">
        <f t="shared" si="1"/>
        <v>32</v>
      </c>
      <c r="U6" s="38">
        <v>0</v>
      </c>
    </row>
    <row r="7" spans="1:21">
      <c r="A7" s="35">
        <v>210039</v>
      </c>
      <c r="B7" t="s">
        <v>81</v>
      </c>
      <c r="C7">
        <v>425</v>
      </c>
      <c r="D7">
        <v>425</v>
      </c>
      <c r="E7">
        <v>379</v>
      </c>
      <c r="F7">
        <v>425</v>
      </c>
      <c r="G7">
        <v>457</v>
      </c>
      <c r="H7">
        <v>449</v>
      </c>
      <c r="I7">
        <v>471</v>
      </c>
      <c r="J7">
        <v>451</v>
      </c>
      <c r="K7">
        <v>508</v>
      </c>
      <c r="L7">
        <v>463</v>
      </c>
      <c r="M7">
        <v>427</v>
      </c>
      <c r="N7">
        <v>459</v>
      </c>
      <c r="O7">
        <v>501</v>
      </c>
      <c r="P7">
        <v>471</v>
      </c>
      <c r="Q7">
        <v>369</v>
      </c>
      <c r="R7">
        <v>455</v>
      </c>
      <c r="S7" s="38">
        <f t="shared" si="0"/>
        <v>442.125</v>
      </c>
      <c r="T7" s="38">
        <f t="shared" si="1"/>
        <v>76</v>
      </c>
      <c r="U7" s="38">
        <v>0</v>
      </c>
    </row>
    <row r="8" spans="1:21">
      <c r="A8" s="35">
        <v>210019</v>
      </c>
      <c r="B8" t="s">
        <v>100</v>
      </c>
      <c r="E8">
        <v>659</v>
      </c>
      <c r="F8">
        <v>513</v>
      </c>
      <c r="G8">
        <v>490</v>
      </c>
      <c r="H8">
        <v>507</v>
      </c>
      <c r="I8">
        <v>441</v>
      </c>
      <c r="J8">
        <v>505</v>
      </c>
      <c r="K8">
        <v>473</v>
      </c>
      <c r="L8">
        <v>499</v>
      </c>
      <c r="M8">
        <v>415</v>
      </c>
      <c r="N8">
        <v>496</v>
      </c>
      <c r="O8">
        <v>415</v>
      </c>
      <c r="P8">
        <v>493</v>
      </c>
      <c r="Q8">
        <v>567</v>
      </c>
      <c r="R8">
        <v>500</v>
      </c>
      <c r="S8" s="38">
        <f t="shared" si="0"/>
        <v>494.28571428571428</v>
      </c>
      <c r="T8" s="38">
        <f>O8-E8</f>
        <v>-244</v>
      </c>
      <c r="U8" s="38">
        <v>0</v>
      </c>
    </row>
    <row r="9" spans="1:21">
      <c r="A9" s="35">
        <v>210024</v>
      </c>
      <c r="B9" t="s">
        <v>63</v>
      </c>
      <c r="C9">
        <v>464.5</v>
      </c>
      <c r="D9">
        <v>494</v>
      </c>
      <c r="E9">
        <v>681</v>
      </c>
      <c r="F9">
        <v>498</v>
      </c>
      <c r="G9">
        <v>473.5</v>
      </c>
      <c r="H9">
        <v>501</v>
      </c>
      <c r="I9">
        <v>358</v>
      </c>
      <c r="J9">
        <v>484</v>
      </c>
      <c r="K9">
        <v>475.5</v>
      </c>
      <c r="L9">
        <v>485</v>
      </c>
      <c r="M9">
        <v>431</v>
      </c>
      <c r="N9">
        <v>475</v>
      </c>
      <c r="O9">
        <v>612.5</v>
      </c>
      <c r="P9">
        <v>481</v>
      </c>
      <c r="Q9">
        <v>470</v>
      </c>
      <c r="R9">
        <v>472.5</v>
      </c>
      <c r="S9" s="38">
        <f t="shared" si="0"/>
        <v>495.75</v>
      </c>
      <c r="T9" s="38">
        <f t="shared" ref="T9:T40" si="2">O9-C9</f>
        <v>148</v>
      </c>
      <c r="U9" s="38">
        <v>0</v>
      </c>
    </row>
    <row r="10" spans="1:21">
      <c r="A10" s="35">
        <v>210044</v>
      </c>
      <c r="B10" t="s">
        <v>69</v>
      </c>
      <c r="C10">
        <v>480</v>
      </c>
      <c r="D10">
        <v>510</v>
      </c>
      <c r="E10">
        <v>387</v>
      </c>
      <c r="F10">
        <v>507</v>
      </c>
      <c r="G10">
        <v>479</v>
      </c>
      <c r="H10">
        <v>510</v>
      </c>
      <c r="I10">
        <v>476</v>
      </c>
      <c r="J10">
        <v>510.5</v>
      </c>
      <c r="K10">
        <v>508.5</v>
      </c>
      <c r="L10">
        <v>507</v>
      </c>
      <c r="M10">
        <v>526.5</v>
      </c>
      <c r="N10">
        <v>510</v>
      </c>
      <c r="O10">
        <v>498.5</v>
      </c>
      <c r="P10">
        <v>507</v>
      </c>
      <c r="Q10">
        <v>621</v>
      </c>
      <c r="R10">
        <v>506.5</v>
      </c>
      <c r="S10" s="38">
        <f t="shared" si="0"/>
        <v>497.0625</v>
      </c>
      <c r="T10" s="38">
        <f t="shared" si="2"/>
        <v>18.5</v>
      </c>
      <c r="U10" s="38">
        <v>0</v>
      </c>
    </row>
    <row r="11" spans="1:21">
      <c r="A11" s="35">
        <v>210027</v>
      </c>
      <c r="B11" t="s">
        <v>79</v>
      </c>
      <c r="C11">
        <v>513</v>
      </c>
      <c r="D11">
        <v>549</v>
      </c>
      <c r="E11">
        <v>520</v>
      </c>
      <c r="F11">
        <v>554</v>
      </c>
      <c r="G11">
        <v>508</v>
      </c>
      <c r="H11">
        <v>545</v>
      </c>
      <c r="I11">
        <v>510</v>
      </c>
      <c r="J11">
        <v>549</v>
      </c>
      <c r="K11">
        <v>525</v>
      </c>
      <c r="L11">
        <v>545</v>
      </c>
      <c r="M11">
        <v>484</v>
      </c>
      <c r="N11">
        <v>538</v>
      </c>
      <c r="O11">
        <v>560</v>
      </c>
      <c r="P11">
        <v>538</v>
      </c>
      <c r="Q11">
        <v>640</v>
      </c>
      <c r="R11">
        <v>544</v>
      </c>
      <c r="S11" s="38">
        <f t="shared" si="0"/>
        <v>532.5</v>
      </c>
      <c r="T11" s="38">
        <f t="shared" si="2"/>
        <v>47</v>
      </c>
      <c r="U11" s="38">
        <v>0</v>
      </c>
    </row>
    <row r="12" spans="1:21">
      <c r="A12" s="35">
        <v>210005</v>
      </c>
      <c r="B12" t="s">
        <v>90</v>
      </c>
      <c r="C12">
        <v>506</v>
      </c>
      <c r="D12">
        <v>560</v>
      </c>
      <c r="E12">
        <v>517</v>
      </c>
      <c r="F12">
        <v>551</v>
      </c>
      <c r="G12">
        <v>540.5</v>
      </c>
      <c r="H12">
        <v>546.5</v>
      </c>
      <c r="I12">
        <v>514</v>
      </c>
      <c r="J12">
        <v>542</v>
      </c>
      <c r="K12">
        <v>613</v>
      </c>
      <c r="L12">
        <v>549.5</v>
      </c>
      <c r="M12">
        <v>534</v>
      </c>
      <c r="N12">
        <v>551</v>
      </c>
      <c r="O12">
        <v>586.5</v>
      </c>
      <c r="P12">
        <v>551</v>
      </c>
      <c r="Q12">
        <v>609</v>
      </c>
      <c r="R12">
        <v>545</v>
      </c>
      <c r="S12" s="38">
        <f t="shared" si="0"/>
        <v>552.5</v>
      </c>
      <c r="T12" s="38">
        <f t="shared" si="2"/>
        <v>80.5</v>
      </c>
      <c r="U12" s="38">
        <v>0</v>
      </c>
    </row>
    <row r="13" spans="1:21">
      <c r="A13" s="35">
        <v>210015</v>
      </c>
      <c r="B13" t="s">
        <v>99</v>
      </c>
      <c r="C13">
        <v>532</v>
      </c>
      <c r="D13">
        <v>655</v>
      </c>
      <c r="E13">
        <v>465.5</v>
      </c>
      <c r="F13">
        <v>635.5</v>
      </c>
      <c r="G13">
        <v>500.5</v>
      </c>
      <c r="H13">
        <v>621</v>
      </c>
      <c r="I13">
        <v>532.5</v>
      </c>
      <c r="J13">
        <v>608</v>
      </c>
      <c r="K13">
        <v>627</v>
      </c>
      <c r="L13">
        <v>606</v>
      </c>
      <c r="M13">
        <v>662</v>
      </c>
      <c r="N13">
        <v>601.5</v>
      </c>
      <c r="O13">
        <v>469</v>
      </c>
      <c r="P13">
        <v>589.5</v>
      </c>
      <c r="Q13">
        <v>642</v>
      </c>
      <c r="R13">
        <v>585</v>
      </c>
      <c r="S13" s="38">
        <f t="shared" si="0"/>
        <v>553.8125</v>
      </c>
      <c r="T13" s="38">
        <f t="shared" si="2"/>
        <v>-63</v>
      </c>
      <c r="U13" s="38">
        <v>0</v>
      </c>
    </row>
    <row r="14" spans="1:21">
      <c r="A14" s="35">
        <v>210008</v>
      </c>
      <c r="B14" t="s">
        <v>61</v>
      </c>
      <c r="C14">
        <v>622</v>
      </c>
      <c r="D14">
        <v>651</v>
      </c>
      <c r="E14">
        <v>648</v>
      </c>
      <c r="F14">
        <v>651</v>
      </c>
      <c r="G14">
        <v>738</v>
      </c>
      <c r="H14">
        <v>646</v>
      </c>
      <c r="I14">
        <v>490</v>
      </c>
      <c r="J14">
        <v>634</v>
      </c>
      <c r="K14">
        <v>458</v>
      </c>
      <c r="L14">
        <v>622</v>
      </c>
      <c r="M14">
        <v>531</v>
      </c>
      <c r="N14">
        <v>570</v>
      </c>
      <c r="O14">
        <v>518</v>
      </c>
      <c r="P14">
        <v>564</v>
      </c>
      <c r="Q14">
        <v>556</v>
      </c>
      <c r="R14">
        <v>565</v>
      </c>
      <c r="S14" s="38">
        <f t="shared" si="0"/>
        <v>570.125</v>
      </c>
      <c r="T14" s="38">
        <f t="shared" si="2"/>
        <v>-104</v>
      </c>
      <c r="U14" s="38">
        <v>0</v>
      </c>
    </row>
    <row r="15" spans="1:21">
      <c r="A15" s="35">
        <v>210018</v>
      </c>
      <c r="B15" t="s">
        <v>78</v>
      </c>
      <c r="C15">
        <v>512</v>
      </c>
      <c r="D15">
        <v>890</v>
      </c>
      <c r="E15">
        <v>472</v>
      </c>
      <c r="F15">
        <v>793</v>
      </c>
      <c r="G15">
        <v>498</v>
      </c>
      <c r="H15">
        <v>723.5</v>
      </c>
      <c r="I15">
        <v>532.5</v>
      </c>
      <c r="J15">
        <v>701</v>
      </c>
      <c r="K15">
        <v>531.5</v>
      </c>
      <c r="L15">
        <v>662</v>
      </c>
      <c r="M15">
        <v>722</v>
      </c>
      <c r="N15">
        <v>620</v>
      </c>
      <c r="O15">
        <v>550</v>
      </c>
      <c r="P15">
        <v>581</v>
      </c>
      <c r="Q15">
        <v>795</v>
      </c>
      <c r="R15">
        <v>564.5</v>
      </c>
      <c r="S15" s="38">
        <f t="shared" si="0"/>
        <v>576.625</v>
      </c>
      <c r="T15" s="38">
        <f t="shared" si="2"/>
        <v>38</v>
      </c>
      <c r="U15" s="38">
        <v>0</v>
      </c>
    </row>
    <row r="16" spans="1:21">
      <c r="A16" s="35">
        <v>210006</v>
      </c>
      <c r="B16" t="s">
        <v>71</v>
      </c>
      <c r="C16">
        <v>448</v>
      </c>
      <c r="D16">
        <v>583</v>
      </c>
      <c r="E16">
        <v>601</v>
      </c>
      <c r="F16">
        <v>571</v>
      </c>
      <c r="G16">
        <v>418</v>
      </c>
      <c r="H16">
        <v>549</v>
      </c>
      <c r="I16">
        <v>630</v>
      </c>
      <c r="J16">
        <v>565.5</v>
      </c>
      <c r="K16">
        <v>667</v>
      </c>
      <c r="L16">
        <v>565.5</v>
      </c>
      <c r="M16">
        <v>654</v>
      </c>
      <c r="N16">
        <v>587</v>
      </c>
      <c r="O16">
        <v>703</v>
      </c>
      <c r="P16">
        <v>593</v>
      </c>
      <c r="Q16">
        <v>577.5</v>
      </c>
      <c r="R16">
        <v>615</v>
      </c>
      <c r="S16" s="38">
        <f t="shared" si="0"/>
        <v>587.3125</v>
      </c>
      <c r="T16" s="38">
        <f t="shared" si="2"/>
        <v>255</v>
      </c>
      <c r="U16" s="38">
        <v>0</v>
      </c>
    </row>
    <row r="17" spans="1:21">
      <c r="A17" s="35">
        <v>210065</v>
      </c>
      <c r="B17" t="s">
        <v>89</v>
      </c>
      <c r="C17">
        <v>410</v>
      </c>
      <c r="D17">
        <v>540</v>
      </c>
      <c r="E17">
        <v>320</v>
      </c>
      <c r="F17">
        <v>585</v>
      </c>
      <c r="G17">
        <v>643</v>
      </c>
      <c r="H17">
        <v>547</v>
      </c>
      <c r="I17">
        <v>400</v>
      </c>
      <c r="J17">
        <v>494</v>
      </c>
      <c r="K17">
        <v>412</v>
      </c>
      <c r="L17">
        <v>494</v>
      </c>
      <c r="M17">
        <v>458</v>
      </c>
      <c r="N17">
        <v>574</v>
      </c>
      <c r="O17">
        <v>1208</v>
      </c>
      <c r="P17">
        <v>482</v>
      </c>
      <c r="Q17">
        <v>919</v>
      </c>
      <c r="R17">
        <v>498</v>
      </c>
      <c r="S17" s="38">
        <f t="shared" si="0"/>
        <v>596.25</v>
      </c>
      <c r="T17" s="38">
        <f t="shared" si="2"/>
        <v>798</v>
      </c>
      <c r="U17" s="38">
        <v>0</v>
      </c>
    </row>
    <row r="18" spans="1:21">
      <c r="A18" s="35">
        <v>210057</v>
      </c>
      <c r="B18" t="s">
        <v>277</v>
      </c>
      <c r="C18">
        <v>633</v>
      </c>
      <c r="D18">
        <v>673</v>
      </c>
      <c r="E18">
        <v>805</v>
      </c>
      <c r="F18">
        <v>677</v>
      </c>
      <c r="G18">
        <v>526</v>
      </c>
      <c r="H18">
        <v>656</v>
      </c>
      <c r="I18">
        <v>760</v>
      </c>
      <c r="J18">
        <v>697</v>
      </c>
      <c r="K18">
        <v>450</v>
      </c>
      <c r="L18">
        <v>697</v>
      </c>
      <c r="M18">
        <v>573</v>
      </c>
      <c r="N18">
        <v>668</v>
      </c>
      <c r="O18">
        <v>592</v>
      </c>
      <c r="P18">
        <v>657</v>
      </c>
      <c r="Q18">
        <v>497</v>
      </c>
      <c r="R18">
        <v>636</v>
      </c>
      <c r="S18" s="38">
        <f t="shared" si="0"/>
        <v>604.5</v>
      </c>
      <c r="T18" s="38">
        <f t="shared" si="2"/>
        <v>-41</v>
      </c>
      <c r="U18" s="38">
        <v>0</v>
      </c>
    </row>
    <row r="19" spans="1:21">
      <c r="A19" s="35">
        <v>210062</v>
      </c>
      <c r="B19" t="s">
        <v>70</v>
      </c>
      <c r="C19">
        <v>609</v>
      </c>
      <c r="D19">
        <v>667</v>
      </c>
      <c r="E19">
        <v>575</v>
      </c>
      <c r="F19">
        <v>659.5</v>
      </c>
      <c r="G19">
        <v>586.5</v>
      </c>
      <c r="H19">
        <v>655</v>
      </c>
      <c r="I19">
        <v>573</v>
      </c>
      <c r="J19">
        <v>646</v>
      </c>
      <c r="K19">
        <v>601</v>
      </c>
      <c r="L19">
        <v>644</v>
      </c>
      <c r="M19">
        <v>714</v>
      </c>
      <c r="N19">
        <v>646.5</v>
      </c>
      <c r="O19">
        <v>683</v>
      </c>
      <c r="P19">
        <v>647</v>
      </c>
      <c r="Q19">
        <v>717.5</v>
      </c>
      <c r="R19">
        <v>646.5</v>
      </c>
      <c r="S19" s="38">
        <f t="shared" si="0"/>
        <v>632.375</v>
      </c>
      <c r="T19" s="38">
        <f t="shared" si="2"/>
        <v>74</v>
      </c>
      <c r="U19" s="38">
        <v>0</v>
      </c>
    </row>
    <row r="20" spans="1:21">
      <c r="A20" s="35">
        <v>210004</v>
      </c>
      <c r="B20" t="s">
        <v>60</v>
      </c>
      <c r="C20">
        <v>642</v>
      </c>
      <c r="D20">
        <v>576</v>
      </c>
      <c r="E20">
        <v>416</v>
      </c>
      <c r="F20">
        <v>528</v>
      </c>
      <c r="G20">
        <v>518</v>
      </c>
      <c r="H20">
        <v>527</v>
      </c>
      <c r="I20">
        <v>568</v>
      </c>
      <c r="J20">
        <v>530</v>
      </c>
      <c r="K20">
        <v>903</v>
      </c>
      <c r="L20">
        <v>551</v>
      </c>
      <c r="M20">
        <v>559</v>
      </c>
      <c r="N20">
        <v>551</v>
      </c>
      <c r="O20">
        <v>532</v>
      </c>
      <c r="P20">
        <v>561</v>
      </c>
      <c r="Q20">
        <v>933</v>
      </c>
      <c r="R20">
        <v>574</v>
      </c>
      <c r="S20" s="38">
        <f t="shared" si="0"/>
        <v>633.875</v>
      </c>
      <c r="T20" s="38">
        <f t="shared" si="2"/>
        <v>-110</v>
      </c>
      <c r="U20" s="38">
        <v>0</v>
      </c>
    </row>
    <row r="21" spans="1:21">
      <c r="A21" s="35">
        <v>210056</v>
      </c>
      <c r="B21" t="s">
        <v>85</v>
      </c>
      <c r="C21">
        <v>446</v>
      </c>
      <c r="D21">
        <v>548</v>
      </c>
      <c r="E21">
        <v>502</v>
      </c>
      <c r="F21">
        <v>530</v>
      </c>
      <c r="G21">
        <v>590.5</v>
      </c>
      <c r="H21">
        <v>536</v>
      </c>
      <c r="I21">
        <v>549.5</v>
      </c>
      <c r="J21">
        <v>548</v>
      </c>
      <c r="K21">
        <v>608.5</v>
      </c>
      <c r="L21">
        <v>542</v>
      </c>
      <c r="M21">
        <v>522.5</v>
      </c>
      <c r="N21">
        <v>535</v>
      </c>
      <c r="O21">
        <v>827</v>
      </c>
      <c r="P21">
        <v>542</v>
      </c>
      <c r="Q21">
        <v>1045</v>
      </c>
      <c r="R21">
        <v>553</v>
      </c>
      <c r="S21" s="38">
        <f t="shared" si="0"/>
        <v>636.375</v>
      </c>
      <c r="T21" s="38">
        <f t="shared" si="2"/>
        <v>381</v>
      </c>
      <c r="U21" s="38">
        <v>0</v>
      </c>
    </row>
    <row r="22" spans="1:21">
      <c r="A22" s="35">
        <v>210011</v>
      </c>
      <c r="B22" t="s">
        <v>92</v>
      </c>
      <c r="C22">
        <v>755</v>
      </c>
      <c r="D22">
        <v>675</v>
      </c>
      <c r="E22">
        <v>939</v>
      </c>
      <c r="F22">
        <v>676</v>
      </c>
      <c r="G22">
        <v>631</v>
      </c>
      <c r="H22">
        <v>676</v>
      </c>
      <c r="I22">
        <v>691</v>
      </c>
      <c r="J22">
        <v>683</v>
      </c>
      <c r="K22">
        <v>652</v>
      </c>
      <c r="L22">
        <v>697</v>
      </c>
      <c r="M22">
        <v>531</v>
      </c>
      <c r="N22">
        <v>682</v>
      </c>
      <c r="O22">
        <v>682</v>
      </c>
      <c r="P22">
        <v>688</v>
      </c>
      <c r="Q22">
        <v>745</v>
      </c>
      <c r="R22">
        <v>694</v>
      </c>
      <c r="S22" s="38">
        <f t="shared" si="0"/>
        <v>703.25</v>
      </c>
      <c r="T22" s="38">
        <f t="shared" si="2"/>
        <v>-73</v>
      </c>
      <c r="U22" s="38">
        <v>0</v>
      </c>
    </row>
    <row r="23" spans="1:21">
      <c r="A23" s="35">
        <v>210034</v>
      </c>
      <c r="B23" t="s">
        <v>66</v>
      </c>
      <c r="C23">
        <v>577.5</v>
      </c>
      <c r="D23">
        <v>713.5</v>
      </c>
      <c r="E23">
        <v>868.5</v>
      </c>
      <c r="F23">
        <v>732.5</v>
      </c>
      <c r="G23">
        <v>923</v>
      </c>
      <c r="H23">
        <v>758</v>
      </c>
      <c r="I23">
        <v>1199.5</v>
      </c>
      <c r="J23">
        <v>1252</v>
      </c>
      <c r="K23">
        <v>806</v>
      </c>
      <c r="L23">
        <v>767</v>
      </c>
      <c r="M23">
        <v>520.5</v>
      </c>
      <c r="N23">
        <v>754</v>
      </c>
      <c r="O23">
        <v>695.5</v>
      </c>
      <c r="P23">
        <v>725</v>
      </c>
      <c r="Q23">
        <v>531.5</v>
      </c>
      <c r="R23">
        <v>688</v>
      </c>
      <c r="S23" s="38">
        <f t="shared" si="0"/>
        <v>765.25</v>
      </c>
      <c r="T23" s="38">
        <f t="shared" si="2"/>
        <v>118</v>
      </c>
      <c r="U23" s="38">
        <v>0</v>
      </c>
    </row>
    <row r="24" spans="1:21">
      <c r="A24" s="35">
        <v>210035</v>
      </c>
      <c r="B24" t="s">
        <v>67</v>
      </c>
      <c r="C24">
        <v>682</v>
      </c>
      <c r="D24">
        <v>535</v>
      </c>
      <c r="E24">
        <v>678</v>
      </c>
      <c r="F24">
        <v>602</v>
      </c>
      <c r="G24">
        <v>487</v>
      </c>
      <c r="H24">
        <v>589</v>
      </c>
      <c r="I24">
        <v>810.75</v>
      </c>
      <c r="J24">
        <v>601.50833333333333</v>
      </c>
      <c r="K24">
        <v>1407</v>
      </c>
      <c r="L24">
        <v>614.01666669999997</v>
      </c>
      <c r="M24">
        <v>406</v>
      </c>
      <c r="N24">
        <v>632.0083333</v>
      </c>
      <c r="O24">
        <v>1161</v>
      </c>
      <c r="P24">
        <v>678</v>
      </c>
      <c r="Q24">
        <v>647</v>
      </c>
      <c r="R24">
        <v>664</v>
      </c>
      <c r="S24" s="38">
        <f t="shared" si="0"/>
        <v>784.84375</v>
      </c>
      <c r="T24" s="38">
        <f t="shared" si="2"/>
        <v>479</v>
      </c>
      <c r="U24" s="38">
        <v>0</v>
      </c>
    </row>
    <row r="25" spans="1:21">
      <c r="A25" s="35">
        <v>210063</v>
      </c>
      <c r="B25" t="s">
        <v>88</v>
      </c>
      <c r="C25">
        <v>739</v>
      </c>
      <c r="D25">
        <v>730</v>
      </c>
      <c r="E25">
        <v>1159</v>
      </c>
      <c r="F25">
        <v>747</v>
      </c>
      <c r="G25">
        <v>627</v>
      </c>
      <c r="H25">
        <v>748</v>
      </c>
      <c r="I25">
        <v>899.5</v>
      </c>
      <c r="J25">
        <v>729.5</v>
      </c>
      <c r="K25">
        <v>1216</v>
      </c>
      <c r="L25">
        <v>808.5</v>
      </c>
      <c r="M25">
        <v>520</v>
      </c>
      <c r="N25">
        <v>765</v>
      </c>
      <c r="O25">
        <v>756</v>
      </c>
      <c r="P25">
        <v>797</v>
      </c>
      <c r="Q25">
        <v>473</v>
      </c>
      <c r="R25">
        <v>756</v>
      </c>
      <c r="S25" s="38">
        <f t="shared" si="0"/>
        <v>798.6875</v>
      </c>
      <c r="T25" s="38">
        <f t="shared" si="2"/>
        <v>17</v>
      </c>
      <c r="U25" s="38">
        <v>0</v>
      </c>
    </row>
    <row r="26" spans="1:21">
      <c r="A26" s="35">
        <v>210033</v>
      </c>
      <c r="B26" t="s">
        <v>93</v>
      </c>
      <c r="C26">
        <v>665</v>
      </c>
      <c r="D26">
        <v>795</v>
      </c>
      <c r="E26">
        <v>667</v>
      </c>
      <c r="F26">
        <v>768</v>
      </c>
      <c r="G26">
        <v>764</v>
      </c>
      <c r="H26">
        <v>752</v>
      </c>
      <c r="I26">
        <v>893</v>
      </c>
      <c r="J26">
        <v>759</v>
      </c>
      <c r="K26">
        <v>598</v>
      </c>
      <c r="L26">
        <v>741</v>
      </c>
      <c r="M26">
        <v>1135</v>
      </c>
      <c r="N26">
        <v>741</v>
      </c>
      <c r="O26">
        <v>724</v>
      </c>
      <c r="P26">
        <v>750</v>
      </c>
      <c r="Q26">
        <v>988</v>
      </c>
      <c r="R26">
        <v>738</v>
      </c>
      <c r="S26" s="38">
        <f t="shared" si="0"/>
        <v>804.25</v>
      </c>
      <c r="T26" s="38">
        <f t="shared" si="2"/>
        <v>59</v>
      </c>
      <c r="U26" s="38">
        <v>0</v>
      </c>
    </row>
    <row r="27" spans="1:21">
      <c r="A27" s="35">
        <v>210022</v>
      </c>
      <c r="B27" t="s">
        <v>62</v>
      </c>
      <c r="C27">
        <v>1000</v>
      </c>
      <c r="D27">
        <v>1070</v>
      </c>
      <c r="E27">
        <v>849</v>
      </c>
      <c r="F27">
        <v>1053</v>
      </c>
      <c r="G27">
        <v>875</v>
      </c>
      <c r="H27">
        <v>1035</v>
      </c>
      <c r="I27">
        <v>865</v>
      </c>
      <c r="J27">
        <v>1028</v>
      </c>
      <c r="K27">
        <v>1029</v>
      </c>
      <c r="L27">
        <v>1009</v>
      </c>
      <c r="M27">
        <v>718</v>
      </c>
      <c r="N27">
        <v>963</v>
      </c>
      <c r="O27">
        <v>868</v>
      </c>
      <c r="P27">
        <v>955</v>
      </c>
      <c r="Q27">
        <v>760</v>
      </c>
      <c r="R27">
        <v>935</v>
      </c>
      <c r="S27" s="38">
        <f t="shared" si="0"/>
        <v>870.5</v>
      </c>
      <c r="T27" s="38">
        <f t="shared" si="2"/>
        <v>-132</v>
      </c>
      <c r="U27" s="38">
        <v>0</v>
      </c>
    </row>
    <row r="28" spans="1:21">
      <c r="A28" s="35">
        <v>210023</v>
      </c>
      <c r="B28" t="s">
        <v>101</v>
      </c>
      <c r="C28">
        <v>535</v>
      </c>
      <c r="D28">
        <v>612</v>
      </c>
      <c r="E28">
        <v>883</v>
      </c>
      <c r="F28">
        <v>666</v>
      </c>
      <c r="G28">
        <v>719</v>
      </c>
      <c r="H28">
        <v>652</v>
      </c>
      <c r="I28">
        <v>643</v>
      </c>
      <c r="J28">
        <v>660</v>
      </c>
      <c r="K28">
        <v>1335</v>
      </c>
      <c r="L28">
        <v>687</v>
      </c>
      <c r="M28">
        <v>951</v>
      </c>
      <c r="N28">
        <v>697</v>
      </c>
      <c r="O28">
        <v>1009</v>
      </c>
      <c r="P28">
        <v>709</v>
      </c>
      <c r="Q28">
        <v>1017</v>
      </c>
      <c r="R28">
        <v>736</v>
      </c>
      <c r="S28" s="38">
        <f t="shared" si="0"/>
        <v>886.5</v>
      </c>
      <c r="T28" s="38">
        <f t="shared" si="2"/>
        <v>474</v>
      </c>
      <c r="U28" s="38">
        <v>0</v>
      </c>
    </row>
    <row r="29" spans="1:21">
      <c r="A29" s="35">
        <v>210049</v>
      </c>
      <c r="B29" t="s">
        <v>82</v>
      </c>
      <c r="C29">
        <v>377</v>
      </c>
      <c r="D29">
        <v>805</v>
      </c>
      <c r="E29">
        <v>1135</v>
      </c>
      <c r="F29">
        <v>830</v>
      </c>
      <c r="G29">
        <v>679</v>
      </c>
      <c r="H29">
        <v>825</v>
      </c>
      <c r="I29">
        <v>1513</v>
      </c>
      <c r="J29">
        <v>830</v>
      </c>
      <c r="K29">
        <v>948</v>
      </c>
      <c r="L29">
        <v>885</v>
      </c>
      <c r="M29">
        <v>1283</v>
      </c>
      <c r="N29">
        <v>872</v>
      </c>
      <c r="O29">
        <v>1096</v>
      </c>
      <c r="P29">
        <v>885</v>
      </c>
      <c r="Q29">
        <v>848</v>
      </c>
      <c r="R29">
        <v>878.5</v>
      </c>
      <c r="S29" s="38">
        <f t="shared" si="0"/>
        <v>984.875</v>
      </c>
      <c r="T29" s="38">
        <f t="shared" si="2"/>
        <v>719</v>
      </c>
      <c r="U29" s="38">
        <v>0</v>
      </c>
    </row>
    <row r="30" spans="1:21">
      <c r="A30" s="35">
        <v>210037</v>
      </c>
      <c r="B30" t="s">
        <v>68</v>
      </c>
      <c r="C30">
        <v>1085</v>
      </c>
      <c r="D30">
        <v>1110</v>
      </c>
      <c r="E30">
        <v>974</v>
      </c>
      <c r="F30">
        <v>1112</v>
      </c>
      <c r="G30">
        <v>769</v>
      </c>
      <c r="H30">
        <v>1097</v>
      </c>
      <c r="I30">
        <v>1304</v>
      </c>
      <c r="J30">
        <v>1167</v>
      </c>
      <c r="K30">
        <v>875</v>
      </c>
      <c r="L30">
        <v>1170</v>
      </c>
      <c r="M30">
        <v>842</v>
      </c>
      <c r="N30">
        <v>1129</v>
      </c>
      <c r="O30">
        <v>917</v>
      </c>
      <c r="P30">
        <v>1104.5</v>
      </c>
      <c r="Q30">
        <v>1121</v>
      </c>
      <c r="R30">
        <v>1049</v>
      </c>
      <c r="S30" s="38">
        <f t="shared" si="0"/>
        <v>985.875</v>
      </c>
      <c r="T30" s="38">
        <f t="shared" si="2"/>
        <v>-168</v>
      </c>
      <c r="U30" s="38">
        <v>0</v>
      </c>
    </row>
    <row r="31" spans="1:21">
      <c r="A31" s="35">
        <v>210038</v>
      </c>
      <c r="B31" t="s">
        <v>94</v>
      </c>
      <c r="C31">
        <v>1001</v>
      </c>
      <c r="D31">
        <v>1045</v>
      </c>
      <c r="E31">
        <v>1341</v>
      </c>
      <c r="F31">
        <v>1054</v>
      </c>
      <c r="G31">
        <v>1431</v>
      </c>
      <c r="H31">
        <v>1111</v>
      </c>
      <c r="I31">
        <v>1078.5</v>
      </c>
      <c r="J31">
        <v>1164</v>
      </c>
      <c r="K31">
        <v>1317</v>
      </c>
      <c r="L31">
        <v>1229</v>
      </c>
      <c r="M31">
        <v>664</v>
      </c>
      <c r="N31">
        <v>1187</v>
      </c>
      <c r="O31">
        <v>1238.5</v>
      </c>
      <c r="P31">
        <v>1194</v>
      </c>
      <c r="Q31">
        <v>698</v>
      </c>
      <c r="R31">
        <v>1106</v>
      </c>
      <c r="S31" s="38">
        <f t="shared" si="0"/>
        <v>1096.125</v>
      </c>
      <c r="T31" s="38">
        <f t="shared" si="2"/>
        <v>237.5</v>
      </c>
      <c r="U31" s="38">
        <v>0</v>
      </c>
    </row>
    <row r="32" spans="1:21">
      <c r="A32" s="35">
        <v>210003</v>
      </c>
      <c r="B32" t="s">
        <v>98</v>
      </c>
      <c r="C32">
        <v>1379</v>
      </c>
      <c r="D32">
        <v>1374</v>
      </c>
      <c r="E32">
        <v>1445</v>
      </c>
      <c r="F32">
        <v>1352</v>
      </c>
      <c r="G32">
        <v>1189</v>
      </c>
      <c r="H32">
        <v>1335</v>
      </c>
      <c r="I32">
        <v>1169</v>
      </c>
      <c r="J32">
        <v>1321</v>
      </c>
      <c r="K32">
        <v>1299</v>
      </c>
      <c r="L32">
        <v>1285</v>
      </c>
      <c r="M32">
        <v>1191.5</v>
      </c>
      <c r="N32">
        <v>1269</v>
      </c>
      <c r="O32">
        <v>1147</v>
      </c>
      <c r="P32">
        <v>1250</v>
      </c>
      <c r="Q32">
        <v>1272</v>
      </c>
      <c r="R32">
        <v>1268</v>
      </c>
      <c r="S32" s="38">
        <f t="shared" si="0"/>
        <v>1261.4375</v>
      </c>
      <c r="T32" s="38">
        <f t="shared" si="2"/>
        <v>-232</v>
      </c>
      <c r="U32" s="38">
        <v>0</v>
      </c>
    </row>
    <row r="33" spans="1:21">
      <c r="A33" s="35">
        <v>210012</v>
      </c>
      <c r="B33" t="s">
        <v>75</v>
      </c>
      <c r="C33">
        <v>1337</v>
      </c>
      <c r="D33">
        <v>1120</v>
      </c>
      <c r="E33">
        <v>1336</v>
      </c>
      <c r="F33">
        <v>1150</v>
      </c>
      <c r="G33">
        <v>1108</v>
      </c>
      <c r="H33">
        <v>1128</v>
      </c>
      <c r="I33">
        <v>1400</v>
      </c>
      <c r="J33">
        <v>1182</v>
      </c>
      <c r="K33">
        <v>1248</v>
      </c>
      <c r="L33">
        <v>1199</v>
      </c>
      <c r="M33">
        <v>1151</v>
      </c>
      <c r="N33">
        <v>1222</v>
      </c>
      <c r="O33">
        <v>1299</v>
      </c>
      <c r="P33">
        <v>1228</v>
      </c>
      <c r="Q33">
        <v>1248</v>
      </c>
      <c r="R33">
        <v>1224</v>
      </c>
      <c r="S33" s="38">
        <f t="shared" si="0"/>
        <v>1265.875</v>
      </c>
      <c r="T33" s="38">
        <f t="shared" si="2"/>
        <v>-38</v>
      </c>
      <c r="U33" s="38">
        <v>0</v>
      </c>
    </row>
    <row r="34" spans="1:21">
      <c r="A34" s="35">
        <v>210051</v>
      </c>
      <c r="B34" t="s">
        <v>83</v>
      </c>
      <c r="C34">
        <v>1414</v>
      </c>
      <c r="D34">
        <v>655</v>
      </c>
      <c r="E34">
        <v>1316</v>
      </c>
      <c r="F34">
        <v>721</v>
      </c>
      <c r="G34">
        <v>1167</v>
      </c>
      <c r="H34">
        <v>712</v>
      </c>
      <c r="I34">
        <v>1019</v>
      </c>
      <c r="J34">
        <v>736</v>
      </c>
      <c r="K34">
        <v>1418</v>
      </c>
      <c r="L34">
        <v>791</v>
      </c>
      <c r="M34">
        <v>1453</v>
      </c>
      <c r="N34">
        <v>846</v>
      </c>
      <c r="O34">
        <v>1347</v>
      </c>
      <c r="P34">
        <v>941</v>
      </c>
      <c r="Q34">
        <v>1208</v>
      </c>
      <c r="R34">
        <v>1021</v>
      </c>
      <c r="S34" s="38">
        <f t="shared" si="0"/>
        <v>1292.75</v>
      </c>
      <c r="T34" s="38">
        <f t="shared" si="2"/>
        <v>-67</v>
      </c>
      <c r="U34" s="38">
        <v>0</v>
      </c>
    </row>
    <row r="35" spans="1:21">
      <c r="A35" s="35">
        <v>210043</v>
      </c>
      <c r="B35" t="s">
        <v>102</v>
      </c>
      <c r="C35">
        <v>1359</v>
      </c>
      <c r="D35">
        <v>1343</v>
      </c>
      <c r="E35">
        <v>1400</v>
      </c>
      <c r="F35">
        <v>1346</v>
      </c>
      <c r="G35">
        <v>1349</v>
      </c>
      <c r="H35">
        <v>1354</v>
      </c>
      <c r="I35">
        <v>1654.5</v>
      </c>
      <c r="J35">
        <v>1372.5</v>
      </c>
      <c r="K35">
        <v>1216</v>
      </c>
      <c r="L35">
        <v>1389</v>
      </c>
      <c r="M35">
        <v>1176</v>
      </c>
      <c r="N35">
        <v>1380</v>
      </c>
      <c r="O35">
        <v>1146</v>
      </c>
      <c r="P35">
        <v>1389</v>
      </c>
      <c r="Q35">
        <v>1271</v>
      </c>
      <c r="R35">
        <v>1389</v>
      </c>
      <c r="S35" s="38">
        <f t="shared" si="0"/>
        <v>1321.4375</v>
      </c>
      <c r="T35" s="38">
        <f t="shared" si="2"/>
        <v>-213</v>
      </c>
      <c r="U35" s="38">
        <v>0</v>
      </c>
    </row>
    <row r="36" spans="1:21">
      <c r="A36" s="35">
        <v>210029</v>
      </c>
      <c r="B36" t="s">
        <v>65</v>
      </c>
      <c r="C36">
        <v>1309</v>
      </c>
      <c r="D36">
        <v>1466</v>
      </c>
      <c r="E36">
        <v>1205</v>
      </c>
      <c r="F36">
        <v>1436</v>
      </c>
      <c r="G36">
        <v>1440</v>
      </c>
      <c r="H36">
        <v>1438</v>
      </c>
      <c r="I36">
        <v>1376</v>
      </c>
      <c r="J36">
        <v>1426</v>
      </c>
      <c r="K36">
        <v>1383</v>
      </c>
      <c r="L36">
        <v>1420</v>
      </c>
      <c r="M36" s="17">
        <v>1394</v>
      </c>
      <c r="N36" s="17">
        <v>1408</v>
      </c>
      <c r="O36" s="17">
        <v>1475</v>
      </c>
      <c r="P36" s="17">
        <v>1408</v>
      </c>
      <c r="Q36" s="17">
        <v>1316</v>
      </c>
      <c r="R36" s="17">
        <v>1397</v>
      </c>
      <c r="S36" s="38">
        <f t="shared" si="0"/>
        <v>1362.25</v>
      </c>
      <c r="T36" s="38">
        <f t="shared" si="2"/>
        <v>166</v>
      </c>
      <c r="U36" s="38">
        <v>0</v>
      </c>
    </row>
    <row r="37" spans="1:21">
      <c r="A37" s="35">
        <v>210040</v>
      </c>
      <c r="B37" t="s">
        <v>40</v>
      </c>
      <c r="C37">
        <v>1337</v>
      </c>
      <c r="D37">
        <v>1490</v>
      </c>
      <c r="E37">
        <v>1510</v>
      </c>
      <c r="F37">
        <v>1484</v>
      </c>
      <c r="G37">
        <v>1454</v>
      </c>
      <c r="H37">
        <v>1451</v>
      </c>
      <c r="I37">
        <v>1058</v>
      </c>
      <c r="J37">
        <v>1426</v>
      </c>
      <c r="K37">
        <v>1435</v>
      </c>
      <c r="L37">
        <v>1408</v>
      </c>
      <c r="M37">
        <v>1275</v>
      </c>
      <c r="N37">
        <v>1406</v>
      </c>
      <c r="O37">
        <v>1347</v>
      </c>
      <c r="P37">
        <v>1399</v>
      </c>
      <c r="Q37">
        <v>1523</v>
      </c>
      <c r="R37">
        <v>1391</v>
      </c>
      <c r="S37" s="38">
        <f t="shared" si="0"/>
        <v>1367.375</v>
      </c>
      <c r="T37" s="38">
        <f t="shared" si="2"/>
        <v>10</v>
      </c>
      <c r="U37" s="38">
        <v>0</v>
      </c>
    </row>
    <row r="38" spans="1:21">
      <c r="A38" s="11">
        <v>210009</v>
      </c>
      <c r="B38" t="s">
        <v>17</v>
      </c>
      <c r="C38">
        <v>1281</v>
      </c>
      <c r="D38">
        <v>1374</v>
      </c>
      <c r="E38">
        <v>1294</v>
      </c>
      <c r="F38">
        <v>1370</v>
      </c>
      <c r="G38">
        <v>1284</v>
      </c>
      <c r="H38">
        <v>1372</v>
      </c>
      <c r="I38">
        <v>1510</v>
      </c>
      <c r="J38">
        <v>1397.5</v>
      </c>
      <c r="K38">
        <v>1458</v>
      </c>
      <c r="L38">
        <v>1412</v>
      </c>
      <c r="M38" s="17">
        <v>1470</v>
      </c>
      <c r="N38" s="17">
        <v>1407</v>
      </c>
      <c r="O38" s="17">
        <v>1453</v>
      </c>
      <c r="P38" s="17">
        <v>1426</v>
      </c>
      <c r="Q38" s="17">
        <v>1606</v>
      </c>
      <c r="R38" s="17">
        <v>1466</v>
      </c>
      <c r="S38" s="38">
        <f t="shared" si="0"/>
        <v>1419.5</v>
      </c>
      <c r="T38" s="38">
        <f t="shared" si="2"/>
        <v>172</v>
      </c>
      <c r="U38" s="38">
        <v>0</v>
      </c>
    </row>
    <row r="39" spans="1:21">
      <c r="A39" s="11">
        <v>210002</v>
      </c>
      <c r="B39" t="s">
        <v>58</v>
      </c>
      <c r="C39">
        <v>1491</v>
      </c>
      <c r="D39">
        <v>1575</v>
      </c>
      <c r="E39">
        <v>1410</v>
      </c>
      <c r="F39">
        <v>1557</v>
      </c>
      <c r="G39">
        <v>1419</v>
      </c>
      <c r="H39">
        <v>1548</v>
      </c>
      <c r="I39">
        <v>1222.6166666666666</v>
      </c>
      <c r="J39">
        <v>1512</v>
      </c>
      <c r="K39">
        <v>1510</v>
      </c>
      <c r="L39">
        <v>1507</v>
      </c>
      <c r="M39">
        <v>1519.5</v>
      </c>
      <c r="N39">
        <v>1527</v>
      </c>
      <c r="O39">
        <v>1541</v>
      </c>
      <c r="P39">
        <v>1520.5</v>
      </c>
      <c r="Q39">
        <v>1249</v>
      </c>
      <c r="R39">
        <v>1497</v>
      </c>
      <c r="S39" s="38">
        <f t="shared" si="0"/>
        <v>1420.2645833333333</v>
      </c>
      <c r="T39" s="38">
        <f t="shared" si="2"/>
        <v>50</v>
      </c>
      <c r="U39" s="38">
        <v>0</v>
      </c>
    </row>
    <row r="40" spans="1:21">
      <c r="A40" s="11">
        <v>210048</v>
      </c>
      <c r="B40" t="s">
        <v>103</v>
      </c>
      <c r="C40">
        <v>1524</v>
      </c>
      <c r="D40">
        <v>1744</v>
      </c>
      <c r="E40">
        <v>1512</v>
      </c>
      <c r="F40">
        <v>1726</v>
      </c>
      <c r="G40">
        <v>1338</v>
      </c>
      <c r="H40">
        <v>1667</v>
      </c>
      <c r="I40">
        <v>1597.5</v>
      </c>
      <c r="J40">
        <v>1684</v>
      </c>
      <c r="K40">
        <v>1699</v>
      </c>
      <c r="L40">
        <v>1689</v>
      </c>
      <c r="M40" s="17">
        <v>1602</v>
      </c>
      <c r="N40" s="17">
        <v>1676</v>
      </c>
      <c r="O40" s="17">
        <v>1701</v>
      </c>
      <c r="P40" s="17">
        <v>1675</v>
      </c>
      <c r="Q40" s="17">
        <v>1815</v>
      </c>
      <c r="R40" s="17">
        <v>1670</v>
      </c>
      <c r="S40" s="38">
        <f t="shared" si="0"/>
        <v>1598.5625</v>
      </c>
      <c r="T40" s="38">
        <f t="shared" si="2"/>
        <v>177</v>
      </c>
      <c r="U40" s="38">
        <v>0</v>
      </c>
    </row>
    <row r="42" spans="1:21">
      <c r="B42" s="12" t="s">
        <v>263</v>
      </c>
      <c r="C42" t="s">
        <v>263</v>
      </c>
      <c r="K42" t="s">
        <v>272</v>
      </c>
      <c r="R42" s="36"/>
      <c r="S42" s="36">
        <f>MEDIAN(S2:S40)</f>
        <v>636.375</v>
      </c>
      <c r="T42" s="38">
        <f>MEDIAN(T24:T40)</f>
        <v>50</v>
      </c>
      <c r="U42" s="36">
        <f>MEDIAN(U24:U41)</f>
        <v>0</v>
      </c>
    </row>
  </sheetData>
  <autoFilter ref="A1:U37" xr:uid="{FDCAB82A-C79C-4522-B5B7-9528424655C9}">
    <filterColumn colId="0">
      <customFilters>
        <customFilter operator="notEqual" val=" "/>
      </customFilters>
    </filterColumn>
    <sortState xmlns:xlrd2="http://schemas.microsoft.com/office/spreadsheetml/2017/richdata2" ref="A2:U40">
      <sortCondition ref="S1:S37"/>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386D-2ABB-45F7-AF94-B587F981F761}">
  <sheetPr filterMode="1"/>
  <dimension ref="A1:U48"/>
  <sheetViews>
    <sheetView topLeftCell="A2" workbookViewId="0">
      <selection activeCell="A2" sqref="A2:A46"/>
    </sheetView>
    <sheetView topLeftCell="S1" workbookViewId="1">
      <selection activeCell="T49" sqref="T49"/>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258</v>
      </c>
      <c r="O1" s="33" t="s">
        <v>259</v>
      </c>
      <c r="P1" s="33" t="s">
        <v>260</v>
      </c>
      <c r="Q1" s="33" t="s">
        <v>265</v>
      </c>
      <c r="R1" s="33" t="s">
        <v>275</v>
      </c>
      <c r="S1" s="34" t="s">
        <v>261</v>
      </c>
      <c r="T1" s="34" t="s">
        <v>262</v>
      </c>
      <c r="U1" s="34"/>
    </row>
    <row r="2" spans="1:21">
      <c r="A2" s="35">
        <v>999998</v>
      </c>
      <c r="B2" t="s">
        <v>54</v>
      </c>
      <c r="G2">
        <v>62</v>
      </c>
      <c r="H2">
        <v>82</v>
      </c>
      <c r="I2">
        <v>73</v>
      </c>
      <c r="J2">
        <v>81</v>
      </c>
      <c r="K2">
        <v>83</v>
      </c>
      <c r="L2">
        <v>80</v>
      </c>
      <c r="M2">
        <v>67</v>
      </c>
      <c r="N2">
        <v>78</v>
      </c>
      <c r="O2">
        <v>75</v>
      </c>
      <c r="P2">
        <v>77</v>
      </c>
      <c r="Q2">
        <v>68</v>
      </c>
      <c r="R2">
        <v>76</v>
      </c>
      <c r="S2" s="38">
        <f t="shared" ref="S2:S24" si="0">AVERAGE(C2,E2,G2,I2,K2,M2,O2,Q2)</f>
        <v>71.333333333333329</v>
      </c>
      <c r="T2" s="38">
        <f>Q2-G2</f>
        <v>6</v>
      </c>
      <c r="U2" s="38">
        <v>0</v>
      </c>
    </row>
    <row r="3" spans="1:21">
      <c r="A3" s="35">
        <v>210061</v>
      </c>
      <c r="B3" t="s">
        <v>87</v>
      </c>
      <c r="C3">
        <v>124</v>
      </c>
      <c r="D3">
        <v>128</v>
      </c>
      <c r="E3">
        <v>127</v>
      </c>
      <c r="F3">
        <v>127</v>
      </c>
      <c r="G3">
        <v>131</v>
      </c>
      <c r="H3">
        <v>128</v>
      </c>
      <c r="I3">
        <v>133</v>
      </c>
      <c r="J3">
        <v>128</v>
      </c>
      <c r="K3">
        <v>128</v>
      </c>
      <c r="L3">
        <v>127</v>
      </c>
      <c r="M3">
        <v>123</v>
      </c>
      <c r="N3">
        <v>127</v>
      </c>
      <c r="O3">
        <v>134</v>
      </c>
      <c r="P3">
        <v>127</v>
      </c>
      <c r="Q3">
        <v>127</v>
      </c>
      <c r="R3">
        <v>126</v>
      </c>
      <c r="S3" s="38">
        <f t="shared" si="0"/>
        <v>128.375</v>
      </c>
      <c r="T3" s="38">
        <f>Q3-G3</f>
        <v>-4</v>
      </c>
      <c r="U3" s="38">
        <v>0</v>
      </c>
    </row>
    <row r="4" spans="1:21">
      <c r="A4" s="35">
        <v>210017</v>
      </c>
      <c r="B4" t="s">
        <v>23</v>
      </c>
      <c r="G4">
        <v>145</v>
      </c>
      <c r="K4">
        <v>150</v>
      </c>
      <c r="L4">
        <v>157.5</v>
      </c>
      <c r="M4">
        <v>147.5</v>
      </c>
      <c r="N4">
        <v>157.5</v>
      </c>
      <c r="O4">
        <v>158</v>
      </c>
      <c r="P4">
        <v>158</v>
      </c>
      <c r="Q4">
        <v>134</v>
      </c>
      <c r="R4">
        <v>147</v>
      </c>
      <c r="S4" s="38">
        <f t="shared" si="0"/>
        <v>146.9</v>
      </c>
      <c r="T4" s="38">
        <f>Q4-G4</f>
        <v>-11</v>
      </c>
      <c r="U4" s="38">
        <v>0</v>
      </c>
    </row>
    <row r="5" spans="1:21">
      <c r="A5" s="35">
        <v>210087</v>
      </c>
      <c r="B5" t="s">
        <v>280</v>
      </c>
      <c r="C5">
        <v>162</v>
      </c>
      <c r="D5">
        <v>172</v>
      </c>
      <c r="E5">
        <v>156</v>
      </c>
      <c r="F5">
        <v>171</v>
      </c>
      <c r="G5">
        <v>159</v>
      </c>
      <c r="H5">
        <v>169</v>
      </c>
      <c r="I5">
        <v>150</v>
      </c>
      <c r="J5">
        <v>167</v>
      </c>
      <c r="K5">
        <v>167</v>
      </c>
      <c r="L5">
        <v>166</v>
      </c>
      <c r="M5">
        <v>164</v>
      </c>
      <c r="N5">
        <v>165</v>
      </c>
      <c r="O5">
        <v>197</v>
      </c>
      <c r="P5">
        <v>166</v>
      </c>
      <c r="Q5" s="39">
        <v>210</v>
      </c>
      <c r="R5" s="39">
        <v>178</v>
      </c>
      <c r="S5" s="38">
        <f t="shared" si="0"/>
        <v>170.625</v>
      </c>
      <c r="T5" s="38">
        <f>Q5-C5</f>
        <v>48</v>
      </c>
      <c r="U5" s="38">
        <v>0</v>
      </c>
    </row>
    <row r="6" spans="1:21">
      <c r="A6" s="35">
        <v>210030</v>
      </c>
      <c r="B6" t="s">
        <v>73</v>
      </c>
      <c r="C6">
        <v>169</v>
      </c>
      <c r="D6">
        <v>182</v>
      </c>
      <c r="E6">
        <v>175</v>
      </c>
      <c r="F6">
        <v>182</v>
      </c>
      <c r="G6">
        <v>164</v>
      </c>
      <c r="H6">
        <v>181</v>
      </c>
      <c r="I6">
        <v>180</v>
      </c>
      <c r="J6">
        <v>180</v>
      </c>
      <c r="K6">
        <v>193</v>
      </c>
      <c r="L6">
        <v>180</v>
      </c>
      <c r="M6">
        <v>150</v>
      </c>
      <c r="N6">
        <v>178</v>
      </c>
      <c r="O6">
        <v>189</v>
      </c>
      <c r="P6">
        <v>178</v>
      </c>
      <c r="Q6">
        <v>199</v>
      </c>
      <c r="R6">
        <v>178</v>
      </c>
      <c r="S6" s="38">
        <f t="shared" si="0"/>
        <v>177.375</v>
      </c>
      <c r="T6" s="38">
        <f t="shared" ref="T6:T24" si="1">Q6-C6</f>
        <v>30</v>
      </c>
      <c r="U6" s="38">
        <v>0</v>
      </c>
    </row>
    <row r="7" spans="1:21">
      <c r="A7" s="35">
        <v>210037</v>
      </c>
      <c r="B7" t="s">
        <v>68</v>
      </c>
      <c r="C7">
        <v>178</v>
      </c>
      <c r="D7">
        <v>191</v>
      </c>
      <c r="E7">
        <v>165</v>
      </c>
      <c r="F7">
        <v>187</v>
      </c>
      <c r="G7">
        <v>172</v>
      </c>
      <c r="H7">
        <v>185</v>
      </c>
      <c r="I7">
        <v>174</v>
      </c>
      <c r="J7">
        <v>180</v>
      </c>
      <c r="K7">
        <v>163</v>
      </c>
      <c r="L7">
        <v>178</v>
      </c>
      <c r="M7">
        <v>247</v>
      </c>
      <c r="N7">
        <v>176</v>
      </c>
      <c r="O7">
        <v>178</v>
      </c>
      <c r="P7">
        <v>175</v>
      </c>
      <c r="Q7">
        <v>195</v>
      </c>
      <c r="R7">
        <v>174</v>
      </c>
      <c r="S7" s="38">
        <f t="shared" si="0"/>
        <v>184</v>
      </c>
      <c r="T7" s="38">
        <f t="shared" si="1"/>
        <v>17</v>
      </c>
      <c r="U7" s="38">
        <v>0</v>
      </c>
    </row>
    <row r="8" spans="1:21">
      <c r="A8" s="35">
        <v>210019</v>
      </c>
      <c r="B8" t="s">
        <v>100</v>
      </c>
      <c r="E8">
        <v>184</v>
      </c>
      <c r="F8">
        <v>186</v>
      </c>
      <c r="G8">
        <v>190</v>
      </c>
      <c r="H8">
        <v>186</v>
      </c>
      <c r="I8">
        <v>196</v>
      </c>
      <c r="J8">
        <v>186</v>
      </c>
      <c r="K8">
        <v>195</v>
      </c>
      <c r="L8">
        <v>186</v>
      </c>
      <c r="M8">
        <v>191</v>
      </c>
      <c r="N8">
        <v>187</v>
      </c>
      <c r="O8">
        <v>192</v>
      </c>
      <c r="P8">
        <v>188</v>
      </c>
      <c r="Q8">
        <v>184</v>
      </c>
      <c r="R8">
        <v>187</v>
      </c>
      <c r="S8" s="38">
        <f t="shared" si="0"/>
        <v>190.28571428571428</v>
      </c>
      <c r="T8" s="38">
        <f>Q8-E8</f>
        <v>0</v>
      </c>
      <c r="U8" s="38">
        <v>0</v>
      </c>
    </row>
    <row r="9" spans="1:21">
      <c r="A9" s="35">
        <v>210034</v>
      </c>
      <c r="B9" t="s">
        <v>66</v>
      </c>
      <c r="C9">
        <v>213</v>
      </c>
      <c r="D9">
        <v>204</v>
      </c>
      <c r="E9">
        <v>213</v>
      </c>
      <c r="F9">
        <v>204</v>
      </c>
      <c r="G9">
        <v>211</v>
      </c>
      <c r="H9">
        <v>206</v>
      </c>
      <c r="I9">
        <v>202</v>
      </c>
      <c r="J9">
        <v>206</v>
      </c>
      <c r="K9">
        <v>214</v>
      </c>
      <c r="L9">
        <v>206</v>
      </c>
      <c r="M9">
        <v>203</v>
      </c>
      <c r="N9">
        <v>203</v>
      </c>
      <c r="O9">
        <v>196</v>
      </c>
      <c r="P9">
        <v>203</v>
      </c>
      <c r="Q9">
        <v>200</v>
      </c>
      <c r="R9">
        <v>202</v>
      </c>
      <c r="S9" s="38">
        <f t="shared" si="0"/>
        <v>206.5</v>
      </c>
      <c r="T9" s="38">
        <f t="shared" si="1"/>
        <v>-13</v>
      </c>
      <c r="U9" s="38">
        <v>0</v>
      </c>
    </row>
    <row r="10" spans="1:21">
      <c r="A10" s="35">
        <v>210033</v>
      </c>
      <c r="B10" t="s">
        <v>93</v>
      </c>
      <c r="C10">
        <v>194</v>
      </c>
      <c r="D10">
        <v>200</v>
      </c>
      <c r="E10">
        <v>203</v>
      </c>
      <c r="F10">
        <v>201</v>
      </c>
      <c r="G10">
        <v>201</v>
      </c>
      <c r="H10">
        <v>201</v>
      </c>
      <c r="I10">
        <v>201</v>
      </c>
      <c r="J10">
        <v>201</v>
      </c>
      <c r="K10">
        <v>221</v>
      </c>
      <c r="L10">
        <v>203</v>
      </c>
      <c r="M10">
        <v>227</v>
      </c>
      <c r="N10">
        <v>205</v>
      </c>
      <c r="O10">
        <v>212</v>
      </c>
      <c r="P10">
        <v>206</v>
      </c>
      <c r="Q10">
        <v>209</v>
      </c>
      <c r="R10">
        <v>207</v>
      </c>
      <c r="S10" s="38">
        <f t="shared" si="0"/>
        <v>208.5</v>
      </c>
      <c r="T10" s="38">
        <f t="shared" si="1"/>
        <v>15</v>
      </c>
      <c r="U10" s="38">
        <v>0</v>
      </c>
    </row>
    <row r="11" spans="1:21">
      <c r="A11" s="35">
        <v>210001</v>
      </c>
      <c r="B11" t="s">
        <v>96</v>
      </c>
      <c r="C11">
        <v>225</v>
      </c>
      <c r="D11">
        <v>221</v>
      </c>
      <c r="E11">
        <v>207</v>
      </c>
      <c r="F11">
        <v>220</v>
      </c>
      <c r="G11">
        <v>207</v>
      </c>
      <c r="H11">
        <v>220</v>
      </c>
      <c r="I11">
        <v>221</v>
      </c>
      <c r="J11">
        <v>220</v>
      </c>
      <c r="K11">
        <v>211</v>
      </c>
      <c r="L11">
        <v>220</v>
      </c>
      <c r="M11">
        <v>203</v>
      </c>
      <c r="N11">
        <v>218</v>
      </c>
      <c r="O11">
        <v>225</v>
      </c>
      <c r="P11">
        <v>217</v>
      </c>
      <c r="Q11">
        <v>231</v>
      </c>
      <c r="R11">
        <v>217</v>
      </c>
      <c r="S11" s="38">
        <f t="shared" si="0"/>
        <v>216.25</v>
      </c>
      <c r="T11" s="38">
        <f t="shared" si="1"/>
        <v>6</v>
      </c>
      <c r="U11" s="38">
        <v>0</v>
      </c>
    </row>
    <row r="12" spans="1:21">
      <c r="A12" s="35">
        <v>210022</v>
      </c>
      <c r="B12" t="s">
        <v>62</v>
      </c>
      <c r="C12">
        <v>227</v>
      </c>
      <c r="D12">
        <v>216</v>
      </c>
      <c r="E12">
        <v>216</v>
      </c>
      <c r="F12">
        <v>216</v>
      </c>
      <c r="G12">
        <v>227</v>
      </c>
      <c r="H12">
        <v>216</v>
      </c>
      <c r="I12">
        <v>217</v>
      </c>
      <c r="J12">
        <v>216</v>
      </c>
      <c r="K12">
        <v>219</v>
      </c>
      <c r="L12">
        <v>215</v>
      </c>
      <c r="M12">
        <v>210</v>
      </c>
      <c r="N12">
        <v>215</v>
      </c>
      <c r="O12">
        <v>209</v>
      </c>
      <c r="P12">
        <v>214</v>
      </c>
      <c r="Q12">
        <v>214</v>
      </c>
      <c r="R12">
        <v>214</v>
      </c>
      <c r="S12" s="38">
        <f t="shared" si="0"/>
        <v>217.375</v>
      </c>
      <c r="T12" s="38">
        <f t="shared" si="1"/>
        <v>-13</v>
      </c>
      <c r="U12" s="38">
        <v>0</v>
      </c>
    </row>
    <row r="13" spans="1:21">
      <c r="A13" s="35">
        <v>999999</v>
      </c>
      <c r="B13" t="s">
        <v>74</v>
      </c>
      <c r="C13">
        <v>236</v>
      </c>
      <c r="D13">
        <v>259</v>
      </c>
      <c r="E13">
        <v>251</v>
      </c>
      <c r="F13">
        <v>255</v>
      </c>
      <c r="G13">
        <v>226</v>
      </c>
      <c r="H13">
        <v>250</v>
      </c>
      <c r="I13">
        <v>221</v>
      </c>
      <c r="J13">
        <v>244</v>
      </c>
      <c r="K13">
        <v>228</v>
      </c>
      <c r="L13">
        <v>240</v>
      </c>
      <c r="M13">
        <v>206</v>
      </c>
      <c r="N13">
        <v>234</v>
      </c>
      <c r="O13">
        <v>233</v>
      </c>
      <c r="P13">
        <v>232</v>
      </c>
      <c r="Q13" s="16">
        <v>227</v>
      </c>
      <c r="R13" s="16">
        <v>231</v>
      </c>
      <c r="S13" s="38">
        <f t="shared" si="0"/>
        <v>228.5</v>
      </c>
      <c r="T13" s="38">
        <f t="shared" si="1"/>
        <v>-9</v>
      </c>
      <c r="U13" s="38">
        <v>0</v>
      </c>
    </row>
    <row r="14" spans="1:21">
      <c r="A14" s="35">
        <v>210024</v>
      </c>
      <c r="B14" t="s">
        <v>63</v>
      </c>
      <c r="C14">
        <v>218</v>
      </c>
      <c r="D14">
        <v>227</v>
      </c>
      <c r="E14">
        <v>227</v>
      </c>
      <c r="F14">
        <v>227</v>
      </c>
      <c r="G14">
        <v>230</v>
      </c>
      <c r="H14">
        <v>228</v>
      </c>
      <c r="I14">
        <v>221</v>
      </c>
      <c r="J14">
        <v>228</v>
      </c>
      <c r="K14">
        <v>241</v>
      </c>
      <c r="L14">
        <v>229</v>
      </c>
      <c r="M14">
        <v>219</v>
      </c>
      <c r="N14">
        <v>226</v>
      </c>
      <c r="O14">
        <v>241</v>
      </c>
      <c r="P14">
        <v>227</v>
      </c>
      <c r="Q14">
        <v>235</v>
      </c>
      <c r="R14">
        <v>228</v>
      </c>
      <c r="S14" s="38">
        <f t="shared" si="0"/>
        <v>229</v>
      </c>
      <c r="T14" s="38">
        <f t="shared" si="1"/>
        <v>17</v>
      </c>
      <c r="U14" s="38">
        <v>0</v>
      </c>
    </row>
    <row r="15" spans="1:21">
      <c r="A15" s="35">
        <v>210008</v>
      </c>
      <c r="B15" t="s">
        <v>61</v>
      </c>
      <c r="C15">
        <v>232</v>
      </c>
      <c r="D15">
        <v>236</v>
      </c>
      <c r="E15">
        <v>241</v>
      </c>
      <c r="F15">
        <v>235</v>
      </c>
      <c r="G15">
        <v>231</v>
      </c>
      <c r="H15">
        <v>233</v>
      </c>
      <c r="I15">
        <v>219</v>
      </c>
      <c r="J15">
        <v>233</v>
      </c>
      <c r="K15">
        <v>218</v>
      </c>
      <c r="L15">
        <v>231</v>
      </c>
      <c r="M15">
        <v>222</v>
      </c>
      <c r="N15">
        <v>230</v>
      </c>
      <c r="O15">
        <v>233</v>
      </c>
      <c r="P15">
        <v>229</v>
      </c>
      <c r="Q15">
        <v>249</v>
      </c>
      <c r="R15">
        <v>230</v>
      </c>
      <c r="S15" s="38">
        <f t="shared" si="0"/>
        <v>230.625</v>
      </c>
      <c r="T15" s="38">
        <f t="shared" si="1"/>
        <v>17</v>
      </c>
      <c r="U15" s="38">
        <v>0</v>
      </c>
    </row>
    <row r="16" spans="1:21">
      <c r="A16" s="35">
        <v>210056</v>
      </c>
      <c r="B16" t="s">
        <v>85</v>
      </c>
      <c r="C16">
        <v>239</v>
      </c>
      <c r="D16">
        <v>247</v>
      </c>
      <c r="E16">
        <v>237</v>
      </c>
      <c r="F16">
        <v>245</v>
      </c>
      <c r="G16">
        <v>244</v>
      </c>
      <c r="H16">
        <v>245</v>
      </c>
      <c r="I16">
        <v>228</v>
      </c>
      <c r="J16">
        <v>244</v>
      </c>
      <c r="K16">
        <v>239</v>
      </c>
      <c r="L16">
        <v>243</v>
      </c>
      <c r="M16">
        <v>207</v>
      </c>
      <c r="N16">
        <v>239</v>
      </c>
      <c r="O16">
        <v>239.5</v>
      </c>
      <c r="P16">
        <v>237</v>
      </c>
      <c r="Q16">
        <v>241</v>
      </c>
      <c r="R16">
        <v>236</v>
      </c>
      <c r="S16" s="38">
        <f t="shared" si="0"/>
        <v>234.3125</v>
      </c>
      <c r="T16" s="38">
        <f t="shared" si="1"/>
        <v>2</v>
      </c>
      <c r="U16" s="38">
        <v>0</v>
      </c>
    </row>
    <row r="17" spans="1:21">
      <c r="A17" s="35">
        <v>210032</v>
      </c>
      <c r="B17" t="s">
        <v>80</v>
      </c>
      <c r="C17">
        <v>229</v>
      </c>
      <c r="D17">
        <v>227</v>
      </c>
      <c r="E17">
        <v>234</v>
      </c>
      <c r="F17">
        <v>228</v>
      </c>
      <c r="G17">
        <v>222</v>
      </c>
      <c r="H17">
        <v>227</v>
      </c>
      <c r="I17">
        <v>211</v>
      </c>
      <c r="J17">
        <v>227</v>
      </c>
      <c r="K17">
        <v>211</v>
      </c>
      <c r="L17">
        <v>227</v>
      </c>
      <c r="M17">
        <v>234</v>
      </c>
      <c r="N17">
        <v>229</v>
      </c>
      <c r="O17">
        <v>271</v>
      </c>
      <c r="P17">
        <v>229</v>
      </c>
      <c r="Q17">
        <v>265.5</v>
      </c>
      <c r="R17">
        <v>233</v>
      </c>
      <c r="S17" s="38">
        <f t="shared" si="0"/>
        <v>234.6875</v>
      </c>
      <c r="T17" s="38">
        <f t="shared" si="1"/>
        <v>36.5</v>
      </c>
      <c r="U17" s="38">
        <v>0</v>
      </c>
    </row>
    <row r="18" spans="1:21">
      <c r="A18" s="35">
        <v>210006</v>
      </c>
      <c r="B18" t="s">
        <v>71</v>
      </c>
      <c r="C18">
        <v>220</v>
      </c>
      <c r="D18">
        <v>230</v>
      </c>
      <c r="E18">
        <v>227</v>
      </c>
      <c r="F18">
        <v>230</v>
      </c>
      <c r="G18">
        <v>211</v>
      </c>
      <c r="H18">
        <v>229</v>
      </c>
      <c r="I18">
        <v>238</v>
      </c>
      <c r="J18">
        <v>230</v>
      </c>
      <c r="K18">
        <v>221</v>
      </c>
      <c r="L18">
        <v>229</v>
      </c>
      <c r="M18">
        <v>254</v>
      </c>
      <c r="N18">
        <v>232</v>
      </c>
      <c r="O18">
        <v>268</v>
      </c>
      <c r="P18">
        <v>235</v>
      </c>
      <c r="Q18">
        <v>243</v>
      </c>
      <c r="R18">
        <v>235</v>
      </c>
      <c r="S18" s="38">
        <f t="shared" si="0"/>
        <v>235.25</v>
      </c>
      <c r="T18" s="38">
        <f t="shared" si="1"/>
        <v>23</v>
      </c>
      <c r="U18" s="38">
        <v>0</v>
      </c>
    </row>
    <row r="19" spans="1:21">
      <c r="A19" s="35">
        <v>210065</v>
      </c>
      <c r="B19" t="s">
        <v>89</v>
      </c>
      <c r="C19">
        <v>242</v>
      </c>
      <c r="D19">
        <v>245</v>
      </c>
      <c r="E19">
        <v>227</v>
      </c>
      <c r="F19">
        <v>243</v>
      </c>
      <c r="G19">
        <v>252</v>
      </c>
      <c r="H19">
        <v>245</v>
      </c>
      <c r="I19">
        <v>233</v>
      </c>
      <c r="J19">
        <v>245</v>
      </c>
      <c r="K19">
        <v>235</v>
      </c>
      <c r="L19">
        <v>246</v>
      </c>
      <c r="M19">
        <v>228</v>
      </c>
      <c r="N19">
        <v>245</v>
      </c>
      <c r="O19">
        <v>245</v>
      </c>
      <c r="P19">
        <v>243</v>
      </c>
      <c r="Q19">
        <v>234</v>
      </c>
      <c r="R19">
        <v>242</v>
      </c>
      <c r="S19" s="38">
        <f t="shared" si="0"/>
        <v>237</v>
      </c>
      <c r="T19" s="38">
        <f t="shared" si="1"/>
        <v>-8</v>
      </c>
      <c r="U19" s="38">
        <v>0</v>
      </c>
    </row>
    <row r="20" spans="1:21">
      <c r="A20" s="35">
        <v>210011</v>
      </c>
      <c r="B20" t="s">
        <v>92</v>
      </c>
      <c r="C20">
        <v>261</v>
      </c>
      <c r="D20">
        <v>250</v>
      </c>
      <c r="E20">
        <v>238</v>
      </c>
      <c r="F20">
        <v>249</v>
      </c>
      <c r="G20">
        <v>236</v>
      </c>
      <c r="H20">
        <v>247</v>
      </c>
      <c r="I20">
        <v>243</v>
      </c>
      <c r="J20">
        <v>247</v>
      </c>
      <c r="K20">
        <v>220</v>
      </c>
      <c r="L20">
        <v>243</v>
      </c>
      <c r="M20">
        <v>226</v>
      </c>
      <c r="N20">
        <v>241</v>
      </c>
      <c r="O20">
        <v>239</v>
      </c>
      <c r="P20">
        <v>239</v>
      </c>
      <c r="Q20">
        <v>238</v>
      </c>
      <c r="R20">
        <v>238</v>
      </c>
      <c r="S20" s="38">
        <f t="shared" si="0"/>
        <v>237.625</v>
      </c>
      <c r="T20" s="38">
        <f t="shared" si="1"/>
        <v>-23</v>
      </c>
      <c r="U20" s="38">
        <v>0</v>
      </c>
    </row>
    <row r="21" spans="1:21">
      <c r="A21" s="35">
        <v>210035</v>
      </c>
      <c r="B21" t="s">
        <v>67</v>
      </c>
      <c r="C21">
        <v>254</v>
      </c>
      <c r="D21">
        <v>249</v>
      </c>
      <c r="E21">
        <v>253</v>
      </c>
      <c r="F21">
        <v>252</v>
      </c>
      <c r="G21">
        <v>232</v>
      </c>
      <c r="H21">
        <v>252</v>
      </c>
      <c r="I21">
        <v>216</v>
      </c>
      <c r="J21">
        <v>249</v>
      </c>
      <c r="K21">
        <v>230</v>
      </c>
      <c r="L21">
        <v>247</v>
      </c>
      <c r="M21">
        <v>206</v>
      </c>
      <c r="N21">
        <v>244</v>
      </c>
      <c r="O21">
        <v>258</v>
      </c>
      <c r="P21">
        <v>245</v>
      </c>
      <c r="Q21">
        <v>261</v>
      </c>
      <c r="R21">
        <v>245</v>
      </c>
      <c r="S21" s="38">
        <f t="shared" si="0"/>
        <v>238.75</v>
      </c>
      <c r="T21" s="38">
        <f t="shared" si="1"/>
        <v>7</v>
      </c>
      <c r="U21" s="38">
        <v>0</v>
      </c>
    </row>
    <row r="22" spans="1:21">
      <c r="A22" s="35">
        <v>210039</v>
      </c>
      <c r="B22" t="s">
        <v>81</v>
      </c>
      <c r="C22">
        <v>247</v>
      </c>
      <c r="D22">
        <v>247</v>
      </c>
      <c r="E22">
        <v>229</v>
      </c>
      <c r="F22">
        <v>240</v>
      </c>
      <c r="G22">
        <v>240</v>
      </c>
      <c r="H22">
        <v>240</v>
      </c>
      <c r="I22">
        <v>233</v>
      </c>
      <c r="J22">
        <v>238</v>
      </c>
      <c r="K22">
        <v>253</v>
      </c>
      <c r="L22">
        <v>242</v>
      </c>
      <c r="M22">
        <v>279</v>
      </c>
      <c r="N22">
        <v>240</v>
      </c>
      <c r="O22">
        <v>266</v>
      </c>
      <c r="P22">
        <v>244</v>
      </c>
      <c r="Q22">
        <v>218</v>
      </c>
      <c r="R22">
        <v>241</v>
      </c>
      <c r="S22" s="38">
        <f t="shared" si="0"/>
        <v>245.625</v>
      </c>
      <c r="T22" s="38">
        <f t="shared" si="1"/>
        <v>-29</v>
      </c>
      <c r="U22" s="38">
        <v>0</v>
      </c>
    </row>
    <row r="23" spans="1:21">
      <c r="A23" s="35">
        <v>210018</v>
      </c>
      <c r="B23" t="s">
        <v>78</v>
      </c>
      <c r="C23">
        <v>232</v>
      </c>
      <c r="D23">
        <v>231</v>
      </c>
      <c r="E23">
        <v>226</v>
      </c>
      <c r="F23">
        <v>231</v>
      </c>
      <c r="G23">
        <v>247</v>
      </c>
      <c r="H23">
        <v>231</v>
      </c>
      <c r="I23">
        <v>238</v>
      </c>
      <c r="J23">
        <v>233</v>
      </c>
      <c r="K23">
        <v>259</v>
      </c>
      <c r="L23">
        <v>234</v>
      </c>
      <c r="M23">
        <v>246.5</v>
      </c>
      <c r="N23">
        <v>235</v>
      </c>
      <c r="O23">
        <v>262.5</v>
      </c>
      <c r="P23">
        <v>238</v>
      </c>
      <c r="Q23">
        <v>268</v>
      </c>
      <c r="R23">
        <v>241</v>
      </c>
      <c r="S23" s="38">
        <f t="shared" si="0"/>
        <v>247.375</v>
      </c>
      <c r="T23" s="38">
        <f t="shared" si="1"/>
        <v>36</v>
      </c>
      <c r="U23" s="38">
        <v>0</v>
      </c>
    </row>
    <row r="24" spans="1:21">
      <c r="A24" s="35">
        <v>210057</v>
      </c>
      <c r="B24" t="s">
        <v>277</v>
      </c>
      <c r="C24">
        <v>282</v>
      </c>
      <c r="D24">
        <v>295</v>
      </c>
      <c r="E24">
        <v>256</v>
      </c>
      <c r="F24">
        <v>269</v>
      </c>
      <c r="G24">
        <v>252</v>
      </c>
      <c r="H24">
        <v>266</v>
      </c>
      <c r="I24">
        <v>242</v>
      </c>
      <c r="J24">
        <v>262</v>
      </c>
      <c r="K24">
        <v>247</v>
      </c>
      <c r="L24">
        <v>257</v>
      </c>
      <c r="M24">
        <v>246</v>
      </c>
      <c r="N24">
        <v>254</v>
      </c>
      <c r="O24">
        <v>238</v>
      </c>
      <c r="P24">
        <v>239</v>
      </c>
      <c r="Q24">
        <v>217</v>
      </c>
      <c r="R24">
        <v>216</v>
      </c>
      <c r="S24" s="38">
        <f t="shared" si="0"/>
        <v>247.5</v>
      </c>
      <c r="T24" s="38">
        <f t="shared" si="1"/>
        <v>-65</v>
      </c>
      <c r="U24" s="38">
        <v>0</v>
      </c>
    </row>
    <row r="25" spans="1:21" hidden="1">
      <c r="A25" s="35">
        <v>210027</v>
      </c>
      <c r="B25" t="s">
        <v>79</v>
      </c>
      <c r="C25">
        <v>233</v>
      </c>
      <c r="D25">
        <v>249</v>
      </c>
      <c r="E25">
        <v>236</v>
      </c>
      <c r="F25">
        <v>247</v>
      </c>
      <c r="G25">
        <v>248</v>
      </c>
      <c r="H25">
        <v>247</v>
      </c>
      <c r="I25">
        <v>250</v>
      </c>
      <c r="J25">
        <v>259</v>
      </c>
      <c r="K25">
        <v>272</v>
      </c>
      <c r="L25">
        <v>274</v>
      </c>
      <c r="M25">
        <v>260</v>
      </c>
      <c r="N25">
        <v>255</v>
      </c>
      <c r="O25">
        <v>259</v>
      </c>
      <c r="P25">
        <v>254</v>
      </c>
      <c r="S25" s="38">
        <f>AVERAGE(C25,E25,G25,I25,K25,M25,O25)</f>
        <v>251.14285714285714</v>
      </c>
      <c r="T25" s="38">
        <f>O25-G25</f>
        <v>11</v>
      </c>
      <c r="U25" s="38">
        <v>0</v>
      </c>
    </row>
    <row r="26" spans="1:21">
      <c r="A26" s="35">
        <v>210005</v>
      </c>
      <c r="B26" t="s">
        <v>90</v>
      </c>
      <c r="E26">
        <v>249</v>
      </c>
      <c r="F26">
        <v>249</v>
      </c>
      <c r="G26">
        <v>248</v>
      </c>
      <c r="H26">
        <v>248</v>
      </c>
      <c r="I26">
        <v>236</v>
      </c>
      <c r="J26">
        <v>246</v>
      </c>
      <c r="K26">
        <v>240</v>
      </c>
      <c r="L26">
        <v>246</v>
      </c>
      <c r="M26">
        <v>244.5</v>
      </c>
      <c r="N26">
        <v>246</v>
      </c>
      <c r="O26">
        <v>265</v>
      </c>
      <c r="P26">
        <v>246</v>
      </c>
      <c r="Q26">
        <v>269</v>
      </c>
      <c r="R26">
        <v>246</v>
      </c>
      <c r="S26" s="38">
        <f t="shared" ref="S26:S46" si="2">AVERAGE(C26,E26,G26,I26,K26,M26,O26,Q26)</f>
        <v>250.21428571428572</v>
      </c>
      <c r="T26" s="38">
        <f>Q26-E26</f>
        <v>20</v>
      </c>
      <c r="U26" s="38">
        <v>0</v>
      </c>
    </row>
    <row r="27" spans="1:21">
      <c r="A27" s="35">
        <v>210012</v>
      </c>
      <c r="B27" t="s">
        <v>75</v>
      </c>
      <c r="C27">
        <v>232</v>
      </c>
      <c r="D27">
        <v>247</v>
      </c>
      <c r="E27">
        <v>240</v>
      </c>
      <c r="F27">
        <v>245</v>
      </c>
      <c r="G27">
        <v>250</v>
      </c>
      <c r="H27">
        <v>244</v>
      </c>
      <c r="I27">
        <v>232</v>
      </c>
      <c r="J27">
        <v>244</v>
      </c>
      <c r="K27">
        <v>233</v>
      </c>
      <c r="L27">
        <v>242</v>
      </c>
      <c r="M27">
        <v>233</v>
      </c>
      <c r="N27">
        <v>241</v>
      </c>
      <c r="O27">
        <v>243</v>
      </c>
      <c r="P27">
        <v>241</v>
      </c>
      <c r="Q27">
        <v>416</v>
      </c>
      <c r="R27">
        <v>373</v>
      </c>
      <c r="S27" s="38">
        <f t="shared" si="2"/>
        <v>259.875</v>
      </c>
      <c r="T27" s="38">
        <f t="shared" ref="T27:T46" si="3">Q27-C27</f>
        <v>184</v>
      </c>
      <c r="U27" s="38">
        <v>0</v>
      </c>
    </row>
    <row r="28" spans="1:21">
      <c r="A28" s="35">
        <v>210028</v>
      </c>
      <c r="B28" t="s">
        <v>64</v>
      </c>
      <c r="C28">
        <v>284</v>
      </c>
      <c r="D28">
        <v>287</v>
      </c>
      <c r="E28">
        <v>269</v>
      </c>
      <c r="F28">
        <v>282</v>
      </c>
      <c r="G28">
        <v>272</v>
      </c>
      <c r="H28">
        <v>278</v>
      </c>
      <c r="I28">
        <v>251</v>
      </c>
      <c r="J28">
        <v>274</v>
      </c>
      <c r="K28">
        <v>254</v>
      </c>
      <c r="L28">
        <v>267</v>
      </c>
      <c r="M28">
        <v>249</v>
      </c>
      <c r="N28">
        <v>266</v>
      </c>
      <c r="O28">
        <v>241</v>
      </c>
      <c r="P28">
        <v>227</v>
      </c>
      <c r="Q28">
        <v>265</v>
      </c>
      <c r="R28">
        <v>264</v>
      </c>
      <c r="S28" s="38">
        <f t="shared" si="2"/>
        <v>260.625</v>
      </c>
      <c r="T28" s="38">
        <f t="shared" si="3"/>
        <v>-19</v>
      </c>
      <c r="U28" s="38">
        <v>0</v>
      </c>
    </row>
    <row r="29" spans="1:21">
      <c r="A29" s="35">
        <v>210023</v>
      </c>
      <c r="B29" t="s">
        <v>101</v>
      </c>
      <c r="C29">
        <v>258</v>
      </c>
      <c r="D29">
        <v>258</v>
      </c>
      <c r="E29">
        <v>255</v>
      </c>
      <c r="F29">
        <v>259</v>
      </c>
      <c r="G29">
        <v>260</v>
      </c>
      <c r="H29">
        <v>260</v>
      </c>
      <c r="I29">
        <v>254</v>
      </c>
      <c r="J29">
        <v>260</v>
      </c>
      <c r="K29">
        <v>266</v>
      </c>
      <c r="L29">
        <v>260</v>
      </c>
      <c r="M29">
        <v>263</v>
      </c>
      <c r="N29">
        <v>261</v>
      </c>
      <c r="O29">
        <v>271</v>
      </c>
      <c r="P29">
        <v>262</v>
      </c>
      <c r="Q29">
        <v>268</v>
      </c>
      <c r="R29">
        <v>261</v>
      </c>
      <c r="S29" s="38">
        <f t="shared" si="2"/>
        <v>261.875</v>
      </c>
      <c r="T29" s="38">
        <f t="shared" si="3"/>
        <v>10</v>
      </c>
      <c r="U29" s="38">
        <v>0</v>
      </c>
    </row>
    <row r="30" spans="1:21">
      <c r="A30" s="35">
        <v>210060</v>
      </c>
      <c r="B30" t="s">
        <v>276</v>
      </c>
      <c r="C30">
        <v>268</v>
      </c>
      <c r="D30">
        <v>299</v>
      </c>
      <c r="E30">
        <v>238</v>
      </c>
      <c r="F30">
        <v>280</v>
      </c>
      <c r="G30">
        <v>262</v>
      </c>
      <c r="H30">
        <v>277</v>
      </c>
      <c r="I30">
        <v>247</v>
      </c>
      <c r="J30">
        <v>271</v>
      </c>
      <c r="K30">
        <v>260</v>
      </c>
      <c r="L30">
        <v>267</v>
      </c>
      <c r="M30">
        <v>259</v>
      </c>
      <c r="N30">
        <v>262</v>
      </c>
      <c r="O30">
        <v>299</v>
      </c>
      <c r="P30">
        <v>261</v>
      </c>
      <c r="Q30">
        <v>280</v>
      </c>
      <c r="R30">
        <v>254</v>
      </c>
      <c r="S30" s="38">
        <f t="shared" si="2"/>
        <v>264.125</v>
      </c>
      <c r="T30" s="38">
        <f t="shared" si="3"/>
        <v>12</v>
      </c>
      <c r="U30" s="38">
        <v>0</v>
      </c>
    </row>
    <row r="31" spans="1:21">
      <c r="A31" s="35">
        <v>210044</v>
      </c>
      <c r="B31" t="s">
        <v>69</v>
      </c>
      <c r="C31">
        <v>267.5</v>
      </c>
      <c r="D31">
        <v>268</v>
      </c>
      <c r="E31">
        <v>257</v>
      </c>
      <c r="F31">
        <v>269</v>
      </c>
      <c r="G31">
        <v>261</v>
      </c>
      <c r="H31">
        <v>270</v>
      </c>
      <c r="I31">
        <v>273</v>
      </c>
      <c r="J31">
        <v>271</v>
      </c>
      <c r="K31">
        <v>279</v>
      </c>
      <c r="L31">
        <v>271</v>
      </c>
      <c r="M31">
        <v>266</v>
      </c>
      <c r="N31">
        <v>270</v>
      </c>
      <c r="O31">
        <v>287</v>
      </c>
      <c r="P31">
        <v>271</v>
      </c>
      <c r="Q31">
        <v>276</v>
      </c>
      <c r="R31">
        <v>270</v>
      </c>
      <c r="S31" s="38">
        <f t="shared" si="2"/>
        <v>270.8125</v>
      </c>
      <c r="T31" s="38">
        <f t="shared" si="3"/>
        <v>8.5</v>
      </c>
      <c r="U31" s="38">
        <v>0</v>
      </c>
    </row>
    <row r="32" spans="1:21">
      <c r="A32" s="35">
        <v>210003</v>
      </c>
      <c r="B32" t="s">
        <v>98</v>
      </c>
      <c r="C32">
        <v>265</v>
      </c>
      <c r="D32">
        <v>275</v>
      </c>
      <c r="E32">
        <v>277</v>
      </c>
      <c r="F32">
        <v>275</v>
      </c>
      <c r="G32">
        <v>271</v>
      </c>
      <c r="H32">
        <v>275</v>
      </c>
      <c r="I32">
        <v>265</v>
      </c>
      <c r="J32">
        <v>274</v>
      </c>
      <c r="K32">
        <v>269</v>
      </c>
      <c r="L32">
        <v>273</v>
      </c>
      <c r="M32">
        <v>260</v>
      </c>
      <c r="N32">
        <v>271</v>
      </c>
      <c r="O32">
        <v>287</v>
      </c>
      <c r="P32">
        <v>272</v>
      </c>
      <c r="Q32">
        <v>274.5</v>
      </c>
      <c r="R32">
        <v>271</v>
      </c>
      <c r="S32" s="38">
        <f t="shared" si="2"/>
        <v>271.0625</v>
      </c>
      <c r="T32" s="38">
        <f t="shared" si="3"/>
        <v>9.5</v>
      </c>
      <c r="U32" s="38">
        <v>0</v>
      </c>
    </row>
    <row r="33" spans="1:21">
      <c r="A33" s="35">
        <v>210038</v>
      </c>
      <c r="B33" t="s">
        <v>94</v>
      </c>
      <c r="C33">
        <v>266</v>
      </c>
      <c r="D33">
        <v>277</v>
      </c>
      <c r="E33">
        <v>294</v>
      </c>
      <c r="F33">
        <v>279</v>
      </c>
      <c r="G33">
        <v>277</v>
      </c>
      <c r="H33">
        <v>279</v>
      </c>
      <c r="I33">
        <v>279.5</v>
      </c>
      <c r="J33">
        <v>279</v>
      </c>
      <c r="K33">
        <v>270</v>
      </c>
      <c r="L33">
        <v>279</v>
      </c>
      <c r="M33">
        <v>178</v>
      </c>
      <c r="N33">
        <v>275</v>
      </c>
      <c r="O33">
        <v>301.5</v>
      </c>
      <c r="P33">
        <v>277</v>
      </c>
      <c r="Q33">
        <v>313.5</v>
      </c>
      <c r="R33">
        <v>278</v>
      </c>
      <c r="S33" s="38">
        <f t="shared" si="2"/>
        <v>272.4375</v>
      </c>
      <c r="T33" s="38">
        <f t="shared" si="3"/>
        <v>47.5</v>
      </c>
      <c r="U33" s="38">
        <v>0</v>
      </c>
    </row>
    <row r="34" spans="1:21">
      <c r="A34" s="35">
        <v>210048</v>
      </c>
      <c r="B34" t="s">
        <v>103</v>
      </c>
      <c r="C34">
        <v>290</v>
      </c>
      <c r="D34">
        <v>267</v>
      </c>
      <c r="E34">
        <v>290</v>
      </c>
      <c r="F34">
        <v>269</v>
      </c>
      <c r="G34">
        <v>303</v>
      </c>
      <c r="H34">
        <v>273</v>
      </c>
      <c r="I34">
        <v>252</v>
      </c>
      <c r="J34">
        <v>272</v>
      </c>
      <c r="K34">
        <v>275</v>
      </c>
      <c r="L34">
        <v>274</v>
      </c>
      <c r="M34">
        <v>263</v>
      </c>
      <c r="N34">
        <v>274</v>
      </c>
      <c r="O34">
        <v>296</v>
      </c>
      <c r="P34">
        <v>276</v>
      </c>
      <c r="Q34">
        <v>280</v>
      </c>
      <c r="R34">
        <v>278</v>
      </c>
      <c r="S34" s="38">
        <f t="shared" si="2"/>
        <v>281.125</v>
      </c>
      <c r="T34" s="38">
        <f t="shared" si="3"/>
        <v>-10</v>
      </c>
      <c r="U34" s="38">
        <v>0</v>
      </c>
    </row>
    <row r="35" spans="1:21">
      <c r="A35" s="35">
        <v>210049</v>
      </c>
      <c r="B35" t="s">
        <v>82</v>
      </c>
      <c r="C35">
        <v>278</v>
      </c>
      <c r="D35">
        <v>280</v>
      </c>
      <c r="E35">
        <v>280</v>
      </c>
      <c r="F35">
        <v>278</v>
      </c>
      <c r="G35">
        <v>278</v>
      </c>
      <c r="H35">
        <v>278</v>
      </c>
      <c r="I35">
        <v>270</v>
      </c>
      <c r="J35">
        <v>277</v>
      </c>
      <c r="K35">
        <v>280</v>
      </c>
      <c r="L35">
        <v>278</v>
      </c>
      <c r="M35">
        <v>282</v>
      </c>
      <c r="N35">
        <v>278</v>
      </c>
      <c r="O35">
        <v>308</v>
      </c>
      <c r="P35">
        <v>280</v>
      </c>
      <c r="Q35">
        <v>303</v>
      </c>
      <c r="R35">
        <v>282</v>
      </c>
      <c r="S35" s="38">
        <f t="shared" si="2"/>
        <v>284.875</v>
      </c>
      <c r="T35" s="38">
        <f t="shared" si="3"/>
        <v>25</v>
      </c>
      <c r="U35" s="38">
        <v>0</v>
      </c>
    </row>
    <row r="36" spans="1:21">
      <c r="A36" s="35">
        <v>210043</v>
      </c>
      <c r="B36" t="s">
        <v>102</v>
      </c>
      <c r="C36">
        <v>316</v>
      </c>
      <c r="D36">
        <v>309</v>
      </c>
      <c r="E36">
        <v>319</v>
      </c>
      <c r="F36">
        <v>310</v>
      </c>
      <c r="G36">
        <v>285</v>
      </c>
      <c r="H36">
        <v>309</v>
      </c>
      <c r="I36">
        <v>282</v>
      </c>
      <c r="J36">
        <v>309</v>
      </c>
      <c r="K36">
        <v>277</v>
      </c>
      <c r="L36">
        <v>306</v>
      </c>
      <c r="M36">
        <v>280</v>
      </c>
      <c r="N36">
        <v>302</v>
      </c>
      <c r="O36">
        <v>278</v>
      </c>
      <c r="P36">
        <v>298</v>
      </c>
      <c r="Q36">
        <v>272</v>
      </c>
      <c r="R36">
        <v>293</v>
      </c>
      <c r="S36" s="38">
        <f t="shared" si="2"/>
        <v>288.625</v>
      </c>
      <c r="T36" s="38">
        <f t="shared" si="3"/>
        <v>-44</v>
      </c>
      <c r="U36" s="38">
        <v>0</v>
      </c>
    </row>
    <row r="37" spans="1:21">
      <c r="A37" s="35">
        <v>210040</v>
      </c>
      <c r="B37" t="s">
        <v>40</v>
      </c>
      <c r="C37">
        <v>288</v>
      </c>
      <c r="D37">
        <v>291</v>
      </c>
      <c r="E37">
        <v>291</v>
      </c>
      <c r="F37">
        <v>293</v>
      </c>
      <c r="G37">
        <v>304</v>
      </c>
      <c r="H37">
        <v>296</v>
      </c>
      <c r="I37">
        <v>279</v>
      </c>
      <c r="J37">
        <v>295</v>
      </c>
      <c r="K37">
        <v>291</v>
      </c>
      <c r="L37">
        <v>294</v>
      </c>
      <c r="M37">
        <v>290</v>
      </c>
      <c r="N37">
        <v>293</v>
      </c>
      <c r="O37">
        <v>299</v>
      </c>
      <c r="P37">
        <v>294</v>
      </c>
      <c r="Q37">
        <v>272</v>
      </c>
      <c r="R37">
        <v>292</v>
      </c>
      <c r="S37" s="38">
        <f t="shared" si="2"/>
        <v>289.25</v>
      </c>
      <c r="T37" s="38">
        <f t="shared" si="3"/>
        <v>-16</v>
      </c>
      <c r="U37" s="38">
        <v>0</v>
      </c>
    </row>
    <row r="38" spans="1:21">
      <c r="A38" s="35">
        <v>210029</v>
      </c>
      <c r="B38" t="s">
        <v>65</v>
      </c>
      <c r="C38">
        <v>312</v>
      </c>
      <c r="D38">
        <v>287</v>
      </c>
      <c r="E38">
        <v>312</v>
      </c>
      <c r="F38">
        <v>289</v>
      </c>
      <c r="G38">
        <v>308</v>
      </c>
      <c r="H38">
        <v>287</v>
      </c>
      <c r="I38">
        <v>281</v>
      </c>
      <c r="J38">
        <v>285</v>
      </c>
      <c r="K38">
        <v>283</v>
      </c>
      <c r="L38">
        <v>285</v>
      </c>
      <c r="M38">
        <v>262</v>
      </c>
      <c r="N38">
        <v>283</v>
      </c>
      <c r="O38">
        <v>264</v>
      </c>
      <c r="P38">
        <v>285</v>
      </c>
      <c r="Q38">
        <v>298</v>
      </c>
      <c r="R38">
        <v>286</v>
      </c>
      <c r="S38" s="38">
        <f t="shared" si="2"/>
        <v>290</v>
      </c>
      <c r="T38" s="38">
        <f t="shared" si="3"/>
        <v>-14</v>
      </c>
      <c r="U38" s="38">
        <v>0</v>
      </c>
    </row>
    <row r="39" spans="1:21">
      <c r="A39" s="35">
        <v>210051</v>
      </c>
      <c r="B39" t="s">
        <v>83</v>
      </c>
      <c r="C39">
        <v>311</v>
      </c>
      <c r="D39">
        <v>289</v>
      </c>
      <c r="E39">
        <v>288</v>
      </c>
      <c r="F39">
        <v>288</v>
      </c>
      <c r="G39">
        <v>280</v>
      </c>
      <c r="H39">
        <v>286</v>
      </c>
      <c r="I39">
        <v>265</v>
      </c>
      <c r="J39">
        <v>284</v>
      </c>
      <c r="K39">
        <v>281</v>
      </c>
      <c r="L39">
        <v>283</v>
      </c>
      <c r="M39">
        <v>285</v>
      </c>
      <c r="N39">
        <v>281</v>
      </c>
      <c r="O39">
        <v>315</v>
      </c>
      <c r="P39">
        <v>286</v>
      </c>
      <c r="Q39">
        <v>302</v>
      </c>
      <c r="R39">
        <v>289</v>
      </c>
      <c r="S39" s="38">
        <f t="shared" si="2"/>
        <v>290.875</v>
      </c>
      <c r="T39" s="38">
        <f t="shared" si="3"/>
        <v>-9</v>
      </c>
      <c r="U39" s="38">
        <v>0</v>
      </c>
    </row>
    <row r="40" spans="1:21">
      <c r="A40" s="35">
        <v>210002</v>
      </c>
      <c r="B40" t="s">
        <v>58</v>
      </c>
      <c r="C40">
        <v>310</v>
      </c>
      <c r="D40">
        <v>309</v>
      </c>
      <c r="E40">
        <v>312</v>
      </c>
      <c r="F40">
        <v>310</v>
      </c>
      <c r="G40">
        <v>306</v>
      </c>
      <c r="H40">
        <v>311</v>
      </c>
      <c r="I40">
        <v>299.5</v>
      </c>
      <c r="J40">
        <v>315</v>
      </c>
      <c r="K40">
        <v>292</v>
      </c>
      <c r="L40">
        <v>313</v>
      </c>
      <c r="M40">
        <v>293.5</v>
      </c>
      <c r="N40">
        <v>310</v>
      </c>
      <c r="O40">
        <v>304</v>
      </c>
      <c r="P40" s="37">
        <v>308.7416667</v>
      </c>
      <c r="Q40">
        <v>316</v>
      </c>
      <c r="R40">
        <v>308</v>
      </c>
      <c r="S40" s="38">
        <f t="shared" si="2"/>
        <v>304.125</v>
      </c>
      <c r="T40" s="38">
        <f t="shared" si="3"/>
        <v>6</v>
      </c>
      <c r="U40" s="38">
        <v>0</v>
      </c>
    </row>
    <row r="41" spans="1:21">
      <c r="A41" s="35">
        <v>210063</v>
      </c>
      <c r="B41" t="s">
        <v>88</v>
      </c>
      <c r="C41">
        <v>313</v>
      </c>
      <c r="D41">
        <v>321</v>
      </c>
      <c r="E41">
        <v>305</v>
      </c>
      <c r="F41">
        <v>320</v>
      </c>
      <c r="G41">
        <v>313</v>
      </c>
      <c r="H41">
        <v>320</v>
      </c>
      <c r="I41">
        <v>319</v>
      </c>
      <c r="J41">
        <v>320</v>
      </c>
      <c r="K41">
        <v>319</v>
      </c>
      <c r="L41">
        <v>317</v>
      </c>
      <c r="M41">
        <v>291</v>
      </c>
      <c r="N41">
        <v>314</v>
      </c>
      <c r="O41">
        <v>318.5</v>
      </c>
      <c r="P41">
        <v>314</v>
      </c>
      <c r="Q41">
        <v>302</v>
      </c>
      <c r="R41">
        <v>312</v>
      </c>
      <c r="S41" s="38">
        <f t="shared" si="2"/>
        <v>310.0625</v>
      </c>
      <c r="T41" s="38">
        <f t="shared" si="3"/>
        <v>-11</v>
      </c>
      <c r="U41" s="38">
        <v>0</v>
      </c>
    </row>
    <row r="42" spans="1:21">
      <c r="A42" s="35">
        <v>210009</v>
      </c>
      <c r="B42" t="s">
        <v>17</v>
      </c>
      <c r="C42">
        <v>328</v>
      </c>
      <c r="D42">
        <v>307</v>
      </c>
      <c r="E42">
        <v>319</v>
      </c>
      <c r="F42">
        <v>308</v>
      </c>
      <c r="G42">
        <v>318</v>
      </c>
      <c r="H42">
        <v>309</v>
      </c>
      <c r="I42">
        <v>309</v>
      </c>
      <c r="J42">
        <v>310</v>
      </c>
      <c r="K42">
        <v>312</v>
      </c>
      <c r="L42">
        <v>310</v>
      </c>
      <c r="M42">
        <v>303</v>
      </c>
      <c r="N42">
        <v>309</v>
      </c>
      <c r="O42">
        <v>305</v>
      </c>
      <c r="P42">
        <v>310</v>
      </c>
      <c r="Q42">
        <v>313</v>
      </c>
      <c r="R42">
        <v>311</v>
      </c>
      <c r="S42" s="38">
        <f t="shared" si="2"/>
        <v>313.375</v>
      </c>
      <c r="T42" s="38">
        <f t="shared" si="3"/>
        <v>-15</v>
      </c>
      <c r="U42" s="38">
        <v>0</v>
      </c>
    </row>
    <row r="43" spans="1:21">
      <c r="A43" s="11">
        <v>210004</v>
      </c>
      <c r="B43" t="s">
        <v>60</v>
      </c>
      <c r="C43">
        <v>320</v>
      </c>
      <c r="D43">
        <v>308</v>
      </c>
      <c r="E43">
        <v>304</v>
      </c>
      <c r="F43">
        <v>309</v>
      </c>
      <c r="G43">
        <v>335</v>
      </c>
      <c r="H43">
        <v>312</v>
      </c>
      <c r="I43">
        <v>333</v>
      </c>
      <c r="J43">
        <v>315</v>
      </c>
      <c r="K43">
        <v>327</v>
      </c>
      <c r="L43">
        <v>316</v>
      </c>
      <c r="M43">
        <v>314</v>
      </c>
      <c r="N43">
        <v>315</v>
      </c>
      <c r="O43">
        <v>329</v>
      </c>
      <c r="P43">
        <v>317</v>
      </c>
      <c r="Q43">
        <v>337</v>
      </c>
      <c r="R43">
        <v>320</v>
      </c>
      <c r="S43" s="38">
        <f t="shared" si="2"/>
        <v>324.875</v>
      </c>
      <c r="T43" s="38">
        <f t="shared" si="3"/>
        <v>17</v>
      </c>
      <c r="U43" s="38">
        <v>0</v>
      </c>
    </row>
    <row r="44" spans="1:21">
      <c r="A44" s="11">
        <v>210062</v>
      </c>
      <c r="B44" t="s">
        <v>70</v>
      </c>
      <c r="C44">
        <v>367</v>
      </c>
      <c r="D44">
        <v>337</v>
      </c>
      <c r="E44">
        <v>344</v>
      </c>
      <c r="F44">
        <v>337</v>
      </c>
      <c r="G44">
        <v>331</v>
      </c>
      <c r="H44">
        <v>336</v>
      </c>
      <c r="I44">
        <v>328</v>
      </c>
      <c r="J44">
        <v>336</v>
      </c>
      <c r="K44">
        <v>340.5</v>
      </c>
      <c r="L44">
        <v>337</v>
      </c>
      <c r="M44">
        <v>329</v>
      </c>
      <c r="N44">
        <v>334</v>
      </c>
      <c r="O44">
        <v>388</v>
      </c>
      <c r="P44">
        <v>336</v>
      </c>
      <c r="Q44">
        <v>381</v>
      </c>
      <c r="R44">
        <v>339</v>
      </c>
      <c r="S44" s="38">
        <f t="shared" si="2"/>
        <v>351.0625</v>
      </c>
      <c r="T44" s="38">
        <f t="shared" si="3"/>
        <v>14</v>
      </c>
      <c r="U44" s="38">
        <v>0</v>
      </c>
    </row>
    <row r="45" spans="1:21">
      <c r="A45" s="11">
        <v>210015</v>
      </c>
      <c r="B45" t="s">
        <v>99</v>
      </c>
      <c r="C45">
        <v>357</v>
      </c>
      <c r="D45">
        <v>389</v>
      </c>
      <c r="E45">
        <v>373</v>
      </c>
      <c r="F45">
        <v>383</v>
      </c>
      <c r="G45">
        <v>382</v>
      </c>
      <c r="H45">
        <v>381</v>
      </c>
      <c r="I45">
        <v>365</v>
      </c>
      <c r="J45">
        <v>377</v>
      </c>
      <c r="K45">
        <v>374</v>
      </c>
      <c r="L45">
        <v>373</v>
      </c>
      <c r="M45">
        <v>385</v>
      </c>
      <c r="N45">
        <v>370</v>
      </c>
      <c r="O45">
        <v>416</v>
      </c>
      <c r="P45">
        <v>371</v>
      </c>
      <c r="Q45">
        <v>416</v>
      </c>
      <c r="R45">
        <v>373</v>
      </c>
      <c r="S45" s="38">
        <f t="shared" si="2"/>
        <v>383.5</v>
      </c>
      <c r="T45" s="38">
        <f t="shared" si="3"/>
        <v>59</v>
      </c>
      <c r="U45" s="38">
        <v>0</v>
      </c>
    </row>
    <row r="46" spans="1:21">
      <c r="A46" s="11">
        <v>210016</v>
      </c>
      <c r="B46" t="s">
        <v>278</v>
      </c>
      <c r="C46">
        <v>455</v>
      </c>
      <c r="D46">
        <v>436</v>
      </c>
      <c r="E46">
        <v>404</v>
      </c>
      <c r="F46">
        <v>397</v>
      </c>
      <c r="G46">
        <v>420</v>
      </c>
      <c r="H46">
        <v>401</v>
      </c>
      <c r="I46">
        <v>397</v>
      </c>
      <c r="J46">
        <v>405</v>
      </c>
      <c r="K46">
        <v>452</v>
      </c>
      <c r="L46">
        <v>410</v>
      </c>
      <c r="M46">
        <v>402</v>
      </c>
      <c r="N46">
        <v>412</v>
      </c>
      <c r="O46">
        <v>426</v>
      </c>
      <c r="P46">
        <v>398</v>
      </c>
      <c r="Q46">
        <v>445</v>
      </c>
      <c r="R46">
        <v>387</v>
      </c>
      <c r="S46" s="38">
        <f t="shared" si="2"/>
        <v>425.125</v>
      </c>
      <c r="T46" s="38">
        <f t="shared" si="3"/>
        <v>-10</v>
      </c>
      <c r="U46" s="38">
        <v>0</v>
      </c>
    </row>
    <row r="48" spans="1:21">
      <c r="B48" t="s">
        <v>263</v>
      </c>
      <c r="S48" s="36">
        <f>MEDIAN(S2:S46)</f>
        <v>247.5</v>
      </c>
      <c r="T48" s="36">
        <f>MEDIAN(T2:T46)</f>
        <v>6</v>
      </c>
      <c r="U48" s="38">
        <v>0</v>
      </c>
    </row>
  </sheetData>
  <autoFilter ref="A1:U46" xr:uid="{4DEE386D-2ABB-45F7-AF94-B587F981F761}">
    <filterColumn colId="0">
      <filters>
        <filter val="210001"/>
        <filter val="210002"/>
        <filter val="210003"/>
        <filter val="210004"/>
        <filter val="210005"/>
        <filter val="210006"/>
        <filter val="210008"/>
        <filter val="210009"/>
        <filter val="210011"/>
        <filter val="210012"/>
        <filter val="210015"/>
        <filter val="210016"/>
        <filter val="210017"/>
        <filter val="210018"/>
        <filter val="210019"/>
        <filter val="210022"/>
        <filter val="210023"/>
        <filter val="210024"/>
        <filter val="210028"/>
        <filter val="210029"/>
        <filter val="210030"/>
        <filter val="210032"/>
        <filter val="210033"/>
        <filter val="210034"/>
        <filter val="210035"/>
        <filter val="210037"/>
        <filter val="210038"/>
        <filter val="210039"/>
        <filter val="210040"/>
        <filter val="210043"/>
        <filter val="210044"/>
        <filter val="210048"/>
        <filter val="210049"/>
        <filter val="210051"/>
        <filter val="210056"/>
        <filter val="210057"/>
        <filter val="210060"/>
        <filter val="210061"/>
        <filter val="210062"/>
        <filter val="210063"/>
        <filter val="210065"/>
        <filter val="210087"/>
        <filter val="999998"/>
        <filter val="999999"/>
      </filters>
    </filterColumn>
    <sortState xmlns:xlrd2="http://schemas.microsoft.com/office/spreadsheetml/2017/richdata2" ref="A2:U46">
      <sortCondition ref="S1:S46"/>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BB06-07CF-40BE-BAAA-CA22F54CE56B}">
  <dimension ref="A1:V48"/>
  <sheetViews>
    <sheetView topLeftCell="A4" workbookViewId="0">
      <selection activeCell="A4" sqref="A4:A46"/>
    </sheetView>
    <sheetView topLeftCell="Q4" workbookViewId="1">
      <selection activeCell="T4" sqref="T4"/>
    </sheetView>
  </sheetViews>
  <sheetFormatPr baseColWidth="10" defaultColWidth="8.83203125" defaultRowHeight="15"/>
  <cols>
    <col min="1" max="1" width="11.83203125" customWidth="1"/>
    <col min="2" max="2" width="22.33203125" customWidth="1"/>
  </cols>
  <sheetData>
    <row r="1" spans="1:22" ht="96">
      <c r="A1" t="s">
        <v>0</v>
      </c>
      <c r="B1" t="s">
        <v>55</v>
      </c>
      <c r="C1" s="32" t="s">
        <v>247</v>
      </c>
      <c r="D1" s="32" t="s">
        <v>248</v>
      </c>
      <c r="E1" s="32" t="s">
        <v>249</v>
      </c>
      <c r="F1" s="32" t="s">
        <v>250</v>
      </c>
      <c r="G1" s="32" t="s">
        <v>251</v>
      </c>
      <c r="H1" s="32" t="s">
        <v>252</v>
      </c>
      <c r="I1" s="32" t="s">
        <v>253</v>
      </c>
      <c r="J1" s="32" t="s">
        <v>281</v>
      </c>
      <c r="K1" s="32" t="s">
        <v>255</v>
      </c>
      <c r="L1" s="32" t="s">
        <v>282</v>
      </c>
      <c r="M1" s="33" t="s">
        <v>257</v>
      </c>
      <c r="N1" s="33" t="s">
        <v>283</v>
      </c>
      <c r="O1" s="33" t="s">
        <v>259</v>
      </c>
      <c r="P1" s="33" t="s">
        <v>270</v>
      </c>
      <c r="Q1" s="33" t="s">
        <v>265</v>
      </c>
      <c r="R1" s="33" t="s">
        <v>275</v>
      </c>
      <c r="S1" s="34" t="s">
        <v>261</v>
      </c>
      <c r="T1" s="34" t="s">
        <v>262</v>
      </c>
      <c r="U1" s="34"/>
      <c r="V1" s="34" t="s">
        <v>284</v>
      </c>
    </row>
    <row r="2" spans="1:22">
      <c r="A2" s="35">
        <v>999998</v>
      </c>
      <c r="B2" t="s">
        <v>54</v>
      </c>
      <c r="G2">
        <v>62</v>
      </c>
      <c r="H2">
        <v>82</v>
      </c>
      <c r="I2">
        <v>73</v>
      </c>
      <c r="J2">
        <v>81</v>
      </c>
      <c r="K2">
        <v>83</v>
      </c>
      <c r="L2">
        <v>80</v>
      </c>
      <c r="M2">
        <v>66</v>
      </c>
      <c r="N2">
        <v>78</v>
      </c>
      <c r="O2">
        <v>75</v>
      </c>
      <c r="P2">
        <v>76</v>
      </c>
      <c r="Q2">
        <v>67</v>
      </c>
      <c r="R2">
        <v>75</v>
      </c>
      <c r="S2" s="38">
        <f t="shared" ref="S2:S46" si="0">AVERAGE(C2,E2,G2,I2,K2,M2,O2,Q2)</f>
        <v>71</v>
      </c>
      <c r="T2" s="38">
        <f>Q2-G2</f>
        <v>5</v>
      </c>
      <c r="U2" s="38"/>
      <c r="V2" s="38">
        <v>0</v>
      </c>
    </row>
    <row r="3" spans="1:22">
      <c r="A3" s="35">
        <v>210061</v>
      </c>
      <c r="B3" t="s">
        <v>87</v>
      </c>
      <c r="C3">
        <v>123</v>
      </c>
      <c r="D3">
        <v>127</v>
      </c>
      <c r="E3">
        <v>126</v>
      </c>
      <c r="F3">
        <v>126</v>
      </c>
      <c r="G3">
        <v>130</v>
      </c>
      <c r="H3">
        <v>127</v>
      </c>
      <c r="I3">
        <v>132</v>
      </c>
      <c r="J3">
        <v>127</v>
      </c>
      <c r="K3">
        <v>127</v>
      </c>
      <c r="L3">
        <v>127</v>
      </c>
      <c r="M3">
        <v>122</v>
      </c>
      <c r="N3">
        <v>126</v>
      </c>
      <c r="O3">
        <v>134</v>
      </c>
      <c r="P3">
        <v>127</v>
      </c>
      <c r="Q3">
        <v>127</v>
      </c>
      <c r="R3">
        <v>125</v>
      </c>
      <c r="S3" s="38">
        <f t="shared" si="0"/>
        <v>127.625</v>
      </c>
      <c r="T3" s="38">
        <f>Q3-C3</f>
        <v>4</v>
      </c>
      <c r="U3" s="38"/>
      <c r="V3" s="38">
        <v>0</v>
      </c>
    </row>
    <row r="4" spans="1:22">
      <c r="A4" s="35">
        <v>210017</v>
      </c>
      <c r="B4" t="s">
        <v>23</v>
      </c>
      <c r="G4">
        <v>138</v>
      </c>
      <c r="K4">
        <v>145</v>
      </c>
      <c r="L4">
        <v>154</v>
      </c>
      <c r="M4">
        <v>144</v>
      </c>
      <c r="N4">
        <v>154</v>
      </c>
      <c r="O4">
        <v>156</v>
      </c>
      <c r="P4">
        <v>154</v>
      </c>
      <c r="Q4">
        <v>133</v>
      </c>
      <c r="R4">
        <v>146</v>
      </c>
      <c r="S4" s="38">
        <f t="shared" si="0"/>
        <v>143.19999999999999</v>
      </c>
      <c r="T4" s="38">
        <f>Q4-G4</f>
        <v>-5</v>
      </c>
      <c r="U4" s="38"/>
      <c r="V4" s="38">
        <v>0</v>
      </c>
    </row>
    <row r="5" spans="1:22">
      <c r="A5" s="35">
        <v>210087</v>
      </c>
      <c r="B5" t="s">
        <v>280</v>
      </c>
      <c r="C5">
        <v>162</v>
      </c>
      <c r="D5">
        <v>172</v>
      </c>
      <c r="E5">
        <v>156</v>
      </c>
      <c r="F5">
        <v>171</v>
      </c>
      <c r="G5">
        <v>159</v>
      </c>
      <c r="H5">
        <v>169</v>
      </c>
      <c r="I5">
        <v>150</v>
      </c>
      <c r="J5">
        <v>167</v>
      </c>
      <c r="K5">
        <v>167</v>
      </c>
      <c r="L5">
        <v>166</v>
      </c>
      <c r="M5">
        <v>164</v>
      </c>
      <c r="N5">
        <v>165</v>
      </c>
      <c r="O5">
        <v>197</v>
      </c>
      <c r="P5">
        <v>166</v>
      </c>
      <c r="Q5" s="39">
        <v>178</v>
      </c>
      <c r="R5" s="39">
        <v>165</v>
      </c>
      <c r="S5" s="38">
        <f t="shared" si="0"/>
        <v>166.625</v>
      </c>
      <c r="T5" s="38">
        <f t="shared" ref="T5:T47" si="1">Q5-C5</f>
        <v>16</v>
      </c>
      <c r="V5" s="38">
        <v>0</v>
      </c>
    </row>
    <row r="6" spans="1:22">
      <c r="A6" s="35">
        <v>210037</v>
      </c>
      <c r="B6" t="s">
        <v>68</v>
      </c>
      <c r="C6">
        <v>176</v>
      </c>
      <c r="D6">
        <v>187</v>
      </c>
      <c r="E6">
        <v>162</v>
      </c>
      <c r="F6">
        <v>184</v>
      </c>
      <c r="G6">
        <v>169</v>
      </c>
      <c r="H6">
        <v>182</v>
      </c>
      <c r="I6">
        <v>171.5</v>
      </c>
      <c r="J6">
        <v>176</v>
      </c>
      <c r="K6">
        <v>161</v>
      </c>
      <c r="L6">
        <v>174</v>
      </c>
      <c r="M6">
        <v>159</v>
      </c>
      <c r="N6">
        <v>172</v>
      </c>
      <c r="O6">
        <v>175</v>
      </c>
      <c r="P6">
        <v>171</v>
      </c>
      <c r="Q6">
        <v>192</v>
      </c>
      <c r="R6">
        <v>171</v>
      </c>
      <c r="S6" s="38">
        <f t="shared" si="0"/>
        <v>170.6875</v>
      </c>
      <c r="T6" s="38">
        <f t="shared" si="1"/>
        <v>16</v>
      </c>
      <c r="U6" s="38"/>
      <c r="V6" s="38">
        <v>0</v>
      </c>
    </row>
    <row r="7" spans="1:22">
      <c r="A7" s="35">
        <v>210030</v>
      </c>
      <c r="B7" t="s">
        <v>73</v>
      </c>
      <c r="C7">
        <v>166</v>
      </c>
      <c r="D7">
        <v>177</v>
      </c>
      <c r="E7">
        <v>171</v>
      </c>
      <c r="F7">
        <v>176</v>
      </c>
      <c r="G7">
        <v>160</v>
      </c>
      <c r="H7">
        <v>175</v>
      </c>
      <c r="I7">
        <v>176</v>
      </c>
      <c r="J7">
        <v>174</v>
      </c>
      <c r="K7">
        <v>184</v>
      </c>
      <c r="L7">
        <v>174</v>
      </c>
      <c r="M7">
        <v>147.5</v>
      </c>
      <c r="N7">
        <v>172</v>
      </c>
      <c r="O7">
        <v>185</v>
      </c>
      <c r="P7">
        <v>172</v>
      </c>
      <c r="Q7">
        <v>196</v>
      </c>
      <c r="R7">
        <v>173</v>
      </c>
      <c r="S7" s="38">
        <f t="shared" si="0"/>
        <v>173.1875</v>
      </c>
      <c r="T7" s="38">
        <f t="shared" si="1"/>
        <v>30</v>
      </c>
      <c r="U7" s="38"/>
      <c r="V7" s="38">
        <v>0</v>
      </c>
    </row>
    <row r="8" spans="1:22">
      <c r="A8" s="35">
        <v>210019</v>
      </c>
      <c r="B8" t="s">
        <v>100</v>
      </c>
      <c r="E8">
        <v>184</v>
      </c>
      <c r="F8">
        <v>184</v>
      </c>
      <c r="G8">
        <v>190</v>
      </c>
      <c r="H8">
        <v>185</v>
      </c>
      <c r="I8">
        <v>195</v>
      </c>
      <c r="J8">
        <v>185</v>
      </c>
      <c r="K8">
        <v>196</v>
      </c>
      <c r="L8">
        <v>185</v>
      </c>
      <c r="M8">
        <v>190</v>
      </c>
      <c r="N8">
        <v>186</v>
      </c>
      <c r="O8">
        <v>191</v>
      </c>
      <c r="P8">
        <v>186</v>
      </c>
      <c r="Q8">
        <v>183</v>
      </c>
      <c r="R8">
        <v>186</v>
      </c>
      <c r="S8" s="38">
        <f t="shared" si="0"/>
        <v>189.85714285714286</v>
      </c>
      <c r="T8" s="38">
        <f>Q8-E8</f>
        <v>-1</v>
      </c>
      <c r="U8" s="38"/>
      <c r="V8" s="38">
        <v>0</v>
      </c>
    </row>
    <row r="9" spans="1:22">
      <c r="A9" s="35">
        <v>210034</v>
      </c>
      <c r="B9" t="s">
        <v>66</v>
      </c>
      <c r="C9">
        <v>204</v>
      </c>
      <c r="D9">
        <v>195</v>
      </c>
      <c r="E9">
        <v>204</v>
      </c>
      <c r="F9">
        <v>196</v>
      </c>
      <c r="G9">
        <v>201</v>
      </c>
      <c r="H9">
        <v>198</v>
      </c>
      <c r="I9">
        <v>190</v>
      </c>
      <c r="J9">
        <v>197</v>
      </c>
      <c r="K9">
        <v>203</v>
      </c>
      <c r="L9">
        <v>197</v>
      </c>
      <c r="M9">
        <v>176</v>
      </c>
      <c r="N9">
        <v>194</v>
      </c>
      <c r="O9">
        <v>189</v>
      </c>
      <c r="P9">
        <v>194</v>
      </c>
      <c r="Q9">
        <v>193</v>
      </c>
      <c r="R9">
        <v>193</v>
      </c>
      <c r="S9" s="38">
        <f t="shared" si="0"/>
        <v>195</v>
      </c>
      <c r="T9" s="38">
        <f t="shared" si="1"/>
        <v>-11</v>
      </c>
      <c r="U9" s="38"/>
      <c r="V9" s="38">
        <v>0</v>
      </c>
    </row>
    <row r="10" spans="1:22">
      <c r="A10" s="35">
        <v>210033</v>
      </c>
      <c r="B10" t="s">
        <v>93</v>
      </c>
      <c r="C10">
        <v>193</v>
      </c>
      <c r="D10">
        <v>198</v>
      </c>
      <c r="E10">
        <v>201</v>
      </c>
      <c r="F10">
        <v>199</v>
      </c>
      <c r="G10">
        <v>200</v>
      </c>
      <c r="H10">
        <v>199</v>
      </c>
      <c r="I10">
        <v>201</v>
      </c>
      <c r="J10">
        <v>199</v>
      </c>
      <c r="K10">
        <v>220</v>
      </c>
      <c r="L10">
        <v>201</v>
      </c>
      <c r="M10">
        <v>219</v>
      </c>
      <c r="N10">
        <v>203</v>
      </c>
      <c r="O10">
        <v>210</v>
      </c>
      <c r="P10">
        <v>204</v>
      </c>
      <c r="Q10">
        <v>207</v>
      </c>
      <c r="R10">
        <v>205</v>
      </c>
      <c r="S10" s="38">
        <f t="shared" si="0"/>
        <v>206.375</v>
      </c>
      <c r="T10" s="38">
        <f t="shared" si="1"/>
        <v>14</v>
      </c>
      <c r="U10" s="38"/>
      <c r="V10" s="38">
        <v>0</v>
      </c>
    </row>
    <row r="11" spans="1:22">
      <c r="A11" s="35">
        <v>210001</v>
      </c>
      <c r="B11" t="s">
        <v>96</v>
      </c>
      <c r="C11">
        <v>223</v>
      </c>
      <c r="D11">
        <v>220</v>
      </c>
      <c r="E11">
        <v>205</v>
      </c>
      <c r="F11">
        <v>218</v>
      </c>
      <c r="G11">
        <v>205</v>
      </c>
      <c r="H11">
        <v>219</v>
      </c>
      <c r="I11">
        <v>219</v>
      </c>
      <c r="J11">
        <v>219</v>
      </c>
      <c r="K11">
        <v>209</v>
      </c>
      <c r="L11">
        <v>219</v>
      </c>
      <c r="M11">
        <v>200</v>
      </c>
      <c r="N11">
        <v>216</v>
      </c>
      <c r="O11">
        <v>224</v>
      </c>
      <c r="P11">
        <v>215</v>
      </c>
      <c r="Q11">
        <v>229</v>
      </c>
      <c r="R11">
        <v>216</v>
      </c>
      <c r="S11" s="38">
        <f t="shared" si="0"/>
        <v>214.25</v>
      </c>
      <c r="T11" s="38">
        <f t="shared" si="1"/>
        <v>6</v>
      </c>
      <c r="U11" s="38"/>
      <c r="V11" s="38">
        <v>0</v>
      </c>
    </row>
    <row r="12" spans="1:22">
      <c r="A12" s="35">
        <v>210022</v>
      </c>
      <c r="B12" t="s">
        <v>62</v>
      </c>
      <c r="C12">
        <v>226</v>
      </c>
      <c r="D12">
        <v>214</v>
      </c>
      <c r="E12">
        <v>214</v>
      </c>
      <c r="F12">
        <v>214</v>
      </c>
      <c r="G12">
        <v>224</v>
      </c>
      <c r="H12">
        <v>214</v>
      </c>
      <c r="I12">
        <v>214</v>
      </c>
      <c r="J12">
        <v>213</v>
      </c>
      <c r="K12">
        <v>217</v>
      </c>
      <c r="L12">
        <v>213</v>
      </c>
      <c r="M12">
        <v>207</v>
      </c>
      <c r="N12">
        <v>213</v>
      </c>
      <c r="O12">
        <v>207</v>
      </c>
      <c r="P12">
        <v>212</v>
      </c>
      <c r="Q12">
        <v>211</v>
      </c>
      <c r="R12">
        <v>212</v>
      </c>
      <c r="S12" s="38">
        <f t="shared" si="0"/>
        <v>215</v>
      </c>
      <c r="T12" s="38">
        <f t="shared" si="1"/>
        <v>-15</v>
      </c>
      <c r="U12" s="38"/>
      <c r="V12" s="38">
        <v>0</v>
      </c>
    </row>
    <row r="13" spans="1:22">
      <c r="A13" s="35">
        <v>999999</v>
      </c>
      <c r="B13" t="s">
        <v>74</v>
      </c>
      <c r="C13">
        <v>220</v>
      </c>
      <c r="D13">
        <v>244</v>
      </c>
      <c r="E13">
        <v>243</v>
      </c>
      <c r="F13">
        <v>241</v>
      </c>
      <c r="G13">
        <v>218</v>
      </c>
      <c r="H13">
        <v>237</v>
      </c>
      <c r="I13">
        <v>209</v>
      </c>
      <c r="J13">
        <v>230</v>
      </c>
      <c r="K13">
        <v>212</v>
      </c>
      <c r="L13">
        <v>227</v>
      </c>
      <c r="M13">
        <v>199</v>
      </c>
      <c r="N13">
        <v>222</v>
      </c>
      <c r="O13">
        <v>223</v>
      </c>
      <c r="P13">
        <v>220</v>
      </c>
      <c r="Q13" s="16">
        <v>215</v>
      </c>
      <c r="R13" s="16">
        <v>219</v>
      </c>
      <c r="S13" s="38">
        <f t="shared" si="0"/>
        <v>217.375</v>
      </c>
      <c r="T13" s="38">
        <f t="shared" si="1"/>
        <v>-5</v>
      </c>
      <c r="U13" s="36"/>
      <c r="V13" s="36">
        <v>0</v>
      </c>
    </row>
    <row r="14" spans="1:22">
      <c r="A14" s="35">
        <v>210024</v>
      </c>
      <c r="B14" t="s">
        <v>63</v>
      </c>
      <c r="C14">
        <v>211</v>
      </c>
      <c r="D14">
        <v>223</v>
      </c>
      <c r="E14">
        <v>221</v>
      </c>
      <c r="F14">
        <v>222</v>
      </c>
      <c r="G14">
        <v>226</v>
      </c>
      <c r="H14">
        <v>223</v>
      </c>
      <c r="I14">
        <v>218</v>
      </c>
      <c r="J14">
        <v>223</v>
      </c>
      <c r="K14">
        <v>235</v>
      </c>
      <c r="L14">
        <v>224</v>
      </c>
      <c r="M14">
        <v>215</v>
      </c>
      <c r="N14">
        <v>221</v>
      </c>
      <c r="O14">
        <v>237</v>
      </c>
      <c r="P14">
        <v>223</v>
      </c>
      <c r="Q14">
        <v>232</v>
      </c>
      <c r="R14">
        <v>223</v>
      </c>
      <c r="S14" s="38">
        <f t="shared" si="0"/>
        <v>224.375</v>
      </c>
      <c r="T14" s="38">
        <f t="shared" si="1"/>
        <v>21</v>
      </c>
      <c r="U14" s="38"/>
      <c r="V14" s="38">
        <v>0</v>
      </c>
    </row>
    <row r="15" spans="1:22">
      <c r="A15" s="35">
        <v>210008</v>
      </c>
      <c r="B15" t="s">
        <v>61</v>
      </c>
      <c r="C15">
        <v>230</v>
      </c>
      <c r="D15">
        <v>234</v>
      </c>
      <c r="E15">
        <v>238</v>
      </c>
      <c r="F15">
        <v>233</v>
      </c>
      <c r="G15">
        <v>229</v>
      </c>
      <c r="H15">
        <v>232</v>
      </c>
      <c r="I15">
        <v>217</v>
      </c>
      <c r="J15">
        <v>231</v>
      </c>
      <c r="K15">
        <v>215</v>
      </c>
      <c r="L15">
        <v>229</v>
      </c>
      <c r="M15">
        <v>219</v>
      </c>
      <c r="N15">
        <v>228</v>
      </c>
      <c r="O15">
        <v>233</v>
      </c>
      <c r="P15">
        <v>227</v>
      </c>
      <c r="Q15">
        <v>247</v>
      </c>
      <c r="R15">
        <v>227</v>
      </c>
      <c r="S15" s="38">
        <f t="shared" si="0"/>
        <v>228.5</v>
      </c>
      <c r="T15" s="38">
        <f t="shared" si="1"/>
        <v>17</v>
      </c>
      <c r="U15" s="38"/>
      <c r="V15" s="38">
        <v>0</v>
      </c>
    </row>
    <row r="16" spans="1:22">
      <c r="A16" s="35">
        <v>210006</v>
      </c>
      <c r="B16" t="s">
        <v>71</v>
      </c>
      <c r="C16">
        <v>218</v>
      </c>
      <c r="D16">
        <v>224</v>
      </c>
      <c r="E16">
        <v>222</v>
      </c>
      <c r="F16">
        <v>223</v>
      </c>
      <c r="G16">
        <v>206</v>
      </c>
      <c r="H16">
        <v>223</v>
      </c>
      <c r="I16">
        <v>232.5</v>
      </c>
      <c r="J16">
        <v>224</v>
      </c>
      <c r="K16">
        <v>214</v>
      </c>
      <c r="L16">
        <v>223</v>
      </c>
      <c r="M16">
        <v>249</v>
      </c>
      <c r="N16">
        <v>225</v>
      </c>
      <c r="O16">
        <v>263</v>
      </c>
      <c r="P16">
        <v>228</v>
      </c>
      <c r="Q16">
        <v>236</v>
      </c>
      <c r="R16">
        <v>228</v>
      </c>
      <c r="S16" s="38">
        <f t="shared" si="0"/>
        <v>230.0625</v>
      </c>
      <c r="T16" s="38">
        <f t="shared" si="1"/>
        <v>18</v>
      </c>
      <c r="U16" s="38"/>
      <c r="V16" s="38">
        <v>0</v>
      </c>
    </row>
    <row r="17" spans="1:22">
      <c r="A17" s="35">
        <v>210056</v>
      </c>
      <c r="B17" t="s">
        <v>85</v>
      </c>
      <c r="C17">
        <v>234</v>
      </c>
      <c r="D17">
        <v>243</v>
      </c>
      <c r="E17">
        <v>231</v>
      </c>
      <c r="F17">
        <v>241</v>
      </c>
      <c r="G17">
        <v>239</v>
      </c>
      <c r="H17">
        <v>242</v>
      </c>
      <c r="I17">
        <v>225</v>
      </c>
      <c r="J17">
        <v>240</v>
      </c>
      <c r="K17">
        <v>234.5</v>
      </c>
      <c r="L17">
        <v>240</v>
      </c>
      <c r="M17">
        <v>202</v>
      </c>
      <c r="N17">
        <v>235</v>
      </c>
      <c r="O17">
        <v>237</v>
      </c>
      <c r="P17">
        <v>233</v>
      </c>
      <c r="Q17">
        <v>238</v>
      </c>
      <c r="R17">
        <v>232</v>
      </c>
      <c r="S17" s="38">
        <f t="shared" si="0"/>
        <v>230.0625</v>
      </c>
      <c r="T17" s="38">
        <f t="shared" si="1"/>
        <v>4</v>
      </c>
      <c r="U17" s="38"/>
      <c r="V17" s="38">
        <v>0</v>
      </c>
    </row>
    <row r="18" spans="1:22">
      <c r="A18" s="35">
        <v>210012</v>
      </c>
      <c r="B18" t="s">
        <v>75</v>
      </c>
      <c r="C18">
        <v>226</v>
      </c>
      <c r="D18">
        <v>243</v>
      </c>
      <c r="E18">
        <v>236</v>
      </c>
      <c r="F18">
        <v>241</v>
      </c>
      <c r="G18">
        <v>245</v>
      </c>
      <c r="H18">
        <v>240</v>
      </c>
      <c r="I18">
        <v>226</v>
      </c>
      <c r="J18">
        <v>239</v>
      </c>
      <c r="K18">
        <v>228</v>
      </c>
      <c r="L18">
        <v>238</v>
      </c>
      <c r="M18">
        <v>230</v>
      </c>
      <c r="N18">
        <v>236</v>
      </c>
      <c r="O18">
        <v>240</v>
      </c>
      <c r="P18">
        <v>236</v>
      </c>
      <c r="Q18">
        <v>232</v>
      </c>
      <c r="R18">
        <v>235</v>
      </c>
      <c r="S18" s="38">
        <f t="shared" si="0"/>
        <v>232.875</v>
      </c>
      <c r="T18" s="38">
        <f t="shared" si="1"/>
        <v>6</v>
      </c>
      <c r="U18" s="38"/>
      <c r="V18" s="38">
        <v>0</v>
      </c>
    </row>
    <row r="19" spans="1:22">
      <c r="A19" s="35">
        <v>210011</v>
      </c>
      <c r="B19" t="s">
        <v>92</v>
      </c>
      <c r="C19">
        <v>258</v>
      </c>
      <c r="D19">
        <v>247</v>
      </c>
      <c r="E19">
        <v>235</v>
      </c>
      <c r="F19">
        <v>246</v>
      </c>
      <c r="G19">
        <v>232</v>
      </c>
      <c r="H19">
        <v>244</v>
      </c>
      <c r="I19">
        <v>241</v>
      </c>
      <c r="J19">
        <v>244</v>
      </c>
      <c r="K19">
        <v>216</v>
      </c>
      <c r="L19">
        <v>240</v>
      </c>
      <c r="M19">
        <v>225</v>
      </c>
      <c r="N19">
        <v>238</v>
      </c>
      <c r="O19">
        <v>225</v>
      </c>
      <c r="P19">
        <v>236</v>
      </c>
      <c r="Q19">
        <v>234</v>
      </c>
      <c r="R19">
        <v>235</v>
      </c>
      <c r="S19" s="38">
        <f t="shared" si="0"/>
        <v>233.25</v>
      </c>
      <c r="T19" s="38">
        <f t="shared" si="1"/>
        <v>-24</v>
      </c>
      <c r="U19" s="38"/>
      <c r="V19" s="38">
        <v>0</v>
      </c>
    </row>
    <row r="20" spans="1:22">
      <c r="A20" s="35">
        <v>210065</v>
      </c>
      <c r="B20" t="s">
        <v>89</v>
      </c>
      <c r="C20">
        <v>237</v>
      </c>
      <c r="D20">
        <v>241</v>
      </c>
      <c r="E20">
        <v>224</v>
      </c>
      <c r="F20">
        <v>239</v>
      </c>
      <c r="G20">
        <v>248</v>
      </c>
      <c r="H20">
        <v>241</v>
      </c>
      <c r="I20">
        <v>232</v>
      </c>
      <c r="J20">
        <v>242</v>
      </c>
      <c r="K20">
        <v>232</v>
      </c>
      <c r="L20">
        <v>243</v>
      </c>
      <c r="M20">
        <v>225</v>
      </c>
      <c r="N20">
        <v>242</v>
      </c>
      <c r="O20">
        <v>242</v>
      </c>
      <c r="P20">
        <v>241</v>
      </c>
      <c r="Q20">
        <v>230</v>
      </c>
      <c r="R20">
        <v>239</v>
      </c>
      <c r="S20" s="38">
        <f t="shared" si="0"/>
        <v>233.75</v>
      </c>
      <c r="T20" s="38">
        <f t="shared" si="1"/>
        <v>-7</v>
      </c>
      <c r="U20" s="38"/>
      <c r="V20" s="38">
        <v>0</v>
      </c>
    </row>
    <row r="21" spans="1:22">
      <c r="A21" s="35">
        <v>210032</v>
      </c>
      <c r="B21" t="s">
        <v>80</v>
      </c>
      <c r="C21">
        <v>230</v>
      </c>
      <c r="D21">
        <v>227</v>
      </c>
      <c r="E21">
        <v>234</v>
      </c>
      <c r="F21">
        <v>227</v>
      </c>
      <c r="G21">
        <v>222</v>
      </c>
      <c r="H21">
        <v>227</v>
      </c>
      <c r="I21">
        <v>211</v>
      </c>
      <c r="J21">
        <v>226</v>
      </c>
      <c r="K21">
        <v>211</v>
      </c>
      <c r="L21">
        <v>226</v>
      </c>
      <c r="M21">
        <v>234</v>
      </c>
      <c r="N21">
        <v>228</v>
      </c>
      <c r="O21">
        <v>272</v>
      </c>
      <c r="P21">
        <v>229</v>
      </c>
      <c r="Q21">
        <v>265</v>
      </c>
      <c r="R21">
        <v>232</v>
      </c>
      <c r="S21" s="38">
        <f t="shared" si="0"/>
        <v>234.875</v>
      </c>
      <c r="T21" s="38">
        <f t="shared" si="1"/>
        <v>35</v>
      </c>
      <c r="U21" s="38"/>
      <c r="V21" s="38">
        <v>0</v>
      </c>
    </row>
    <row r="22" spans="1:22">
      <c r="A22" s="35">
        <v>210039</v>
      </c>
      <c r="B22" t="s">
        <v>81</v>
      </c>
      <c r="E22">
        <v>229</v>
      </c>
      <c r="F22">
        <v>263</v>
      </c>
      <c r="G22">
        <v>237</v>
      </c>
      <c r="H22">
        <v>237</v>
      </c>
      <c r="I22">
        <v>231</v>
      </c>
      <c r="J22">
        <v>235</v>
      </c>
      <c r="K22">
        <v>251</v>
      </c>
      <c r="L22">
        <v>239</v>
      </c>
      <c r="M22">
        <v>233</v>
      </c>
      <c r="N22">
        <v>238</v>
      </c>
      <c r="O22">
        <v>265</v>
      </c>
      <c r="P22">
        <v>631</v>
      </c>
      <c r="Q22">
        <v>216</v>
      </c>
      <c r="R22">
        <v>239</v>
      </c>
      <c r="S22" s="38">
        <f t="shared" si="0"/>
        <v>237.42857142857142</v>
      </c>
      <c r="T22" s="38">
        <f>Q22-E22</f>
        <v>-13</v>
      </c>
      <c r="U22" s="38"/>
      <c r="V22" s="38">
        <v>0</v>
      </c>
    </row>
    <row r="23" spans="1:22">
      <c r="A23" s="35">
        <v>210035</v>
      </c>
      <c r="B23" t="s">
        <v>67</v>
      </c>
      <c r="C23">
        <v>250</v>
      </c>
      <c r="D23">
        <v>245</v>
      </c>
      <c r="E23">
        <v>247</v>
      </c>
      <c r="F23">
        <v>248</v>
      </c>
      <c r="G23">
        <v>230</v>
      </c>
      <c r="H23">
        <v>248</v>
      </c>
      <c r="I23">
        <v>213</v>
      </c>
      <c r="J23">
        <v>245</v>
      </c>
      <c r="K23">
        <v>226</v>
      </c>
      <c r="L23">
        <v>243</v>
      </c>
      <c r="M23">
        <v>232</v>
      </c>
      <c r="N23">
        <v>240</v>
      </c>
      <c r="O23">
        <v>255</v>
      </c>
      <c r="P23">
        <v>241</v>
      </c>
      <c r="Q23">
        <v>259</v>
      </c>
      <c r="R23">
        <v>241</v>
      </c>
      <c r="S23" s="38">
        <f t="shared" si="0"/>
        <v>239</v>
      </c>
      <c r="T23" s="38">
        <f>Q23-C23</f>
        <v>9</v>
      </c>
      <c r="U23" s="38"/>
      <c r="V23" s="38">
        <v>0</v>
      </c>
    </row>
    <row r="24" spans="1:22">
      <c r="A24" s="35">
        <v>210018</v>
      </c>
      <c r="B24" t="s">
        <v>78</v>
      </c>
      <c r="C24">
        <v>230</v>
      </c>
      <c r="D24">
        <v>228</v>
      </c>
      <c r="E24">
        <v>224</v>
      </c>
      <c r="F24">
        <v>228</v>
      </c>
      <c r="G24">
        <v>245</v>
      </c>
      <c r="H24">
        <v>229</v>
      </c>
      <c r="I24">
        <v>233</v>
      </c>
      <c r="J24">
        <v>230</v>
      </c>
      <c r="K24">
        <v>256</v>
      </c>
      <c r="L24">
        <v>231</v>
      </c>
      <c r="M24">
        <v>243</v>
      </c>
      <c r="N24">
        <v>232</v>
      </c>
      <c r="O24">
        <v>258</v>
      </c>
      <c r="P24">
        <v>236</v>
      </c>
      <c r="Q24">
        <v>265</v>
      </c>
      <c r="R24">
        <v>238</v>
      </c>
      <c r="S24" s="38">
        <f t="shared" si="0"/>
        <v>244.25</v>
      </c>
      <c r="T24" s="38">
        <f>Q24-C24</f>
        <v>35</v>
      </c>
      <c r="U24" s="38"/>
      <c r="V24" s="38">
        <v>0</v>
      </c>
    </row>
    <row r="25" spans="1:22">
      <c r="A25" s="35">
        <v>210005</v>
      </c>
      <c r="B25" t="s">
        <v>90</v>
      </c>
      <c r="E25">
        <v>246</v>
      </c>
      <c r="F25">
        <v>245</v>
      </c>
      <c r="G25">
        <v>245</v>
      </c>
      <c r="H25">
        <v>245</v>
      </c>
      <c r="I25">
        <v>232</v>
      </c>
      <c r="J25">
        <v>242</v>
      </c>
      <c r="K25">
        <v>235</v>
      </c>
      <c r="L25">
        <v>240</v>
      </c>
      <c r="M25">
        <v>239</v>
      </c>
      <c r="N25">
        <v>240</v>
      </c>
      <c r="O25">
        <v>256</v>
      </c>
      <c r="P25">
        <v>240</v>
      </c>
      <c r="Q25">
        <v>261</v>
      </c>
      <c r="R25">
        <v>240</v>
      </c>
      <c r="S25" s="38">
        <f t="shared" si="0"/>
        <v>244.85714285714286</v>
      </c>
      <c r="T25" s="38">
        <f>Q25-E25</f>
        <v>15</v>
      </c>
      <c r="U25" s="38"/>
      <c r="V25" s="38">
        <v>0</v>
      </c>
    </row>
    <row r="26" spans="1:22">
      <c r="A26" s="35">
        <v>210027</v>
      </c>
      <c r="B26" t="s">
        <v>79</v>
      </c>
      <c r="C26">
        <v>229</v>
      </c>
      <c r="D26">
        <v>246</v>
      </c>
      <c r="E26">
        <v>232</v>
      </c>
      <c r="F26">
        <v>244</v>
      </c>
      <c r="G26">
        <v>246</v>
      </c>
      <c r="H26">
        <v>244</v>
      </c>
      <c r="I26">
        <v>244</v>
      </c>
      <c r="J26">
        <v>255</v>
      </c>
      <c r="K26">
        <v>268</v>
      </c>
      <c r="L26">
        <v>269</v>
      </c>
      <c r="M26">
        <v>249</v>
      </c>
      <c r="N26">
        <v>248</v>
      </c>
      <c r="O26">
        <v>251</v>
      </c>
      <c r="P26">
        <v>248</v>
      </c>
      <c r="Q26">
        <v>249</v>
      </c>
      <c r="R26">
        <v>247</v>
      </c>
      <c r="S26" s="38">
        <f t="shared" si="0"/>
        <v>246</v>
      </c>
      <c r="T26" s="38">
        <f t="shared" si="1"/>
        <v>20</v>
      </c>
      <c r="U26" s="38"/>
      <c r="V26" s="38">
        <v>0</v>
      </c>
    </row>
    <row r="27" spans="1:22">
      <c r="A27" s="35">
        <v>210057</v>
      </c>
      <c r="B27" t="s">
        <v>277</v>
      </c>
      <c r="C27">
        <v>282</v>
      </c>
      <c r="D27">
        <v>294</v>
      </c>
      <c r="E27">
        <v>256</v>
      </c>
      <c r="F27">
        <v>268</v>
      </c>
      <c r="G27">
        <v>252</v>
      </c>
      <c r="H27">
        <v>266</v>
      </c>
      <c r="I27">
        <v>241</v>
      </c>
      <c r="J27">
        <v>262</v>
      </c>
      <c r="K27">
        <v>247</v>
      </c>
      <c r="L27">
        <v>257</v>
      </c>
      <c r="M27">
        <v>245</v>
      </c>
      <c r="N27">
        <v>254</v>
      </c>
      <c r="O27">
        <v>238</v>
      </c>
      <c r="P27">
        <v>238</v>
      </c>
      <c r="Q27">
        <v>217</v>
      </c>
      <c r="R27">
        <v>215</v>
      </c>
      <c r="S27" s="38">
        <f t="shared" si="0"/>
        <v>247.25</v>
      </c>
      <c r="T27" s="38">
        <f t="shared" si="1"/>
        <v>-65</v>
      </c>
      <c r="V27" s="38">
        <v>0</v>
      </c>
    </row>
    <row r="28" spans="1:22">
      <c r="A28" s="35">
        <v>210023</v>
      </c>
      <c r="B28" t="s">
        <v>101</v>
      </c>
      <c r="C28">
        <v>254</v>
      </c>
      <c r="D28">
        <v>255</v>
      </c>
      <c r="E28">
        <v>251</v>
      </c>
      <c r="F28">
        <v>256</v>
      </c>
      <c r="G28">
        <v>257</v>
      </c>
      <c r="H28">
        <v>257</v>
      </c>
      <c r="I28">
        <v>248</v>
      </c>
      <c r="J28">
        <v>257</v>
      </c>
      <c r="K28">
        <v>256</v>
      </c>
      <c r="L28">
        <v>257</v>
      </c>
      <c r="M28">
        <v>260</v>
      </c>
      <c r="N28">
        <v>257</v>
      </c>
      <c r="O28">
        <v>268</v>
      </c>
      <c r="P28">
        <v>258</v>
      </c>
      <c r="Q28">
        <v>266</v>
      </c>
      <c r="R28">
        <v>257</v>
      </c>
      <c r="S28" s="38">
        <f t="shared" si="0"/>
        <v>257.5</v>
      </c>
      <c r="T28" s="38">
        <f t="shared" si="1"/>
        <v>12</v>
      </c>
      <c r="U28" s="38"/>
      <c r="V28" s="38">
        <v>0</v>
      </c>
    </row>
    <row r="29" spans="1:22">
      <c r="A29" s="35">
        <v>210028</v>
      </c>
      <c r="B29" t="s">
        <v>64</v>
      </c>
      <c r="C29">
        <v>283</v>
      </c>
      <c r="D29">
        <v>286</v>
      </c>
      <c r="E29">
        <v>268</v>
      </c>
      <c r="F29">
        <v>281</v>
      </c>
      <c r="G29">
        <v>271</v>
      </c>
      <c r="H29">
        <v>276</v>
      </c>
      <c r="I29">
        <v>250</v>
      </c>
      <c r="J29">
        <v>272</v>
      </c>
      <c r="K29">
        <v>251</v>
      </c>
      <c r="L29">
        <v>266</v>
      </c>
      <c r="M29">
        <v>247</v>
      </c>
      <c r="N29">
        <v>264</v>
      </c>
      <c r="O29">
        <v>263</v>
      </c>
      <c r="P29">
        <v>264</v>
      </c>
      <c r="Q29">
        <v>263.5</v>
      </c>
      <c r="R29">
        <v>263</v>
      </c>
      <c r="S29" s="38">
        <f t="shared" si="0"/>
        <v>262.0625</v>
      </c>
      <c r="T29" s="38">
        <f t="shared" si="1"/>
        <v>-19.5</v>
      </c>
      <c r="U29" s="38"/>
      <c r="V29" s="38">
        <v>0</v>
      </c>
    </row>
    <row r="30" spans="1:22">
      <c r="A30" s="35">
        <v>210060</v>
      </c>
      <c r="B30" t="s">
        <v>276</v>
      </c>
      <c r="C30">
        <v>268</v>
      </c>
      <c r="D30">
        <v>299</v>
      </c>
      <c r="E30">
        <v>238</v>
      </c>
      <c r="F30">
        <v>280</v>
      </c>
      <c r="G30">
        <v>261</v>
      </c>
      <c r="H30">
        <v>277</v>
      </c>
      <c r="I30">
        <v>247</v>
      </c>
      <c r="J30">
        <v>271</v>
      </c>
      <c r="K30">
        <v>260</v>
      </c>
      <c r="L30">
        <v>267</v>
      </c>
      <c r="M30">
        <v>259</v>
      </c>
      <c r="N30">
        <v>262</v>
      </c>
      <c r="O30">
        <v>299</v>
      </c>
      <c r="P30">
        <v>261</v>
      </c>
      <c r="Q30">
        <v>280</v>
      </c>
      <c r="R30">
        <v>254</v>
      </c>
      <c r="S30" s="38">
        <f t="shared" si="0"/>
        <v>264</v>
      </c>
      <c r="T30" s="38">
        <f t="shared" si="1"/>
        <v>12</v>
      </c>
      <c r="V30" s="38">
        <v>0</v>
      </c>
    </row>
    <row r="31" spans="1:22">
      <c r="A31" s="35">
        <v>210044</v>
      </c>
      <c r="B31" t="s">
        <v>69</v>
      </c>
      <c r="C31">
        <v>262</v>
      </c>
      <c r="D31">
        <v>261</v>
      </c>
      <c r="E31">
        <v>248</v>
      </c>
      <c r="F31">
        <v>262</v>
      </c>
      <c r="G31">
        <v>255</v>
      </c>
      <c r="H31">
        <v>262</v>
      </c>
      <c r="I31">
        <v>265</v>
      </c>
      <c r="J31">
        <v>263</v>
      </c>
      <c r="K31">
        <v>273</v>
      </c>
      <c r="L31">
        <v>264</v>
      </c>
      <c r="M31">
        <v>259</v>
      </c>
      <c r="N31">
        <v>263</v>
      </c>
      <c r="O31">
        <v>282</v>
      </c>
      <c r="P31">
        <v>264</v>
      </c>
      <c r="Q31">
        <v>269</v>
      </c>
      <c r="R31">
        <v>263</v>
      </c>
      <c r="S31" s="38">
        <f t="shared" si="0"/>
        <v>264.125</v>
      </c>
      <c r="T31" s="38">
        <f t="shared" si="1"/>
        <v>7</v>
      </c>
      <c r="U31" s="38"/>
      <c r="V31" s="38">
        <v>0</v>
      </c>
    </row>
    <row r="32" spans="1:22">
      <c r="A32" s="35">
        <v>210003</v>
      </c>
      <c r="B32" t="s">
        <v>98</v>
      </c>
      <c r="C32">
        <v>261</v>
      </c>
      <c r="D32">
        <v>270</v>
      </c>
      <c r="E32">
        <v>273</v>
      </c>
      <c r="F32">
        <v>270</v>
      </c>
      <c r="G32">
        <v>267</v>
      </c>
      <c r="H32">
        <v>270</v>
      </c>
      <c r="I32">
        <v>260</v>
      </c>
      <c r="J32">
        <v>269</v>
      </c>
      <c r="K32">
        <v>264</v>
      </c>
      <c r="L32">
        <v>268</v>
      </c>
      <c r="M32">
        <v>256</v>
      </c>
      <c r="N32">
        <v>266</v>
      </c>
      <c r="O32" s="37">
        <v>283.21666670000002</v>
      </c>
      <c r="P32">
        <v>268</v>
      </c>
      <c r="Q32">
        <v>270</v>
      </c>
      <c r="R32">
        <v>266</v>
      </c>
      <c r="S32" s="38">
        <f t="shared" si="0"/>
        <v>266.77708333750002</v>
      </c>
      <c r="T32" s="38">
        <f t="shared" si="1"/>
        <v>9</v>
      </c>
      <c r="U32" s="38"/>
      <c r="V32" s="38">
        <v>0</v>
      </c>
    </row>
    <row r="33" spans="1:22">
      <c r="A33" s="35">
        <v>210038</v>
      </c>
      <c r="B33" t="s">
        <v>94</v>
      </c>
      <c r="C33">
        <v>254</v>
      </c>
      <c r="D33">
        <v>266</v>
      </c>
      <c r="E33">
        <v>276</v>
      </c>
      <c r="F33">
        <v>269</v>
      </c>
      <c r="G33">
        <v>267</v>
      </c>
      <c r="H33">
        <v>269</v>
      </c>
      <c r="I33">
        <v>265</v>
      </c>
      <c r="J33">
        <v>268</v>
      </c>
      <c r="K33">
        <v>262</v>
      </c>
      <c r="L33">
        <v>268</v>
      </c>
      <c r="M33">
        <v>231</v>
      </c>
      <c r="N33">
        <v>265</v>
      </c>
      <c r="O33">
        <v>289.5</v>
      </c>
      <c r="P33">
        <v>266</v>
      </c>
      <c r="Q33">
        <v>300</v>
      </c>
      <c r="R33">
        <v>267</v>
      </c>
      <c r="S33" s="38">
        <f t="shared" si="0"/>
        <v>268.0625</v>
      </c>
      <c r="T33" s="38">
        <f t="shared" si="1"/>
        <v>46</v>
      </c>
      <c r="U33" s="38"/>
      <c r="V33" s="38">
        <v>0</v>
      </c>
    </row>
    <row r="34" spans="1:22">
      <c r="A34" s="35">
        <v>210029</v>
      </c>
      <c r="B34" t="s">
        <v>65</v>
      </c>
      <c r="C34">
        <v>290</v>
      </c>
      <c r="D34">
        <v>271</v>
      </c>
      <c r="E34">
        <v>290</v>
      </c>
      <c r="F34">
        <v>272</v>
      </c>
      <c r="G34">
        <v>288</v>
      </c>
      <c r="H34">
        <v>272</v>
      </c>
      <c r="I34">
        <v>268</v>
      </c>
      <c r="J34">
        <v>270</v>
      </c>
      <c r="K34">
        <v>272</v>
      </c>
      <c r="L34">
        <v>271</v>
      </c>
      <c r="M34">
        <v>252</v>
      </c>
      <c r="N34">
        <v>269</v>
      </c>
      <c r="O34">
        <v>250</v>
      </c>
      <c r="P34">
        <v>270</v>
      </c>
      <c r="Q34">
        <v>285</v>
      </c>
      <c r="R34">
        <v>272</v>
      </c>
      <c r="S34" s="38">
        <f t="shared" si="0"/>
        <v>274.375</v>
      </c>
      <c r="T34" s="38">
        <f t="shared" si="1"/>
        <v>-5</v>
      </c>
      <c r="U34" s="38"/>
      <c r="V34" s="38">
        <v>0</v>
      </c>
    </row>
    <row r="35" spans="1:22">
      <c r="A35" s="35">
        <v>210048</v>
      </c>
      <c r="B35" t="s">
        <v>103</v>
      </c>
      <c r="C35">
        <v>284</v>
      </c>
      <c r="D35">
        <v>262</v>
      </c>
      <c r="E35">
        <v>287</v>
      </c>
      <c r="F35">
        <v>264</v>
      </c>
      <c r="G35">
        <v>297</v>
      </c>
      <c r="H35">
        <v>267</v>
      </c>
      <c r="I35">
        <v>247</v>
      </c>
      <c r="J35">
        <v>267</v>
      </c>
      <c r="K35">
        <v>268</v>
      </c>
      <c r="L35">
        <v>268</v>
      </c>
      <c r="M35">
        <v>259</v>
      </c>
      <c r="N35">
        <v>268</v>
      </c>
      <c r="O35">
        <v>289</v>
      </c>
      <c r="P35">
        <v>271</v>
      </c>
      <c r="Q35">
        <v>275</v>
      </c>
      <c r="R35">
        <v>273</v>
      </c>
      <c r="S35" s="38">
        <f t="shared" si="0"/>
        <v>275.75</v>
      </c>
      <c r="T35" s="38">
        <f t="shared" si="1"/>
        <v>-9</v>
      </c>
      <c r="U35" s="38"/>
      <c r="V35" s="38">
        <v>0</v>
      </c>
    </row>
    <row r="36" spans="1:22">
      <c r="A36" s="35">
        <v>210049</v>
      </c>
      <c r="B36" t="s">
        <v>82</v>
      </c>
      <c r="C36">
        <v>269</v>
      </c>
      <c r="D36">
        <v>275</v>
      </c>
      <c r="E36">
        <v>275</v>
      </c>
      <c r="F36">
        <v>273</v>
      </c>
      <c r="G36">
        <v>272</v>
      </c>
      <c r="H36">
        <v>272</v>
      </c>
      <c r="I36">
        <v>265</v>
      </c>
      <c r="J36">
        <v>271</v>
      </c>
      <c r="K36">
        <v>275</v>
      </c>
      <c r="L36">
        <v>272</v>
      </c>
      <c r="M36">
        <v>276</v>
      </c>
      <c r="N36">
        <v>272</v>
      </c>
      <c r="O36">
        <v>304</v>
      </c>
      <c r="P36">
        <v>274</v>
      </c>
      <c r="Q36">
        <v>296</v>
      </c>
      <c r="R36">
        <v>276</v>
      </c>
      <c r="S36" s="38">
        <f t="shared" si="0"/>
        <v>279</v>
      </c>
      <c r="T36" s="38">
        <f t="shared" si="1"/>
        <v>27</v>
      </c>
      <c r="U36" s="38"/>
      <c r="V36" s="38">
        <v>0</v>
      </c>
    </row>
    <row r="37" spans="1:22">
      <c r="A37" s="35">
        <v>210040</v>
      </c>
      <c r="B37" t="s">
        <v>40</v>
      </c>
      <c r="C37">
        <v>280</v>
      </c>
      <c r="D37">
        <v>282</v>
      </c>
      <c r="E37">
        <v>282</v>
      </c>
      <c r="F37">
        <v>284</v>
      </c>
      <c r="G37">
        <v>293</v>
      </c>
      <c r="H37">
        <v>287</v>
      </c>
      <c r="I37">
        <v>270</v>
      </c>
      <c r="J37">
        <v>286</v>
      </c>
      <c r="K37">
        <v>284</v>
      </c>
      <c r="L37">
        <v>284</v>
      </c>
      <c r="M37">
        <v>283</v>
      </c>
      <c r="N37">
        <v>284</v>
      </c>
      <c r="O37">
        <v>293</v>
      </c>
      <c r="P37">
        <v>285</v>
      </c>
      <c r="Q37">
        <v>266</v>
      </c>
      <c r="R37">
        <v>283</v>
      </c>
      <c r="S37" s="38">
        <f t="shared" si="0"/>
        <v>281.375</v>
      </c>
      <c r="T37" s="38">
        <f t="shared" si="1"/>
        <v>-14</v>
      </c>
      <c r="U37" s="38"/>
      <c r="V37" s="38">
        <v>0</v>
      </c>
    </row>
    <row r="38" spans="1:22">
      <c r="A38" s="35">
        <v>210051</v>
      </c>
      <c r="B38" t="s">
        <v>83</v>
      </c>
      <c r="C38">
        <v>302</v>
      </c>
      <c r="D38">
        <v>286</v>
      </c>
      <c r="E38">
        <v>272</v>
      </c>
      <c r="F38">
        <v>285</v>
      </c>
      <c r="G38">
        <v>274</v>
      </c>
      <c r="H38">
        <v>283</v>
      </c>
      <c r="I38">
        <v>260</v>
      </c>
      <c r="J38">
        <v>281</v>
      </c>
      <c r="K38">
        <v>285</v>
      </c>
      <c r="L38">
        <v>281</v>
      </c>
      <c r="M38">
        <v>280</v>
      </c>
      <c r="N38">
        <v>279</v>
      </c>
      <c r="O38">
        <v>301</v>
      </c>
      <c r="P38">
        <v>283</v>
      </c>
      <c r="Q38">
        <v>291</v>
      </c>
      <c r="R38">
        <v>285</v>
      </c>
      <c r="S38" s="38">
        <f t="shared" si="0"/>
        <v>283.125</v>
      </c>
      <c r="T38" s="38">
        <f t="shared" si="1"/>
        <v>-11</v>
      </c>
      <c r="U38" s="38"/>
      <c r="V38" s="38">
        <v>0</v>
      </c>
    </row>
    <row r="39" spans="1:22">
      <c r="A39" s="35">
        <v>210043</v>
      </c>
      <c r="B39" t="s">
        <v>102</v>
      </c>
      <c r="C39">
        <v>312</v>
      </c>
      <c r="D39">
        <v>303</v>
      </c>
      <c r="E39">
        <v>315</v>
      </c>
      <c r="F39">
        <v>304</v>
      </c>
      <c r="G39">
        <v>282</v>
      </c>
      <c r="H39">
        <v>304</v>
      </c>
      <c r="I39">
        <v>279</v>
      </c>
      <c r="J39">
        <v>303</v>
      </c>
      <c r="K39">
        <v>271</v>
      </c>
      <c r="L39">
        <v>301</v>
      </c>
      <c r="M39">
        <v>277</v>
      </c>
      <c r="N39">
        <v>297</v>
      </c>
      <c r="O39">
        <v>274</v>
      </c>
      <c r="P39">
        <v>293</v>
      </c>
      <c r="Q39">
        <v>269</v>
      </c>
      <c r="R39">
        <v>289</v>
      </c>
      <c r="S39" s="38">
        <f t="shared" si="0"/>
        <v>284.875</v>
      </c>
      <c r="T39" s="38">
        <f t="shared" si="1"/>
        <v>-43</v>
      </c>
      <c r="U39" s="38"/>
      <c r="V39" s="38">
        <v>0</v>
      </c>
    </row>
    <row r="40" spans="1:22">
      <c r="A40" s="35">
        <v>210002</v>
      </c>
      <c r="B40" t="s">
        <v>58</v>
      </c>
      <c r="C40">
        <v>301</v>
      </c>
      <c r="D40">
        <v>302</v>
      </c>
      <c r="E40">
        <v>306</v>
      </c>
      <c r="F40">
        <v>304</v>
      </c>
      <c r="G40">
        <v>298</v>
      </c>
      <c r="H40">
        <v>305</v>
      </c>
      <c r="I40">
        <v>293</v>
      </c>
      <c r="J40">
        <v>309</v>
      </c>
      <c r="K40">
        <v>289</v>
      </c>
      <c r="L40">
        <v>307</v>
      </c>
      <c r="M40">
        <v>290</v>
      </c>
      <c r="N40">
        <v>304</v>
      </c>
      <c r="O40">
        <v>299</v>
      </c>
      <c r="P40">
        <v>303</v>
      </c>
      <c r="Q40">
        <v>311</v>
      </c>
      <c r="R40">
        <v>301</v>
      </c>
      <c r="S40" s="38">
        <f t="shared" si="0"/>
        <v>298.375</v>
      </c>
      <c r="T40" s="38">
        <f t="shared" si="1"/>
        <v>10</v>
      </c>
      <c r="U40" s="38"/>
      <c r="V40" s="38">
        <v>0</v>
      </c>
    </row>
    <row r="41" spans="1:22">
      <c r="A41" s="35">
        <v>210009</v>
      </c>
      <c r="B41" t="s">
        <v>17</v>
      </c>
      <c r="C41">
        <v>320</v>
      </c>
      <c r="D41">
        <v>299</v>
      </c>
      <c r="E41">
        <v>312</v>
      </c>
      <c r="F41">
        <v>300</v>
      </c>
      <c r="G41">
        <v>308</v>
      </c>
      <c r="H41">
        <v>301</v>
      </c>
      <c r="I41">
        <v>299</v>
      </c>
      <c r="J41">
        <v>301</v>
      </c>
      <c r="K41">
        <v>304</v>
      </c>
      <c r="L41">
        <v>301</v>
      </c>
      <c r="M41">
        <v>297</v>
      </c>
      <c r="N41">
        <v>300</v>
      </c>
      <c r="O41">
        <v>298</v>
      </c>
      <c r="P41">
        <v>301</v>
      </c>
      <c r="Q41">
        <v>302</v>
      </c>
      <c r="R41">
        <v>303</v>
      </c>
      <c r="S41" s="38">
        <f t="shared" si="0"/>
        <v>305</v>
      </c>
      <c r="T41" s="38">
        <f t="shared" si="1"/>
        <v>-18</v>
      </c>
      <c r="U41" s="38"/>
      <c r="V41" s="38">
        <v>0</v>
      </c>
    </row>
    <row r="42" spans="1:22">
      <c r="A42" s="35">
        <v>210063</v>
      </c>
      <c r="B42" t="s">
        <v>88</v>
      </c>
      <c r="C42">
        <v>308</v>
      </c>
      <c r="D42">
        <v>315</v>
      </c>
      <c r="E42">
        <v>296</v>
      </c>
      <c r="F42">
        <v>314</v>
      </c>
      <c r="G42">
        <v>309</v>
      </c>
      <c r="H42">
        <v>314</v>
      </c>
      <c r="I42">
        <v>314</v>
      </c>
      <c r="J42">
        <v>313</v>
      </c>
      <c r="K42">
        <v>313</v>
      </c>
      <c r="L42">
        <v>312</v>
      </c>
      <c r="M42">
        <v>289</v>
      </c>
      <c r="N42">
        <v>308</v>
      </c>
      <c r="O42">
        <v>317</v>
      </c>
      <c r="P42">
        <v>308</v>
      </c>
      <c r="Q42">
        <v>298.5</v>
      </c>
      <c r="R42">
        <v>306</v>
      </c>
      <c r="S42" s="38">
        <f t="shared" si="0"/>
        <v>305.5625</v>
      </c>
      <c r="T42" s="38">
        <f t="shared" si="1"/>
        <v>-9.5</v>
      </c>
      <c r="U42" s="38"/>
      <c r="V42" s="38">
        <v>0</v>
      </c>
    </row>
    <row r="43" spans="1:22">
      <c r="A43" s="11">
        <v>210004</v>
      </c>
      <c r="B43" t="s">
        <v>60</v>
      </c>
      <c r="C43">
        <v>315</v>
      </c>
      <c r="D43">
        <v>303</v>
      </c>
      <c r="E43">
        <v>298</v>
      </c>
      <c r="F43">
        <v>304</v>
      </c>
      <c r="G43">
        <v>330</v>
      </c>
      <c r="H43">
        <v>308</v>
      </c>
      <c r="I43">
        <v>328</v>
      </c>
      <c r="J43">
        <v>311</v>
      </c>
      <c r="K43">
        <v>324</v>
      </c>
      <c r="L43">
        <v>312</v>
      </c>
      <c r="M43">
        <v>309</v>
      </c>
      <c r="N43">
        <v>311</v>
      </c>
      <c r="O43">
        <v>326</v>
      </c>
      <c r="P43">
        <v>313</v>
      </c>
      <c r="Q43">
        <v>334</v>
      </c>
      <c r="R43">
        <v>317</v>
      </c>
      <c r="S43" s="38">
        <f t="shared" si="0"/>
        <v>320.5</v>
      </c>
      <c r="T43" s="38">
        <f t="shared" si="1"/>
        <v>19</v>
      </c>
      <c r="U43" s="38"/>
      <c r="V43" s="38">
        <v>0</v>
      </c>
    </row>
    <row r="44" spans="1:22">
      <c r="A44" s="11">
        <v>210062</v>
      </c>
      <c r="B44" t="s">
        <v>70</v>
      </c>
      <c r="C44">
        <v>366</v>
      </c>
      <c r="D44">
        <v>334</v>
      </c>
      <c r="E44">
        <v>342</v>
      </c>
      <c r="F44">
        <v>334</v>
      </c>
      <c r="G44">
        <v>328</v>
      </c>
      <c r="H44">
        <v>333</v>
      </c>
      <c r="I44">
        <v>324</v>
      </c>
      <c r="J44">
        <v>333</v>
      </c>
      <c r="K44">
        <v>335</v>
      </c>
      <c r="L44">
        <v>334</v>
      </c>
      <c r="M44">
        <v>325.5</v>
      </c>
      <c r="N44">
        <v>330</v>
      </c>
      <c r="O44">
        <v>384</v>
      </c>
      <c r="P44">
        <v>333</v>
      </c>
      <c r="Q44">
        <v>377</v>
      </c>
      <c r="R44">
        <v>335</v>
      </c>
      <c r="S44" s="38">
        <f t="shared" si="0"/>
        <v>347.6875</v>
      </c>
      <c r="T44" s="38">
        <f t="shared" si="1"/>
        <v>11</v>
      </c>
      <c r="U44" s="38"/>
      <c r="V44" s="38">
        <v>0</v>
      </c>
    </row>
    <row r="45" spans="1:22">
      <c r="A45" s="11">
        <v>210015</v>
      </c>
      <c r="B45" t="s">
        <v>99</v>
      </c>
      <c r="C45">
        <v>357</v>
      </c>
      <c r="D45">
        <v>390</v>
      </c>
      <c r="E45">
        <v>373</v>
      </c>
      <c r="F45">
        <v>383</v>
      </c>
      <c r="G45">
        <v>384</v>
      </c>
      <c r="H45">
        <v>382</v>
      </c>
      <c r="I45">
        <v>369</v>
      </c>
      <c r="J45">
        <v>378</v>
      </c>
      <c r="K45">
        <v>376</v>
      </c>
      <c r="L45">
        <v>374</v>
      </c>
      <c r="M45">
        <v>387</v>
      </c>
      <c r="N45">
        <v>370</v>
      </c>
      <c r="O45">
        <v>417</v>
      </c>
      <c r="P45">
        <v>371</v>
      </c>
      <c r="Q45">
        <v>416</v>
      </c>
      <c r="R45">
        <v>374</v>
      </c>
      <c r="S45" s="38">
        <f t="shared" si="0"/>
        <v>384.875</v>
      </c>
      <c r="T45" s="38">
        <f t="shared" si="1"/>
        <v>59</v>
      </c>
      <c r="U45" s="38"/>
      <c r="V45" s="38">
        <v>0</v>
      </c>
    </row>
    <row r="46" spans="1:22">
      <c r="A46" s="11">
        <v>210016</v>
      </c>
      <c r="B46" t="s">
        <v>278</v>
      </c>
      <c r="C46">
        <v>455</v>
      </c>
      <c r="D46">
        <v>435</v>
      </c>
      <c r="E46">
        <v>403</v>
      </c>
      <c r="F46">
        <v>397</v>
      </c>
      <c r="G46">
        <v>419</v>
      </c>
      <c r="H46">
        <v>400</v>
      </c>
      <c r="I46">
        <v>395</v>
      </c>
      <c r="J46">
        <v>404</v>
      </c>
      <c r="K46">
        <v>452</v>
      </c>
      <c r="L46">
        <v>410</v>
      </c>
      <c r="M46">
        <v>402</v>
      </c>
      <c r="N46">
        <v>411</v>
      </c>
      <c r="O46">
        <v>426</v>
      </c>
      <c r="P46">
        <v>398</v>
      </c>
      <c r="Q46">
        <v>444</v>
      </c>
      <c r="R46">
        <v>386</v>
      </c>
      <c r="S46" s="38">
        <f t="shared" si="0"/>
        <v>424.5</v>
      </c>
      <c r="T46" s="38">
        <f t="shared" si="1"/>
        <v>-11</v>
      </c>
      <c r="V46" s="38">
        <v>0</v>
      </c>
    </row>
    <row r="47" spans="1:22">
      <c r="T47" s="38">
        <f t="shared" si="1"/>
        <v>0</v>
      </c>
      <c r="V47" s="38"/>
    </row>
    <row r="48" spans="1:22">
      <c r="B48" t="s">
        <v>263</v>
      </c>
      <c r="S48" s="36">
        <f>MEDIAN(S2:S46)</f>
        <v>244.25</v>
      </c>
      <c r="T48" s="38">
        <f>MEDIAN(T2:T46)</f>
        <v>6</v>
      </c>
      <c r="V48" s="38">
        <v>0</v>
      </c>
    </row>
  </sheetData>
  <autoFilter ref="A1:V46" xr:uid="{38D1BB06-07CF-40BE-BAAA-CA22F54CE56B}">
    <sortState xmlns:xlrd2="http://schemas.microsoft.com/office/spreadsheetml/2017/richdata2" ref="A2:V46">
      <sortCondition ref="S1:S46"/>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359A-FA25-4223-8088-BA8A990E9859}">
  <dimension ref="A1:V48"/>
  <sheetViews>
    <sheetView topLeftCell="A5" workbookViewId="0">
      <selection activeCell="P8" sqref="P8"/>
    </sheetView>
    <sheetView topLeftCell="U1" workbookViewId="1">
      <selection activeCell="T26" sqref="T26"/>
    </sheetView>
  </sheetViews>
  <sheetFormatPr baseColWidth="10" defaultColWidth="8.83203125" defaultRowHeight="15"/>
  <cols>
    <col min="1" max="1" width="18.83203125" customWidth="1"/>
    <col min="2" max="2" width="22.5" customWidth="1"/>
  </cols>
  <sheetData>
    <row r="1" spans="1:22" ht="96">
      <c r="A1" t="s">
        <v>0</v>
      </c>
      <c r="B1" t="s">
        <v>55</v>
      </c>
      <c r="C1" s="32" t="s">
        <v>247</v>
      </c>
      <c r="D1" s="32" t="s">
        <v>248</v>
      </c>
      <c r="E1" s="32" t="s">
        <v>249</v>
      </c>
      <c r="F1" s="32" t="s">
        <v>250</v>
      </c>
      <c r="G1" s="32" t="s">
        <v>251</v>
      </c>
      <c r="H1" s="32" t="s">
        <v>252</v>
      </c>
      <c r="I1" s="32" t="s">
        <v>253</v>
      </c>
      <c r="J1" s="32" t="s">
        <v>254</v>
      </c>
      <c r="K1" s="32" t="s">
        <v>273</v>
      </c>
      <c r="L1" s="32" t="s">
        <v>285</v>
      </c>
      <c r="M1" s="33" t="s">
        <v>257</v>
      </c>
      <c r="N1" s="33" t="s">
        <v>286</v>
      </c>
      <c r="O1" s="33" t="s">
        <v>259</v>
      </c>
      <c r="P1" s="33" t="s">
        <v>270</v>
      </c>
      <c r="Q1" s="33" t="s">
        <v>265</v>
      </c>
      <c r="R1" s="33" t="s">
        <v>275</v>
      </c>
      <c r="S1" s="34" t="s">
        <v>261</v>
      </c>
      <c r="T1" s="34" t="s">
        <v>262</v>
      </c>
      <c r="U1" s="34"/>
      <c r="V1" s="34" t="s">
        <v>284</v>
      </c>
    </row>
    <row r="2" spans="1:22">
      <c r="A2" s="35">
        <v>210087</v>
      </c>
      <c r="B2" t="s">
        <v>280</v>
      </c>
      <c r="C2">
        <v>87</v>
      </c>
      <c r="D2">
        <v>181</v>
      </c>
      <c r="E2">
        <v>69</v>
      </c>
      <c r="F2">
        <v>132</v>
      </c>
      <c r="G2">
        <v>0</v>
      </c>
      <c r="H2">
        <v>158</v>
      </c>
      <c r="I2">
        <v>0</v>
      </c>
      <c r="J2">
        <v>181</v>
      </c>
      <c r="K2">
        <v>0</v>
      </c>
      <c r="L2">
        <v>181</v>
      </c>
      <c r="M2">
        <v>0</v>
      </c>
      <c r="N2">
        <v>198</v>
      </c>
      <c r="O2">
        <v>121</v>
      </c>
      <c r="P2">
        <v>158</v>
      </c>
      <c r="Q2" s="39">
        <v>210</v>
      </c>
      <c r="R2" s="39">
        <v>178</v>
      </c>
      <c r="S2" s="38">
        <f t="shared" ref="S2:S46" si="0">AVERAGE(C2,E2,G2,I2,K2,M2,O2,Q2)</f>
        <v>60.875</v>
      </c>
      <c r="T2" s="38">
        <f>Q2-C2</f>
        <v>123</v>
      </c>
      <c r="V2" s="36">
        <v>0</v>
      </c>
    </row>
    <row r="3" spans="1:22">
      <c r="A3" s="40">
        <v>999998</v>
      </c>
      <c r="B3" t="s">
        <v>54</v>
      </c>
      <c r="G3">
        <v>24</v>
      </c>
      <c r="H3">
        <v>104</v>
      </c>
      <c r="I3">
        <v>52</v>
      </c>
      <c r="J3">
        <v>97</v>
      </c>
      <c r="K3">
        <v>140</v>
      </c>
      <c r="L3">
        <v>99</v>
      </c>
      <c r="M3">
        <v>99</v>
      </c>
      <c r="N3">
        <v>103</v>
      </c>
      <c r="O3">
        <v>74</v>
      </c>
      <c r="P3">
        <v>103</v>
      </c>
      <c r="Q3">
        <v>133</v>
      </c>
      <c r="R3">
        <v>105</v>
      </c>
      <c r="S3" s="38">
        <f t="shared" si="0"/>
        <v>87</v>
      </c>
      <c r="T3" s="38">
        <f>Q3-G3</f>
        <v>109</v>
      </c>
      <c r="U3" s="38"/>
      <c r="V3" s="38">
        <v>0</v>
      </c>
    </row>
    <row r="4" spans="1:22">
      <c r="A4" s="40">
        <v>210061</v>
      </c>
      <c r="B4" t="s">
        <v>87</v>
      </c>
      <c r="C4">
        <v>164</v>
      </c>
      <c r="D4">
        <v>155</v>
      </c>
      <c r="E4">
        <v>179</v>
      </c>
      <c r="F4">
        <v>162</v>
      </c>
      <c r="G4">
        <v>175</v>
      </c>
      <c r="H4">
        <v>162</v>
      </c>
      <c r="I4">
        <v>151</v>
      </c>
      <c r="J4">
        <v>165</v>
      </c>
      <c r="K4">
        <v>156</v>
      </c>
      <c r="L4">
        <v>163</v>
      </c>
      <c r="M4">
        <v>136</v>
      </c>
      <c r="N4">
        <v>162</v>
      </c>
      <c r="O4">
        <v>158</v>
      </c>
      <c r="P4">
        <v>161</v>
      </c>
      <c r="Q4">
        <v>145</v>
      </c>
      <c r="R4">
        <v>158</v>
      </c>
      <c r="S4" s="38">
        <f t="shared" si="0"/>
        <v>158</v>
      </c>
      <c r="T4" s="38">
        <f t="shared" ref="T4:T46" si="1">Q4-C4</f>
        <v>-19</v>
      </c>
      <c r="U4" s="38"/>
      <c r="V4" s="38">
        <v>0</v>
      </c>
    </row>
    <row r="5" spans="1:22">
      <c r="A5" s="40">
        <v>210017</v>
      </c>
      <c r="B5" t="s">
        <v>23</v>
      </c>
      <c r="G5">
        <v>288</v>
      </c>
      <c r="K5">
        <v>288</v>
      </c>
      <c r="L5">
        <v>288</v>
      </c>
      <c r="M5">
        <v>167</v>
      </c>
      <c r="N5">
        <v>244</v>
      </c>
      <c r="O5">
        <v>154</v>
      </c>
      <c r="P5">
        <v>244</v>
      </c>
      <c r="Q5">
        <v>144</v>
      </c>
      <c r="R5">
        <v>198</v>
      </c>
      <c r="S5" s="38">
        <f t="shared" si="0"/>
        <v>208.2</v>
      </c>
      <c r="T5" s="38">
        <f>Q5-G5</f>
        <v>-144</v>
      </c>
      <c r="U5" s="38"/>
      <c r="V5" s="38">
        <v>0</v>
      </c>
    </row>
    <row r="6" spans="1:22">
      <c r="A6" s="40">
        <v>210019</v>
      </c>
      <c r="B6" t="s">
        <v>100</v>
      </c>
      <c r="E6">
        <v>202</v>
      </c>
      <c r="F6">
        <v>221</v>
      </c>
      <c r="G6">
        <v>225</v>
      </c>
      <c r="H6">
        <v>220</v>
      </c>
      <c r="I6">
        <v>254</v>
      </c>
      <c r="J6">
        <v>223</v>
      </c>
      <c r="K6">
        <v>189</v>
      </c>
      <c r="L6">
        <v>225</v>
      </c>
      <c r="M6">
        <v>270</v>
      </c>
      <c r="N6">
        <v>226</v>
      </c>
      <c r="O6">
        <v>227</v>
      </c>
      <c r="P6">
        <v>227</v>
      </c>
      <c r="Q6">
        <v>208</v>
      </c>
      <c r="R6">
        <v>228</v>
      </c>
      <c r="S6" s="38">
        <f t="shared" si="0"/>
        <v>225</v>
      </c>
      <c r="T6" s="38">
        <f t="shared" si="1"/>
        <v>208</v>
      </c>
      <c r="U6" s="38"/>
      <c r="V6" s="38">
        <v>0</v>
      </c>
    </row>
    <row r="7" spans="1:22">
      <c r="A7" s="40">
        <v>210032</v>
      </c>
      <c r="B7" t="s">
        <v>80</v>
      </c>
      <c r="C7">
        <v>202</v>
      </c>
      <c r="D7">
        <v>240</v>
      </c>
      <c r="E7">
        <v>236</v>
      </c>
      <c r="F7">
        <v>240</v>
      </c>
      <c r="G7">
        <v>238</v>
      </c>
      <c r="H7">
        <v>240</v>
      </c>
      <c r="I7">
        <v>260</v>
      </c>
      <c r="J7">
        <v>244</v>
      </c>
      <c r="K7">
        <v>253</v>
      </c>
      <c r="L7">
        <v>244</v>
      </c>
      <c r="M7">
        <v>250.5</v>
      </c>
      <c r="N7">
        <v>246</v>
      </c>
      <c r="O7">
        <v>237.5</v>
      </c>
      <c r="P7">
        <v>249</v>
      </c>
      <c r="Q7">
        <v>341</v>
      </c>
      <c r="R7">
        <v>259</v>
      </c>
      <c r="S7" s="38">
        <f t="shared" si="0"/>
        <v>252.25</v>
      </c>
      <c r="T7" s="38">
        <f t="shared" si="1"/>
        <v>139</v>
      </c>
      <c r="U7" s="38"/>
      <c r="V7" s="38">
        <v>0</v>
      </c>
    </row>
    <row r="8" spans="1:22">
      <c r="A8" s="35">
        <v>210001</v>
      </c>
      <c r="B8" t="s">
        <v>96</v>
      </c>
      <c r="C8">
        <v>269</v>
      </c>
      <c r="D8">
        <v>254</v>
      </c>
      <c r="E8">
        <v>251</v>
      </c>
      <c r="F8">
        <v>251</v>
      </c>
      <c r="G8">
        <v>246</v>
      </c>
      <c r="H8">
        <v>251</v>
      </c>
      <c r="I8">
        <v>262</v>
      </c>
      <c r="J8">
        <v>251</v>
      </c>
      <c r="K8">
        <v>266</v>
      </c>
      <c r="L8">
        <v>252</v>
      </c>
      <c r="M8">
        <v>301</v>
      </c>
      <c r="N8">
        <v>258</v>
      </c>
      <c r="O8">
        <v>284</v>
      </c>
      <c r="P8">
        <v>261</v>
      </c>
      <c r="Q8">
        <v>293</v>
      </c>
      <c r="R8">
        <v>263</v>
      </c>
      <c r="S8" s="38">
        <f t="shared" si="0"/>
        <v>271.5</v>
      </c>
      <c r="T8" s="38">
        <f t="shared" si="1"/>
        <v>24</v>
      </c>
      <c r="U8" s="38"/>
      <c r="V8" s="38">
        <v>0</v>
      </c>
    </row>
    <row r="9" spans="1:22">
      <c r="A9" s="35">
        <v>210008</v>
      </c>
      <c r="B9" t="s">
        <v>61</v>
      </c>
      <c r="C9">
        <v>276</v>
      </c>
      <c r="D9">
        <v>279</v>
      </c>
      <c r="E9">
        <v>302</v>
      </c>
      <c r="F9">
        <v>279</v>
      </c>
      <c r="G9">
        <v>287</v>
      </c>
      <c r="H9">
        <v>282</v>
      </c>
      <c r="I9">
        <v>274</v>
      </c>
      <c r="J9">
        <v>280</v>
      </c>
      <c r="K9">
        <v>289</v>
      </c>
      <c r="L9">
        <v>283</v>
      </c>
      <c r="M9">
        <v>275</v>
      </c>
      <c r="N9">
        <v>283</v>
      </c>
      <c r="O9">
        <v>269</v>
      </c>
      <c r="P9">
        <v>280</v>
      </c>
      <c r="Q9">
        <v>324</v>
      </c>
      <c r="R9">
        <v>285</v>
      </c>
      <c r="S9" s="38">
        <f t="shared" si="0"/>
        <v>287</v>
      </c>
      <c r="T9" s="38">
        <f t="shared" si="1"/>
        <v>48</v>
      </c>
      <c r="U9" s="38"/>
      <c r="V9" s="38">
        <v>0</v>
      </c>
    </row>
    <row r="10" spans="1:22">
      <c r="A10" s="35">
        <v>210028</v>
      </c>
      <c r="B10" t="s">
        <v>64</v>
      </c>
      <c r="C10">
        <v>302</v>
      </c>
      <c r="D10">
        <v>308.5</v>
      </c>
      <c r="E10">
        <v>293</v>
      </c>
      <c r="F10">
        <v>304</v>
      </c>
      <c r="G10">
        <v>310</v>
      </c>
      <c r="H10">
        <v>303</v>
      </c>
      <c r="I10">
        <v>271</v>
      </c>
      <c r="J10">
        <v>300.5</v>
      </c>
      <c r="K10">
        <v>289</v>
      </c>
      <c r="L10">
        <v>294</v>
      </c>
      <c r="M10">
        <v>295</v>
      </c>
      <c r="N10">
        <v>293</v>
      </c>
      <c r="O10">
        <v>297</v>
      </c>
      <c r="P10">
        <v>293</v>
      </c>
      <c r="Q10">
        <v>290</v>
      </c>
      <c r="R10">
        <v>291</v>
      </c>
      <c r="S10" s="38">
        <f t="shared" si="0"/>
        <v>293.375</v>
      </c>
      <c r="T10" s="38">
        <f t="shared" si="1"/>
        <v>-12</v>
      </c>
      <c r="U10" s="38"/>
      <c r="V10" s="38">
        <v>0</v>
      </c>
    </row>
    <row r="11" spans="1:22">
      <c r="A11" s="35">
        <v>210039</v>
      </c>
      <c r="B11" t="s">
        <v>81</v>
      </c>
      <c r="E11">
        <v>282</v>
      </c>
      <c r="F11">
        <v>307</v>
      </c>
      <c r="G11">
        <v>302</v>
      </c>
      <c r="H11">
        <v>304</v>
      </c>
      <c r="I11">
        <v>302</v>
      </c>
      <c r="J11">
        <v>303</v>
      </c>
      <c r="K11">
        <v>318</v>
      </c>
      <c r="L11">
        <v>309</v>
      </c>
      <c r="M11">
        <v>270</v>
      </c>
      <c r="N11">
        <v>303</v>
      </c>
      <c r="O11">
        <v>328</v>
      </c>
      <c r="P11">
        <v>305</v>
      </c>
      <c r="Q11">
        <v>283</v>
      </c>
      <c r="R11">
        <v>304</v>
      </c>
      <c r="S11" s="38">
        <f t="shared" si="0"/>
        <v>297.85714285714283</v>
      </c>
      <c r="T11" s="38">
        <f>Q11-E11</f>
        <v>1</v>
      </c>
      <c r="U11" s="38"/>
      <c r="V11" s="38">
        <v>0</v>
      </c>
    </row>
    <row r="12" spans="1:22">
      <c r="A12" s="35">
        <v>210037</v>
      </c>
      <c r="B12" t="s">
        <v>68</v>
      </c>
      <c r="C12">
        <v>276</v>
      </c>
      <c r="D12">
        <v>335</v>
      </c>
      <c r="E12">
        <v>265</v>
      </c>
      <c r="F12">
        <v>331</v>
      </c>
      <c r="G12">
        <v>330</v>
      </c>
      <c r="H12">
        <v>329</v>
      </c>
      <c r="I12">
        <v>314</v>
      </c>
      <c r="J12">
        <v>321</v>
      </c>
      <c r="K12">
        <v>275</v>
      </c>
      <c r="L12">
        <v>317</v>
      </c>
      <c r="M12">
        <v>258.5</v>
      </c>
      <c r="N12">
        <v>312.5</v>
      </c>
      <c r="O12">
        <v>307</v>
      </c>
      <c r="P12">
        <v>310</v>
      </c>
      <c r="Q12">
        <v>366.5</v>
      </c>
      <c r="R12">
        <v>310</v>
      </c>
      <c r="S12" s="38">
        <f t="shared" si="0"/>
        <v>299</v>
      </c>
      <c r="T12" s="38">
        <f t="shared" si="1"/>
        <v>90.5</v>
      </c>
      <c r="U12" s="38"/>
      <c r="V12" s="38">
        <v>0</v>
      </c>
    </row>
    <row r="13" spans="1:22">
      <c r="A13" s="35">
        <v>210022</v>
      </c>
      <c r="B13" t="s">
        <v>62</v>
      </c>
      <c r="C13">
        <v>300</v>
      </c>
      <c r="D13">
        <v>298</v>
      </c>
      <c r="E13">
        <v>322</v>
      </c>
      <c r="F13">
        <v>302</v>
      </c>
      <c r="G13">
        <v>359</v>
      </c>
      <c r="H13">
        <v>308</v>
      </c>
      <c r="I13">
        <v>299.5</v>
      </c>
      <c r="J13">
        <v>307</v>
      </c>
      <c r="K13">
        <v>362</v>
      </c>
      <c r="L13">
        <v>307</v>
      </c>
      <c r="M13">
        <v>300</v>
      </c>
      <c r="N13">
        <v>306</v>
      </c>
      <c r="O13">
        <v>291</v>
      </c>
      <c r="P13">
        <v>306</v>
      </c>
      <c r="Q13">
        <v>308</v>
      </c>
      <c r="R13">
        <v>308</v>
      </c>
      <c r="S13" s="38">
        <f t="shared" si="0"/>
        <v>317.6875</v>
      </c>
      <c r="T13" s="38">
        <f t="shared" si="1"/>
        <v>8</v>
      </c>
      <c r="U13" s="38"/>
      <c r="V13" s="38">
        <v>0</v>
      </c>
    </row>
    <row r="14" spans="1:22">
      <c r="A14" s="35">
        <v>210056</v>
      </c>
      <c r="B14" t="s">
        <v>85</v>
      </c>
      <c r="C14">
        <v>324</v>
      </c>
      <c r="D14">
        <v>327</v>
      </c>
      <c r="E14">
        <v>333</v>
      </c>
      <c r="F14">
        <v>326</v>
      </c>
      <c r="G14">
        <v>292</v>
      </c>
      <c r="H14">
        <v>319.5</v>
      </c>
      <c r="I14">
        <v>314</v>
      </c>
      <c r="J14">
        <v>319</v>
      </c>
      <c r="K14">
        <v>364.5</v>
      </c>
      <c r="L14">
        <v>320</v>
      </c>
      <c r="M14">
        <v>285</v>
      </c>
      <c r="N14">
        <v>318</v>
      </c>
      <c r="O14">
        <v>337.5</v>
      </c>
      <c r="P14">
        <v>317</v>
      </c>
      <c r="Q14">
        <v>351.5</v>
      </c>
      <c r="R14">
        <v>317</v>
      </c>
      <c r="S14" s="38">
        <f t="shared" si="0"/>
        <v>325.1875</v>
      </c>
      <c r="T14" s="38">
        <f t="shared" si="1"/>
        <v>27.5</v>
      </c>
      <c r="U14" s="38"/>
      <c r="V14" s="38">
        <v>0</v>
      </c>
    </row>
    <row r="15" spans="1:22">
      <c r="A15" s="35">
        <v>210033</v>
      </c>
      <c r="B15" t="s">
        <v>93</v>
      </c>
      <c r="C15">
        <v>322</v>
      </c>
      <c r="D15">
        <v>347</v>
      </c>
      <c r="E15">
        <v>423</v>
      </c>
      <c r="F15">
        <v>335</v>
      </c>
      <c r="G15">
        <v>323</v>
      </c>
      <c r="H15">
        <v>325</v>
      </c>
      <c r="I15">
        <v>260</v>
      </c>
      <c r="J15">
        <v>323</v>
      </c>
      <c r="K15">
        <v>296</v>
      </c>
      <c r="L15">
        <v>313</v>
      </c>
      <c r="M15">
        <v>339</v>
      </c>
      <c r="N15">
        <v>317</v>
      </c>
      <c r="O15">
        <v>325</v>
      </c>
      <c r="P15">
        <v>318</v>
      </c>
      <c r="Q15">
        <v>329</v>
      </c>
      <c r="R15">
        <v>321</v>
      </c>
      <c r="S15" s="38">
        <f t="shared" si="0"/>
        <v>327.125</v>
      </c>
      <c r="T15" s="38">
        <f t="shared" si="1"/>
        <v>7</v>
      </c>
      <c r="U15" s="38"/>
      <c r="V15" s="38">
        <v>0</v>
      </c>
    </row>
    <row r="16" spans="1:22">
      <c r="A16" s="35">
        <v>210034</v>
      </c>
      <c r="B16" t="s">
        <v>66</v>
      </c>
      <c r="C16">
        <v>333</v>
      </c>
      <c r="D16">
        <v>335</v>
      </c>
      <c r="E16">
        <v>336</v>
      </c>
      <c r="F16">
        <v>335.5</v>
      </c>
      <c r="G16">
        <v>322</v>
      </c>
      <c r="H16">
        <v>333</v>
      </c>
      <c r="I16">
        <v>346.5</v>
      </c>
      <c r="J16">
        <v>332</v>
      </c>
      <c r="K16">
        <v>361</v>
      </c>
      <c r="L16">
        <v>332</v>
      </c>
      <c r="M16">
        <v>279</v>
      </c>
      <c r="N16">
        <v>329</v>
      </c>
      <c r="O16">
        <v>316</v>
      </c>
      <c r="P16">
        <v>328</v>
      </c>
      <c r="Q16">
        <v>330</v>
      </c>
      <c r="R16">
        <v>328.5</v>
      </c>
      <c r="S16" s="38">
        <f t="shared" si="0"/>
        <v>327.9375</v>
      </c>
      <c r="T16" s="38">
        <f t="shared" si="1"/>
        <v>-3</v>
      </c>
      <c r="U16" s="38"/>
      <c r="V16" s="38">
        <v>0</v>
      </c>
    </row>
    <row r="17" spans="1:22">
      <c r="A17" s="35">
        <v>210030</v>
      </c>
      <c r="B17" t="s">
        <v>73</v>
      </c>
      <c r="C17">
        <v>214</v>
      </c>
      <c r="D17">
        <v>416</v>
      </c>
      <c r="E17">
        <v>313</v>
      </c>
      <c r="F17">
        <v>411</v>
      </c>
      <c r="G17">
        <v>411</v>
      </c>
      <c r="H17">
        <v>411</v>
      </c>
      <c r="I17">
        <v>329</v>
      </c>
      <c r="J17">
        <v>413</v>
      </c>
      <c r="K17">
        <v>382</v>
      </c>
      <c r="L17">
        <v>394</v>
      </c>
      <c r="M17">
        <v>293</v>
      </c>
      <c r="N17">
        <v>372</v>
      </c>
      <c r="O17">
        <v>363</v>
      </c>
      <c r="P17">
        <v>360</v>
      </c>
      <c r="Q17">
        <v>411.5</v>
      </c>
      <c r="R17">
        <v>352</v>
      </c>
      <c r="S17" s="38">
        <f t="shared" si="0"/>
        <v>339.5625</v>
      </c>
      <c r="T17" s="38">
        <f t="shared" si="1"/>
        <v>197.5</v>
      </c>
      <c r="U17" s="38"/>
      <c r="V17" s="38">
        <v>0</v>
      </c>
    </row>
    <row r="18" spans="1:22">
      <c r="A18" s="35">
        <v>210024</v>
      </c>
      <c r="B18" t="s">
        <v>63</v>
      </c>
      <c r="C18">
        <v>401.5</v>
      </c>
      <c r="D18">
        <v>348</v>
      </c>
      <c r="E18">
        <v>332</v>
      </c>
      <c r="F18">
        <v>345.5</v>
      </c>
      <c r="G18">
        <v>307.5</v>
      </c>
      <c r="H18">
        <v>341</v>
      </c>
      <c r="I18">
        <v>325</v>
      </c>
      <c r="J18">
        <v>341</v>
      </c>
      <c r="K18">
        <v>359</v>
      </c>
      <c r="L18">
        <v>345.5</v>
      </c>
      <c r="M18">
        <v>299</v>
      </c>
      <c r="N18">
        <v>339</v>
      </c>
      <c r="O18">
        <v>359.5</v>
      </c>
      <c r="P18">
        <v>341</v>
      </c>
      <c r="Q18">
        <v>346</v>
      </c>
      <c r="R18">
        <v>339</v>
      </c>
      <c r="S18" s="38">
        <f t="shared" si="0"/>
        <v>341.1875</v>
      </c>
      <c r="T18" s="38">
        <f t="shared" si="1"/>
        <v>-55.5</v>
      </c>
      <c r="U18" s="38"/>
      <c r="V18" s="38">
        <v>0</v>
      </c>
    </row>
    <row r="19" spans="1:22">
      <c r="A19" s="35">
        <v>210018</v>
      </c>
      <c r="B19" t="s">
        <v>78</v>
      </c>
      <c r="C19">
        <v>276</v>
      </c>
      <c r="D19">
        <v>304</v>
      </c>
      <c r="E19">
        <v>320</v>
      </c>
      <c r="F19">
        <v>305</v>
      </c>
      <c r="G19">
        <v>302</v>
      </c>
      <c r="H19">
        <v>305</v>
      </c>
      <c r="I19">
        <v>345.5</v>
      </c>
      <c r="J19">
        <v>315</v>
      </c>
      <c r="K19">
        <v>386</v>
      </c>
      <c r="L19">
        <v>322</v>
      </c>
      <c r="M19">
        <v>309</v>
      </c>
      <c r="N19">
        <v>317.5</v>
      </c>
      <c r="O19">
        <v>392</v>
      </c>
      <c r="P19">
        <v>325</v>
      </c>
      <c r="Q19">
        <v>416.5</v>
      </c>
      <c r="R19">
        <v>331</v>
      </c>
      <c r="S19" s="38">
        <f t="shared" si="0"/>
        <v>343.375</v>
      </c>
      <c r="T19" s="38">
        <f t="shared" si="1"/>
        <v>140.5</v>
      </c>
      <c r="U19" s="38"/>
      <c r="V19" s="38">
        <v>0</v>
      </c>
    </row>
    <row r="20" spans="1:22">
      <c r="A20" s="35">
        <v>210027</v>
      </c>
      <c r="B20" t="s">
        <v>79</v>
      </c>
      <c r="C20">
        <v>309</v>
      </c>
      <c r="D20">
        <v>308</v>
      </c>
      <c r="E20">
        <v>415</v>
      </c>
      <c r="F20">
        <v>313</v>
      </c>
      <c r="G20">
        <v>289</v>
      </c>
      <c r="H20">
        <v>311</v>
      </c>
      <c r="I20">
        <v>398</v>
      </c>
      <c r="J20">
        <v>351</v>
      </c>
      <c r="K20">
        <v>337</v>
      </c>
      <c r="L20">
        <v>365</v>
      </c>
      <c r="M20">
        <v>399</v>
      </c>
      <c r="N20">
        <v>350</v>
      </c>
      <c r="O20">
        <v>353</v>
      </c>
      <c r="P20">
        <v>351</v>
      </c>
      <c r="Q20">
        <v>349</v>
      </c>
      <c r="R20">
        <v>351</v>
      </c>
      <c r="S20" s="38">
        <f t="shared" si="0"/>
        <v>356.125</v>
      </c>
      <c r="T20" s="38">
        <f t="shared" si="1"/>
        <v>40</v>
      </c>
      <c r="U20" s="38"/>
      <c r="V20" s="38">
        <v>0</v>
      </c>
    </row>
    <row r="21" spans="1:22">
      <c r="A21" s="35">
        <v>210015</v>
      </c>
      <c r="B21" t="s">
        <v>99</v>
      </c>
      <c r="C21">
        <v>353.5</v>
      </c>
      <c r="D21">
        <v>383</v>
      </c>
      <c r="E21">
        <v>365.5</v>
      </c>
      <c r="F21">
        <v>380</v>
      </c>
      <c r="G21">
        <v>337</v>
      </c>
      <c r="H21">
        <v>374</v>
      </c>
      <c r="I21">
        <v>324</v>
      </c>
      <c r="J21">
        <v>363</v>
      </c>
      <c r="K21">
        <v>328</v>
      </c>
      <c r="L21">
        <v>357.5</v>
      </c>
      <c r="M21">
        <v>370</v>
      </c>
      <c r="N21">
        <v>356</v>
      </c>
      <c r="O21">
        <v>405</v>
      </c>
      <c r="P21">
        <v>356</v>
      </c>
      <c r="Q21">
        <v>406.5</v>
      </c>
      <c r="R21">
        <v>357</v>
      </c>
      <c r="S21" s="38">
        <f t="shared" si="0"/>
        <v>361.1875</v>
      </c>
      <c r="T21" s="38">
        <f t="shared" si="1"/>
        <v>53</v>
      </c>
      <c r="U21" s="38"/>
      <c r="V21" s="38">
        <v>0</v>
      </c>
    </row>
    <row r="22" spans="1:22">
      <c r="A22" s="35">
        <v>210006</v>
      </c>
      <c r="B22" t="s">
        <v>71</v>
      </c>
      <c r="C22">
        <v>325</v>
      </c>
      <c r="D22">
        <v>405</v>
      </c>
      <c r="E22">
        <v>375</v>
      </c>
      <c r="F22">
        <v>407</v>
      </c>
      <c r="G22">
        <v>292</v>
      </c>
      <c r="H22">
        <v>397</v>
      </c>
      <c r="I22">
        <v>347</v>
      </c>
      <c r="J22">
        <v>396</v>
      </c>
      <c r="K22">
        <v>380</v>
      </c>
      <c r="L22">
        <v>396</v>
      </c>
      <c r="M22">
        <v>387</v>
      </c>
      <c r="N22">
        <v>394</v>
      </c>
      <c r="O22">
        <v>437.5</v>
      </c>
      <c r="P22">
        <v>396</v>
      </c>
      <c r="Q22">
        <v>371</v>
      </c>
      <c r="R22">
        <v>394</v>
      </c>
      <c r="S22" s="38">
        <f t="shared" si="0"/>
        <v>364.3125</v>
      </c>
      <c r="T22" s="38">
        <f t="shared" si="1"/>
        <v>46</v>
      </c>
      <c r="U22" s="38"/>
      <c r="V22" s="38">
        <v>0</v>
      </c>
    </row>
    <row r="23" spans="1:22">
      <c r="A23" s="35">
        <v>210011</v>
      </c>
      <c r="B23" t="s">
        <v>92</v>
      </c>
      <c r="C23">
        <v>379</v>
      </c>
      <c r="D23">
        <v>395</v>
      </c>
      <c r="E23">
        <v>342</v>
      </c>
      <c r="F23">
        <v>388</v>
      </c>
      <c r="G23">
        <v>389</v>
      </c>
      <c r="H23">
        <v>388</v>
      </c>
      <c r="I23">
        <v>330</v>
      </c>
      <c r="J23">
        <v>382</v>
      </c>
      <c r="K23">
        <v>371</v>
      </c>
      <c r="L23">
        <v>377</v>
      </c>
      <c r="M23">
        <v>384</v>
      </c>
      <c r="N23">
        <v>376</v>
      </c>
      <c r="O23">
        <v>387</v>
      </c>
      <c r="P23">
        <v>374</v>
      </c>
      <c r="Q23">
        <v>391</v>
      </c>
      <c r="R23">
        <v>376</v>
      </c>
      <c r="S23" s="38">
        <f t="shared" si="0"/>
        <v>371.625</v>
      </c>
      <c r="T23" s="38">
        <f t="shared" si="1"/>
        <v>12</v>
      </c>
      <c r="U23" s="38"/>
      <c r="V23" s="38">
        <v>0</v>
      </c>
    </row>
    <row r="24" spans="1:22">
      <c r="A24" s="35">
        <v>210023</v>
      </c>
      <c r="B24" t="s">
        <v>101</v>
      </c>
      <c r="C24">
        <v>394</v>
      </c>
      <c r="D24">
        <v>353</v>
      </c>
      <c r="E24">
        <v>383</v>
      </c>
      <c r="F24">
        <v>353</v>
      </c>
      <c r="G24">
        <v>353</v>
      </c>
      <c r="H24">
        <v>357</v>
      </c>
      <c r="I24">
        <v>385</v>
      </c>
      <c r="J24">
        <v>359</v>
      </c>
      <c r="K24">
        <v>393</v>
      </c>
      <c r="L24">
        <v>359</v>
      </c>
      <c r="M24">
        <v>372</v>
      </c>
      <c r="N24">
        <v>360</v>
      </c>
      <c r="O24">
        <v>363</v>
      </c>
      <c r="P24">
        <v>360</v>
      </c>
      <c r="Q24">
        <v>349</v>
      </c>
      <c r="R24">
        <v>357</v>
      </c>
      <c r="S24" s="38">
        <f t="shared" si="0"/>
        <v>374</v>
      </c>
      <c r="T24" s="38">
        <f t="shared" si="1"/>
        <v>-45</v>
      </c>
      <c r="U24" s="38"/>
      <c r="V24" s="38">
        <v>0</v>
      </c>
    </row>
    <row r="25" spans="1:22">
      <c r="A25" s="35">
        <v>210005</v>
      </c>
      <c r="B25" t="s">
        <v>90</v>
      </c>
      <c r="E25">
        <v>343</v>
      </c>
      <c r="F25">
        <v>353</v>
      </c>
      <c r="G25">
        <v>335</v>
      </c>
      <c r="H25">
        <v>355</v>
      </c>
      <c r="I25">
        <v>376</v>
      </c>
      <c r="J25">
        <v>356</v>
      </c>
      <c r="K25">
        <v>426</v>
      </c>
      <c r="L25">
        <v>242</v>
      </c>
      <c r="M25">
        <v>395</v>
      </c>
      <c r="N25">
        <v>423</v>
      </c>
      <c r="O25">
        <v>435</v>
      </c>
      <c r="P25">
        <v>419.5</v>
      </c>
      <c r="Q25">
        <v>484</v>
      </c>
      <c r="R25">
        <v>425</v>
      </c>
      <c r="S25" s="38">
        <f t="shared" si="0"/>
        <v>399.14285714285717</v>
      </c>
      <c r="T25" s="38">
        <f>Q25-E25</f>
        <v>141</v>
      </c>
      <c r="U25" s="38"/>
      <c r="V25" s="38">
        <v>0</v>
      </c>
    </row>
    <row r="26" spans="1:22">
      <c r="A26" s="35">
        <v>210051</v>
      </c>
      <c r="B26" t="s">
        <v>83</v>
      </c>
      <c r="C26">
        <v>451</v>
      </c>
      <c r="D26">
        <v>389</v>
      </c>
      <c r="E26">
        <v>363</v>
      </c>
      <c r="F26">
        <v>388</v>
      </c>
      <c r="G26">
        <v>389</v>
      </c>
      <c r="H26">
        <v>391</v>
      </c>
      <c r="I26">
        <v>393</v>
      </c>
      <c r="J26">
        <v>393</v>
      </c>
      <c r="K26">
        <v>380</v>
      </c>
      <c r="L26">
        <v>385</v>
      </c>
      <c r="M26">
        <v>397</v>
      </c>
      <c r="N26">
        <v>393</v>
      </c>
      <c r="O26">
        <v>404</v>
      </c>
      <c r="P26">
        <v>399</v>
      </c>
      <c r="Q26">
        <v>447</v>
      </c>
      <c r="R26">
        <v>407</v>
      </c>
      <c r="S26" s="38">
        <f t="shared" si="0"/>
        <v>403</v>
      </c>
      <c r="T26" s="38">
        <f t="shared" si="1"/>
        <v>-4</v>
      </c>
      <c r="U26" s="38"/>
      <c r="V26" s="38">
        <v>0</v>
      </c>
    </row>
    <row r="27" spans="1:22">
      <c r="A27" s="35">
        <v>210038</v>
      </c>
      <c r="B27" t="s">
        <v>94</v>
      </c>
      <c r="C27">
        <v>398</v>
      </c>
      <c r="D27">
        <v>429</v>
      </c>
      <c r="E27">
        <v>440</v>
      </c>
      <c r="F27">
        <v>431</v>
      </c>
      <c r="G27">
        <v>420</v>
      </c>
      <c r="H27">
        <v>425</v>
      </c>
      <c r="I27">
        <v>483</v>
      </c>
      <c r="J27">
        <v>433.5</v>
      </c>
      <c r="K27">
        <v>379.5</v>
      </c>
      <c r="L27">
        <v>434</v>
      </c>
      <c r="M27">
        <v>390</v>
      </c>
      <c r="N27">
        <v>430</v>
      </c>
      <c r="O27">
        <v>426</v>
      </c>
      <c r="P27">
        <v>425</v>
      </c>
      <c r="Q27">
        <v>492</v>
      </c>
      <c r="R27">
        <v>428</v>
      </c>
      <c r="S27" s="38">
        <f t="shared" si="0"/>
        <v>428.5625</v>
      </c>
      <c r="T27" s="38">
        <f t="shared" si="1"/>
        <v>94</v>
      </c>
      <c r="U27" s="38"/>
      <c r="V27" s="38">
        <v>0</v>
      </c>
    </row>
    <row r="28" spans="1:22">
      <c r="A28" s="35">
        <v>210065</v>
      </c>
      <c r="B28" t="s">
        <v>89</v>
      </c>
      <c r="C28">
        <v>579</v>
      </c>
      <c r="D28">
        <v>525</v>
      </c>
      <c r="E28">
        <v>496</v>
      </c>
      <c r="F28">
        <v>502</v>
      </c>
      <c r="G28">
        <v>386</v>
      </c>
      <c r="H28">
        <v>470</v>
      </c>
      <c r="I28">
        <v>364</v>
      </c>
      <c r="J28">
        <v>486</v>
      </c>
      <c r="K28">
        <v>426</v>
      </c>
      <c r="L28">
        <v>486</v>
      </c>
      <c r="M28">
        <v>434</v>
      </c>
      <c r="N28">
        <v>458</v>
      </c>
      <c r="O28">
        <v>383</v>
      </c>
      <c r="P28">
        <v>446</v>
      </c>
      <c r="Q28">
        <v>406</v>
      </c>
      <c r="R28">
        <v>439</v>
      </c>
      <c r="S28" s="38">
        <f t="shared" si="0"/>
        <v>434.25</v>
      </c>
      <c r="T28" s="38">
        <f t="shared" si="1"/>
        <v>-173</v>
      </c>
      <c r="U28" s="38"/>
      <c r="V28" s="38">
        <v>0</v>
      </c>
    </row>
    <row r="29" spans="1:22">
      <c r="A29" s="35">
        <v>210062</v>
      </c>
      <c r="B29" t="s">
        <v>70</v>
      </c>
      <c r="C29">
        <v>390.5</v>
      </c>
      <c r="D29">
        <v>413.5</v>
      </c>
      <c r="E29">
        <v>426</v>
      </c>
      <c r="F29">
        <v>411</v>
      </c>
      <c r="G29">
        <v>422.5</v>
      </c>
      <c r="H29">
        <v>414</v>
      </c>
      <c r="I29">
        <v>399.5</v>
      </c>
      <c r="J29">
        <v>408.5</v>
      </c>
      <c r="K29">
        <v>467.5</v>
      </c>
      <c r="L29">
        <v>416</v>
      </c>
      <c r="M29">
        <v>432</v>
      </c>
      <c r="N29">
        <v>413</v>
      </c>
      <c r="O29">
        <v>479.5</v>
      </c>
      <c r="P29">
        <v>417</v>
      </c>
      <c r="Q29">
        <v>491.5</v>
      </c>
      <c r="R29">
        <v>418</v>
      </c>
      <c r="S29" s="38">
        <f t="shared" si="0"/>
        <v>438.625</v>
      </c>
      <c r="T29" s="38">
        <f t="shared" si="1"/>
        <v>101</v>
      </c>
      <c r="U29" s="38"/>
      <c r="V29" s="38">
        <v>0</v>
      </c>
    </row>
    <row r="30" spans="1:22">
      <c r="A30" s="35">
        <v>210043</v>
      </c>
      <c r="B30" t="s">
        <v>102</v>
      </c>
      <c r="C30">
        <v>413</v>
      </c>
      <c r="D30">
        <v>517</v>
      </c>
      <c r="E30">
        <v>469</v>
      </c>
      <c r="F30">
        <v>510</v>
      </c>
      <c r="G30">
        <v>377</v>
      </c>
      <c r="H30">
        <v>497</v>
      </c>
      <c r="I30">
        <v>446</v>
      </c>
      <c r="J30">
        <v>508</v>
      </c>
      <c r="K30">
        <v>420</v>
      </c>
      <c r="L30">
        <v>501</v>
      </c>
      <c r="M30">
        <v>446</v>
      </c>
      <c r="N30">
        <v>493</v>
      </c>
      <c r="O30">
        <v>553</v>
      </c>
      <c r="P30">
        <v>490</v>
      </c>
      <c r="Q30">
        <v>443</v>
      </c>
      <c r="R30">
        <v>477</v>
      </c>
      <c r="S30" s="38">
        <f t="shared" si="0"/>
        <v>445.875</v>
      </c>
      <c r="T30" s="38">
        <f t="shared" si="1"/>
        <v>30</v>
      </c>
      <c r="U30" s="38"/>
      <c r="V30" s="38">
        <v>0</v>
      </c>
    </row>
    <row r="31" spans="1:22">
      <c r="A31" s="35">
        <v>210002</v>
      </c>
      <c r="B31" t="s">
        <v>58</v>
      </c>
      <c r="C31">
        <v>531</v>
      </c>
      <c r="D31">
        <v>471</v>
      </c>
      <c r="E31">
        <v>419</v>
      </c>
      <c r="F31">
        <v>464</v>
      </c>
      <c r="G31">
        <v>448</v>
      </c>
      <c r="H31">
        <v>453</v>
      </c>
      <c r="I31">
        <v>500</v>
      </c>
      <c r="J31">
        <v>465</v>
      </c>
      <c r="K31">
        <v>416</v>
      </c>
      <c r="L31">
        <v>460</v>
      </c>
      <c r="M31">
        <v>365</v>
      </c>
      <c r="N31">
        <v>460</v>
      </c>
      <c r="O31">
        <v>443</v>
      </c>
      <c r="P31">
        <v>454</v>
      </c>
      <c r="Q31">
        <v>450</v>
      </c>
      <c r="R31">
        <v>455</v>
      </c>
      <c r="S31" s="38">
        <f t="shared" si="0"/>
        <v>446.5</v>
      </c>
      <c r="T31" s="38">
        <f t="shared" si="1"/>
        <v>-81</v>
      </c>
      <c r="U31" s="38"/>
      <c r="V31" s="38">
        <v>0</v>
      </c>
    </row>
    <row r="32" spans="1:22">
      <c r="A32" s="35">
        <v>210035</v>
      </c>
      <c r="B32" t="s">
        <v>67</v>
      </c>
      <c r="C32">
        <v>444</v>
      </c>
      <c r="D32">
        <v>430</v>
      </c>
      <c r="E32">
        <v>433</v>
      </c>
      <c r="F32">
        <v>436</v>
      </c>
      <c r="G32">
        <v>419</v>
      </c>
      <c r="H32">
        <v>437</v>
      </c>
      <c r="I32">
        <v>453</v>
      </c>
      <c r="J32">
        <v>453.5</v>
      </c>
      <c r="K32">
        <v>476</v>
      </c>
      <c r="L32">
        <v>457.23333330000003</v>
      </c>
      <c r="M32">
        <v>487</v>
      </c>
      <c r="N32">
        <v>459</v>
      </c>
      <c r="O32">
        <v>475.5</v>
      </c>
      <c r="P32">
        <v>466</v>
      </c>
      <c r="Q32">
        <v>414</v>
      </c>
      <c r="R32">
        <v>449.31666669999998</v>
      </c>
      <c r="S32" s="38">
        <f t="shared" si="0"/>
        <v>450.1875</v>
      </c>
      <c r="T32" s="38">
        <f t="shared" si="1"/>
        <v>-30</v>
      </c>
      <c r="U32" s="38"/>
      <c r="V32" s="38">
        <v>0</v>
      </c>
    </row>
    <row r="33" spans="1:22">
      <c r="A33" s="35">
        <v>210003</v>
      </c>
      <c r="B33" t="s">
        <v>98</v>
      </c>
      <c r="C33">
        <v>508</v>
      </c>
      <c r="D33">
        <v>548</v>
      </c>
      <c r="E33">
        <v>473</v>
      </c>
      <c r="F33">
        <v>542</v>
      </c>
      <c r="G33">
        <v>488</v>
      </c>
      <c r="H33">
        <v>536</v>
      </c>
      <c r="I33">
        <v>522</v>
      </c>
      <c r="J33">
        <v>537</v>
      </c>
      <c r="K33">
        <v>406</v>
      </c>
      <c r="L33">
        <v>520</v>
      </c>
      <c r="M33">
        <v>491</v>
      </c>
      <c r="N33">
        <v>514</v>
      </c>
      <c r="O33">
        <v>514</v>
      </c>
      <c r="P33">
        <v>508</v>
      </c>
      <c r="Q33">
        <v>465.5</v>
      </c>
      <c r="R33">
        <v>491</v>
      </c>
      <c r="S33" s="38">
        <f t="shared" si="0"/>
        <v>483.4375</v>
      </c>
      <c r="T33" s="38">
        <f t="shared" si="1"/>
        <v>-42.5</v>
      </c>
      <c r="U33" s="38"/>
      <c r="V33" s="38">
        <v>0</v>
      </c>
    </row>
    <row r="34" spans="1:22">
      <c r="A34" s="35">
        <v>210063</v>
      </c>
      <c r="B34" t="s">
        <v>88</v>
      </c>
      <c r="C34">
        <v>537</v>
      </c>
      <c r="D34">
        <v>595</v>
      </c>
      <c r="E34">
        <v>656</v>
      </c>
      <c r="F34">
        <v>623</v>
      </c>
      <c r="G34">
        <v>548</v>
      </c>
      <c r="H34">
        <v>628</v>
      </c>
      <c r="I34">
        <v>611.5</v>
      </c>
      <c r="J34">
        <v>657</v>
      </c>
      <c r="K34">
        <v>576</v>
      </c>
      <c r="L34">
        <v>634</v>
      </c>
      <c r="M34">
        <v>451.5</v>
      </c>
      <c r="N34">
        <v>615</v>
      </c>
      <c r="O34">
        <v>469</v>
      </c>
      <c r="P34">
        <v>594</v>
      </c>
      <c r="Q34">
        <v>479</v>
      </c>
      <c r="R34">
        <v>595</v>
      </c>
      <c r="S34" s="38">
        <f t="shared" si="0"/>
        <v>541</v>
      </c>
      <c r="T34" s="38">
        <f t="shared" si="1"/>
        <v>-58</v>
      </c>
      <c r="U34" s="38"/>
      <c r="V34" s="38">
        <v>0</v>
      </c>
    </row>
    <row r="35" spans="1:22">
      <c r="A35" s="35">
        <v>210049</v>
      </c>
      <c r="B35" t="s">
        <v>82</v>
      </c>
      <c r="C35">
        <v>473</v>
      </c>
      <c r="D35">
        <v>519</v>
      </c>
      <c r="E35">
        <v>556</v>
      </c>
      <c r="F35">
        <v>518</v>
      </c>
      <c r="G35">
        <v>526</v>
      </c>
      <c r="H35">
        <v>516</v>
      </c>
      <c r="I35">
        <v>495</v>
      </c>
      <c r="J35">
        <v>534</v>
      </c>
      <c r="K35">
        <v>482</v>
      </c>
      <c r="L35">
        <v>534</v>
      </c>
      <c r="M35">
        <v>585.5</v>
      </c>
      <c r="N35">
        <v>545</v>
      </c>
      <c r="O35">
        <v>657</v>
      </c>
      <c r="P35">
        <v>548</v>
      </c>
      <c r="Q35">
        <v>634</v>
      </c>
      <c r="R35">
        <v>552</v>
      </c>
      <c r="S35" s="38">
        <f t="shared" si="0"/>
        <v>551.0625</v>
      </c>
      <c r="T35" s="38">
        <f t="shared" si="1"/>
        <v>161</v>
      </c>
      <c r="U35" s="38"/>
      <c r="V35" s="38">
        <v>0</v>
      </c>
    </row>
    <row r="36" spans="1:22">
      <c r="A36" s="35">
        <v>210057</v>
      </c>
      <c r="B36" t="s">
        <v>277</v>
      </c>
      <c r="C36">
        <v>574</v>
      </c>
      <c r="D36">
        <v>519</v>
      </c>
      <c r="E36">
        <v>294</v>
      </c>
      <c r="F36">
        <v>373</v>
      </c>
      <c r="G36">
        <v>741</v>
      </c>
      <c r="H36">
        <v>392</v>
      </c>
      <c r="I36">
        <v>1323</v>
      </c>
      <c r="J36">
        <v>402</v>
      </c>
      <c r="K36">
        <v>466</v>
      </c>
      <c r="L36">
        <v>415</v>
      </c>
      <c r="M36">
        <v>411</v>
      </c>
      <c r="N36">
        <v>433</v>
      </c>
      <c r="O36">
        <v>288</v>
      </c>
      <c r="P36">
        <v>443</v>
      </c>
      <c r="Q36">
        <v>330</v>
      </c>
      <c r="R36">
        <v>417</v>
      </c>
      <c r="S36" s="38">
        <f t="shared" si="0"/>
        <v>553.375</v>
      </c>
      <c r="T36" s="38">
        <f t="shared" si="1"/>
        <v>-244</v>
      </c>
      <c r="V36" s="36">
        <v>0</v>
      </c>
    </row>
    <row r="37" spans="1:22">
      <c r="A37" s="35">
        <v>210060</v>
      </c>
      <c r="B37" t="s">
        <v>276</v>
      </c>
      <c r="C37">
        <v>729</v>
      </c>
      <c r="D37">
        <v>806</v>
      </c>
      <c r="E37">
        <v>847</v>
      </c>
      <c r="F37">
        <v>847</v>
      </c>
      <c r="G37">
        <v>1078</v>
      </c>
      <c r="H37">
        <v>875</v>
      </c>
      <c r="I37">
        <v>0</v>
      </c>
      <c r="J37">
        <v>861</v>
      </c>
      <c r="K37">
        <v>0</v>
      </c>
      <c r="L37">
        <v>861</v>
      </c>
      <c r="M37">
        <v>0</v>
      </c>
      <c r="N37">
        <v>861</v>
      </c>
      <c r="O37">
        <v>0</v>
      </c>
      <c r="P37">
        <v>788</v>
      </c>
      <c r="Q37">
        <v>1801</v>
      </c>
      <c r="R37">
        <v>788</v>
      </c>
      <c r="S37" s="38">
        <f t="shared" si="0"/>
        <v>556.875</v>
      </c>
      <c r="T37" s="38">
        <f t="shared" si="1"/>
        <v>1072</v>
      </c>
      <c r="U37" s="36"/>
      <c r="V37" s="36">
        <v>0</v>
      </c>
    </row>
    <row r="38" spans="1:22">
      <c r="A38" s="35">
        <v>210009</v>
      </c>
      <c r="B38" t="s">
        <v>17</v>
      </c>
      <c r="C38">
        <v>496</v>
      </c>
      <c r="D38">
        <v>492</v>
      </c>
      <c r="E38">
        <v>488</v>
      </c>
      <c r="F38">
        <v>493</v>
      </c>
      <c r="G38">
        <v>583</v>
      </c>
      <c r="H38">
        <v>505</v>
      </c>
      <c r="I38">
        <v>595</v>
      </c>
      <c r="J38">
        <v>517</v>
      </c>
      <c r="K38">
        <v>564</v>
      </c>
      <c r="L38">
        <v>522</v>
      </c>
      <c r="M38" s="17">
        <v>540</v>
      </c>
      <c r="N38" s="17">
        <v>523</v>
      </c>
      <c r="O38">
        <v>612</v>
      </c>
      <c r="P38">
        <v>522</v>
      </c>
      <c r="Q38">
        <v>598</v>
      </c>
      <c r="R38">
        <v>534</v>
      </c>
      <c r="S38" s="38">
        <f t="shared" si="0"/>
        <v>559.5</v>
      </c>
      <c r="T38" s="38">
        <f t="shared" si="1"/>
        <v>102</v>
      </c>
      <c r="U38" s="38"/>
      <c r="V38" s="38">
        <v>0</v>
      </c>
    </row>
    <row r="39" spans="1:22">
      <c r="A39" s="35">
        <v>210048</v>
      </c>
      <c r="B39" t="s">
        <v>103</v>
      </c>
      <c r="C39">
        <v>687</v>
      </c>
      <c r="D39">
        <v>574</v>
      </c>
      <c r="E39">
        <v>445</v>
      </c>
      <c r="F39">
        <v>559</v>
      </c>
      <c r="G39">
        <v>503</v>
      </c>
      <c r="H39">
        <v>566</v>
      </c>
      <c r="I39">
        <v>550</v>
      </c>
      <c r="J39">
        <v>575</v>
      </c>
      <c r="K39">
        <v>571</v>
      </c>
      <c r="L39">
        <v>574</v>
      </c>
      <c r="M39">
        <v>496</v>
      </c>
      <c r="N39">
        <v>574</v>
      </c>
      <c r="O39">
        <v>549</v>
      </c>
      <c r="P39">
        <v>581</v>
      </c>
      <c r="Q39">
        <v>714</v>
      </c>
      <c r="R39">
        <v>596</v>
      </c>
      <c r="S39" s="38">
        <f t="shared" si="0"/>
        <v>564.375</v>
      </c>
      <c r="T39" s="38">
        <f t="shared" si="1"/>
        <v>27</v>
      </c>
      <c r="U39" s="38"/>
      <c r="V39" s="38">
        <v>0</v>
      </c>
    </row>
    <row r="40" spans="1:22">
      <c r="A40" s="35">
        <v>210044</v>
      </c>
      <c r="B40" t="s">
        <v>69</v>
      </c>
      <c r="C40">
        <v>506</v>
      </c>
      <c r="D40">
        <v>657.5</v>
      </c>
      <c r="E40">
        <v>681</v>
      </c>
      <c r="F40">
        <v>648</v>
      </c>
      <c r="G40">
        <v>587</v>
      </c>
      <c r="H40">
        <v>643</v>
      </c>
      <c r="I40">
        <v>631</v>
      </c>
      <c r="J40">
        <v>632</v>
      </c>
      <c r="K40">
        <v>534</v>
      </c>
      <c r="L40">
        <v>623</v>
      </c>
      <c r="M40">
        <v>714.5</v>
      </c>
      <c r="N40">
        <v>623</v>
      </c>
      <c r="O40">
        <v>592.5</v>
      </c>
      <c r="P40">
        <v>602</v>
      </c>
      <c r="Q40">
        <v>586</v>
      </c>
      <c r="R40">
        <v>596</v>
      </c>
      <c r="S40" s="38">
        <f t="shared" si="0"/>
        <v>604</v>
      </c>
      <c r="T40" s="38">
        <f t="shared" si="1"/>
        <v>80</v>
      </c>
      <c r="U40" s="38"/>
      <c r="V40" s="38">
        <v>0</v>
      </c>
    </row>
    <row r="41" spans="1:22">
      <c r="A41" s="35">
        <v>210004</v>
      </c>
      <c r="B41" t="s">
        <v>60</v>
      </c>
      <c r="C41">
        <v>751</v>
      </c>
      <c r="D41">
        <v>734</v>
      </c>
      <c r="E41">
        <v>609</v>
      </c>
      <c r="F41">
        <v>671</v>
      </c>
      <c r="G41">
        <v>726</v>
      </c>
      <c r="H41">
        <v>669</v>
      </c>
      <c r="I41">
        <v>701</v>
      </c>
      <c r="J41">
        <v>675</v>
      </c>
      <c r="K41">
        <v>586</v>
      </c>
      <c r="L41">
        <v>675</v>
      </c>
      <c r="M41">
        <v>642</v>
      </c>
      <c r="N41">
        <v>618</v>
      </c>
      <c r="O41">
        <v>524</v>
      </c>
      <c r="P41">
        <v>644</v>
      </c>
      <c r="Q41">
        <v>577</v>
      </c>
      <c r="R41">
        <v>635</v>
      </c>
      <c r="S41" s="38">
        <f t="shared" si="0"/>
        <v>639.5</v>
      </c>
      <c r="T41" s="38">
        <f t="shared" si="1"/>
        <v>-174</v>
      </c>
      <c r="U41" s="38"/>
      <c r="V41" s="38">
        <v>0</v>
      </c>
    </row>
    <row r="42" spans="1:22">
      <c r="A42" s="35">
        <v>210029</v>
      </c>
      <c r="B42" t="s">
        <v>65</v>
      </c>
      <c r="C42">
        <v>659</v>
      </c>
      <c r="D42">
        <v>664</v>
      </c>
      <c r="E42">
        <v>678</v>
      </c>
      <c r="F42">
        <v>664</v>
      </c>
      <c r="G42">
        <v>714</v>
      </c>
      <c r="H42">
        <v>678</v>
      </c>
      <c r="I42">
        <v>598.5</v>
      </c>
      <c r="J42">
        <v>672.5</v>
      </c>
      <c r="K42">
        <v>635</v>
      </c>
      <c r="L42">
        <v>678</v>
      </c>
      <c r="M42">
        <v>684</v>
      </c>
      <c r="N42">
        <v>675</v>
      </c>
      <c r="O42">
        <v>630</v>
      </c>
      <c r="P42">
        <v>672</v>
      </c>
      <c r="Q42">
        <v>593</v>
      </c>
      <c r="R42">
        <v>671</v>
      </c>
      <c r="S42" s="38">
        <f t="shared" si="0"/>
        <v>648.9375</v>
      </c>
      <c r="T42" s="38">
        <f t="shared" si="1"/>
        <v>-66</v>
      </c>
      <c r="U42" s="38"/>
      <c r="V42" s="38">
        <v>0</v>
      </c>
    </row>
    <row r="43" spans="1:22">
      <c r="A43" s="11">
        <v>210012</v>
      </c>
      <c r="B43" t="s">
        <v>75</v>
      </c>
      <c r="C43">
        <v>692</v>
      </c>
      <c r="D43">
        <v>696</v>
      </c>
      <c r="E43">
        <v>672</v>
      </c>
      <c r="F43">
        <v>692</v>
      </c>
      <c r="G43">
        <v>648</v>
      </c>
      <c r="H43">
        <v>674</v>
      </c>
      <c r="I43">
        <v>717</v>
      </c>
      <c r="J43">
        <v>679</v>
      </c>
      <c r="K43">
        <v>622</v>
      </c>
      <c r="L43">
        <v>677</v>
      </c>
      <c r="M43">
        <v>518</v>
      </c>
      <c r="N43">
        <v>672</v>
      </c>
      <c r="O43">
        <v>698</v>
      </c>
      <c r="P43">
        <v>667</v>
      </c>
      <c r="Q43">
        <v>659</v>
      </c>
      <c r="R43">
        <v>663</v>
      </c>
      <c r="S43" s="38">
        <f t="shared" si="0"/>
        <v>653.25</v>
      </c>
      <c r="T43" s="38">
        <f t="shared" si="1"/>
        <v>-33</v>
      </c>
      <c r="U43" s="38"/>
      <c r="V43" s="38">
        <v>0</v>
      </c>
    </row>
    <row r="44" spans="1:22">
      <c r="A44" s="11">
        <v>210040</v>
      </c>
      <c r="B44" t="s">
        <v>40</v>
      </c>
      <c r="C44">
        <v>700</v>
      </c>
      <c r="D44">
        <v>756</v>
      </c>
      <c r="E44">
        <v>776</v>
      </c>
      <c r="F44">
        <v>755</v>
      </c>
      <c r="G44">
        <v>698</v>
      </c>
      <c r="H44">
        <v>758</v>
      </c>
      <c r="I44">
        <v>767</v>
      </c>
      <c r="J44">
        <v>761</v>
      </c>
      <c r="K44">
        <v>677</v>
      </c>
      <c r="L44">
        <v>748</v>
      </c>
      <c r="M44">
        <v>669</v>
      </c>
      <c r="N44">
        <v>744</v>
      </c>
      <c r="O44">
        <v>713</v>
      </c>
      <c r="P44">
        <v>746</v>
      </c>
      <c r="Q44">
        <v>739</v>
      </c>
      <c r="R44">
        <v>743</v>
      </c>
      <c r="S44" s="38">
        <f t="shared" si="0"/>
        <v>717.375</v>
      </c>
      <c r="T44" s="38">
        <f t="shared" si="1"/>
        <v>39</v>
      </c>
      <c r="U44" s="38"/>
      <c r="V44" s="38">
        <v>0</v>
      </c>
    </row>
    <row r="45" spans="1:22">
      <c r="A45" s="11">
        <v>210016</v>
      </c>
      <c r="B45" t="s">
        <v>278</v>
      </c>
      <c r="C45">
        <v>748</v>
      </c>
      <c r="D45">
        <v>1033</v>
      </c>
      <c r="E45">
        <v>655</v>
      </c>
      <c r="F45">
        <v>1051</v>
      </c>
      <c r="G45">
        <v>545</v>
      </c>
      <c r="H45">
        <v>1066</v>
      </c>
      <c r="I45">
        <v>1198</v>
      </c>
      <c r="J45">
        <v>1033</v>
      </c>
      <c r="K45">
        <v>963</v>
      </c>
      <c r="L45">
        <v>1033</v>
      </c>
      <c r="M45">
        <v>634</v>
      </c>
      <c r="N45">
        <v>1000</v>
      </c>
      <c r="O45">
        <v>737</v>
      </c>
      <c r="P45">
        <v>912</v>
      </c>
      <c r="Q45">
        <v>1237</v>
      </c>
      <c r="R45">
        <v>913</v>
      </c>
      <c r="S45" s="38">
        <f t="shared" si="0"/>
        <v>839.625</v>
      </c>
      <c r="T45" s="38">
        <f t="shared" si="1"/>
        <v>489</v>
      </c>
      <c r="V45" s="36">
        <v>0</v>
      </c>
    </row>
    <row r="46" spans="1:22">
      <c r="A46" s="11">
        <v>999999</v>
      </c>
      <c r="B46" t="s">
        <v>74</v>
      </c>
      <c r="C46">
        <v>912</v>
      </c>
      <c r="D46">
        <v>1111</v>
      </c>
      <c r="E46">
        <v>845</v>
      </c>
      <c r="F46">
        <v>1096</v>
      </c>
      <c r="G46">
        <v>1083</v>
      </c>
      <c r="H46">
        <v>1086</v>
      </c>
      <c r="I46">
        <v>1313</v>
      </c>
      <c r="J46">
        <v>1089</v>
      </c>
      <c r="K46">
        <v>1187</v>
      </c>
      <c r="L46">
        <v>1089</v>
      </c>
      <c r="M46">
        <v>909</v>
      </c>
      <c r="N46">
        <v>1060</v>
      </c>
      <c r="O46">
        <v>859</v>
      </c>
      <c r="P46">
        <v>1024</v>
      </c>
      <c r="Q46" s="16">
        <v>837</v>
      </c>
      <c r="R46" s="16">
        <v>1017</v>
      </c>
      <c r="S46" s="38">
        <f t="shared" si="0"/>
        <v>993.125</v>
      </c>
      <c r="T46" s="38">
        <f t="shared" si="1"/>
        <v>-75</v>
      </c>
      <c r="U46" s="36"/>
      <c r="V46" s="36">
        <v>0</v>
      </c>
    </row>
    <row r="47" spans="1:22">
      <c r="T47" s="38"/>
      <c r="V47" s="36"/>
    </row>
    <row r="48" spans="1:22">
      <c r="B48" t="s">
        <v>263</v>
      </c>
      <c r="S48" s="36">
        <f>MEDIAN(S2:S46)</f>
        <v>374</v>
      </c>
      <c r="T48" s="38">
        <f>MEDIAN(T2:T46)</f>
        <v>27</v>
      </c>
      <c r="V48" s="36">
        <v>0</v>
      </c>
    </row>
  </sheetData>
  <autoFilter ref="A1:V46" xr:uid="{59CD359A-FA25-4223-8088-BA8A990E9859}">
    <sortState xmlns:xlrd2="http://schemas.microsoft.com/office/spreadsheetml/2017/richdata2" ref="A2:V46">
      <sortCondition ref="S1:S46"/>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Hospital List</vt:lpstr>
      <vt:lpstr>ED Volume Look Up</vt:lpstr>
      <vt:lpstr>EDDIE All Data</vt:lpstr>
      <vt:lpstr>ED1a</vt:lpstr>
      <vt:lpstr>ED1b</vt:lpstr>
      <vt:lpstr>ED1c</vt:lpstr>
      <vt:lpstr>OP18a</vt:lpstr>
      <vt:lpstr>OP18b</vt:lpstr>
      <vt:lpstr>OP18c</vt:lpstr>
      <vt:lpstr>ED1a Volume</vt:lpstr>
      <vt:lpstr>ED1b Volume</vt:lpstr>
      <vt:lpstr>ED1c Volume</vt:lpstr>
      <vt:lpstr>OP18a Volume</vt:lpstr>
      <vt:lpstr>OP18b Volume</vt:lpstr>
      <vt:lpstr>OP18c Volume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Damaria Smith</dc:creator>
  <cp:lastModifiedBy>Emily R Condon</cp:lastModifiedBy>
  <dcterms:created xsi:type="dcterms:W3CDTF">2024-02-12T12:47:45Z</dcterms:created>
  <dcterms:modified xsi:type="dcterms:W3CDTF">2024-02-27T21:28:15Z</dcterms:modified>
</cp:coreProperties>
</file>