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bed56eadd91fc81a/Desktop/DAB100 - Data analytic with Excel/Week 3/"/>
    </mc:Choice>
  </mc:AlternateContent>
  <xr:revisionPtr revIDLastSave="32" documentId="8_{432D1FF7-6DF3-4B8C-A509-BE8C90A2AF18}" xr6:coauthVersionLast="46" xr6:coauthVersionMax="46" xr10:uidLastSave="{CD5971B6-AA20-403A-A22F-A45E5C9EAC67}"/>
  <bookViews>
    <workbookView xWindow="-108" yWindow="-108" windowWidth="23256" windowHeight="12576" xr2:uid="{00000000-000D-0000-FFFF-FFFF00000000}"/>
  </bookViews>
  <sheets>
    <sheet name="Sheet1" sheetId="1" r:id="rId1"/>
    <sheet name="Sample" sheetId="2" r:id="rId2"/>
    <sheet name="Table" sheetId="3" r:id="rId3"/>
  </sheets>
  <definedNames>
    <definedName name="Total" localSheetId="2">Sales[[Total Sales]:[Profit]]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N5" i="3" s="1"/>
  <c r="L6" i="3"/>
  <c r="L7" i="3"/>
  <c r="L8" i="3"/>
  <c r="N8" i="3" s="1"/>
  <c r="L9" i="3"/>
  <c r="N9" i="3" s="1"/>
  <c r="L10" i="3"/>
  <c r="L11" i="3"/>
  <c r="L12" i="3"/>
  <c r="L13" i="3"/>
  <c r="L14" i="3"/>
  <c r="L15" i="3"/>
  <c r="L16" i="3"/>
  <c r="N16" i="3" s="1"/>
  <c r="L17" i="3"/>
  <c r="N17" i="3" s="1"/>
  <c r="L18" i="3"/>
  <c r="L19" i="3"/>
  <c r="L20" i="3"/>
  <c r="L21" i="3"/>
  <c r="N21" i="3" s="1"/>
  <c r="L22" i="3"/>
  <c r="L23" i="3"/>
  <c r="N23" i="3" s="1"/>
  <c r="L24" i="3"/>
  <c r="N24" i="3" s="1"/>
  <c r="L25" i="3"/>
  <c r="N25" i="3" s="1"/>
  <c r="L26" i="3"/>
  <c r="L27" i="3"/>
  <c r="L28" i="3"/>
  <c r="L29" i="3"/>
  <c r="L30" i="3"/>
  <c r="L31" i="3"/>
  <c r="N31" i="3" s="1"/>
  <c r="L32" i="3"/>
  <c r="N32" i="3" s="1"/>
  <c r="L33" i="3"/>
  <c r="N33" i="3" s="1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N47" i="3" s="1"/>
  <c r="L48" i="3"/>
  <c r="N48" i="3" s="1"/>
  <c r="L49" i="3"/>
  <c r="N49" i="3" s="1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N63" i="3" s="1"/>
  <c r="L64" i="3"/>
  <c r="N64" i="3" s="1"/>
  <c r="L65" i="3"/>
  <c r="N65" i="3" s="1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N79" i="3" s="1"/>
  <c r="L80" i="3"/>
  <c r="N80" i="3" s="1"/>
  <c r="L81" i="3"/>
  <c r="N81" i="3" s="1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N95" i="3" s="1"/>
  <c r="L96" i="3"/>
  <c r="N96" i="3" s="1"/>
  <c r="L97" i="3"/>
  <c r="N97" i="3" s="1"/>
  <c r="L98" i="3"/>
  <c r="L99" i="3"/>
  <c r="L100" i="3"/>
  <c r="L101" i="3"/>
  <c r="M2" i="3"/>
  <c r="N2" i="3" s="1"/>
  <c r="M3" i="3"/>
  <c r="N3" i="3" s="1"/>
  <c r="M4" i="3"/>
  <c r="N4" i="3" s="1"/>
  <c r="M5" i="3"/>
  <c r="M6" i="3"/>
  <c r="M7" i="3"/>
  <c r="M8" i="3"/>
  <c r="M9" i="3"/>
  <c r="M10" i="3"/>
  <c r="N10" i="3" s="1"/>
  <c r="M11" i="3"/>
  <c r="N11" i="3" s="1"/>
  <c r="M12" i="3"/>
  <c r="N12" i="3" s="1"/>
  <c r="M13" i="3"/>
  <c r="M14" i="3"/>
  <c r="M15" i="3"/>
  <c r="M16" i="3"/>
  <c r="M17" i="3"/>
  <c r="M18" i="3"/>
  <c r="N18" i="3" s="1"/>
  <c r="M19" i="3"/>
  <c r="N19" i="3" s="1"/>
  <c r="M20" i="3"/>
  <c r="N20" i="3" s="1"/>
  <c r="M21" i="3"/>
  <c r="M22" i="3"/>
  <c r="M23" i="3"/>
  <c r="M24" i="3"/>
  <c r="M25" i="3"/>
  <c r="M26" i="3"/>
  <c r="N26" i="3" s="1"/>
  <c r="M27" i="3"/>
  <c r="N27" i="3" s="1"/>
  <c r="M28" i="3"/>
  <c r="N28" i="3" s="1"/>
  <c r="M29" i="3"/>
  <c r="M30" i="3"/>
  <c r="M31" i="3"/>
  <c r="M32" i="3"/>
  <c r="M33" i="3"/>
  <c r="M34" i="3"/>
  <c r="N34" i="3" s="1"/>
  <c r="M35" i="3"/>
  <c r="N35" i="3" s="1"/>
  <c r="M36" i="3"/>
  <c r="N36" i="3" s="1"/>
  <c r="M37" i="3"/>
  <c r="N37" i="3" s="1"/>
  <c r="M38" i="3"/>
  <c r="M39" i="3"/>
  <c r="M40" i="3"/>
  <c r="M41" i="3"/>
  <c r="M42" i="3"/>
  <c r="N42" i="3" s="1"/>
  <c r="M43" i="3"/>
  <c r="N43" i="3" s="1"/>
  <c r="M44" i="3"/>
  <c r="N44" i="3" s="1"/>
  <c r="M45" i="3"/>
  <c r="N45" i="3" s="1"/>
  <c r="M46" i="3"/>
  <c r="M47" i="3"/>
  <c r="M48" i="3"/>
  <c r="M49" i="3"/>
  <c r="M50" i="3"/>
  <c r="N50" i="3" s="1"/>
  <c r="M51" i="3"/>
  <c r="N51" i="3" s="1"/>
  <c r="M52" i="3"/>
  <c r="N52" i="3" s="1"/>
  <c r="M53" i="3"/>
  <c r="N53" i="3" s="1"/>
  <c r="M54" i="3"/>
  <c r="M55" i="3"/>
  <c r="M56" i="3"/>
  <c r="M57" i="3"/>
  <c r="M58" i="3"/>
  <c r="N58" i="3" s="1"/>
  <c r="M59" i="3"/>
  <c r="N59" i="3" s="1"/>
  <c r="M60" i="3"/>
  <c r="N60" i="3" s="1"/>
  <c r="M61" i="3"/>
  <c r="N61" i="3" s="1"/>
  <c r="M62" i="3"/>
  <c r="M63" i="3"/>
  <c r="M64" i="3"/>
  <c r="M65" i="3"/>
  <c r="M66" i="3"/>
  <c r="N66" i="3" s="1"/>
  <c r="M67" i="3"/>
  <c r="N67" i="3" s="1"/>
  <c r="M68" i="3"/>
  <c r="N68" i="3" s="1"/>
  <c r="M69" i="3"/>
  <c r="N69" i="3" s="1"/>
  <c r="M70" i="3"/>
  <c r="M71" i="3"/>
  <c r="M72" i="3"/>
  <c r="M73" i="3"/>
  <c r="M74" i="3"/>
  <c r="N74" i="3" s="1"/>
  <c r="M75" i="3"/>
  <c r="N75" i="3" s="1"/>
  <c r="M76" i="3"/>
  <c r="N76" i="3" s="1"/>
  <c r="M77" i="3"/>
  <c r="N77" i="3" s="1"/>
  <c r="M78" i="3"/>
  <c r="M79" i="3"/>
  <c r="M80" i="3"/>
  <c r="M81" i="3"/>
  <c r="M82" i="3"/>
  <c r="N82" i="3" s="1"/>
  <c r="M83" i="3"/>
  <c r="N83" i="3" s="1"/>
  <c r="M84" i="3"/>
  <c r="N84" i="3" s="1"/>
  <c r="M85" i="3"/>
  <c r="N85" i="3" s="1"/>
  <c r="M86" i="3"/>
  <c r="M87" i="3"/>
  <c r="M88" i="3"/>
  <c r="M89" i="3"/>
  <c r="M90" i="3"/>
  <c r="N90" i="3" s="1"/>
  <c r="M91" i="3"/>
  <c r="N91" i="3" s="1"/>
  <c r="M92" i="3"/>
  <c r="N92" i="3" s="1"/>
  <c r="M93" i="3"/>
  <c r="N93" i="3" s="1"/>
  <c r="M94" i="3"/>
  <c r="M95" i="3"/>
  <c r="M96" i="3"/>
  <c r="M97" i="3"/>
  <c r="M98" i="3"/>
  <c r="N98" i="3" s="1"/>
  <c r="M99" i="3"/>
  <c r="N99" i="3" s="1"/>
  <c r="M100" i="3"/>
  <c r="N100" i="3" s="1"/>
  <c r="M101" i="3"/>
  <c r="N101" i="3" s="1"/>
  <c r="N6" i="3"/>
  <c r="N7" i="3"/>
  <c r="N13" i="3"/>
  <c r="N14" i="3"/>
  <c r="N15" i="3"/>
  <c r="N22" i="3"/>
  <c r="N29" i="3"/>
  <c r="N30" i="3"/>
  <c r="N38" i="3"/>
  <c r="N39" i="3"/>
  <c r="N40" i="3"/>
  <c r="N41" i="3"/>
  <c r="N46" i="3"/>
  <c r="N54" i="3"/>
  <c r="N55" i="3"/>
  <c r="N56" i="3"/>
  <c r="N57" i="3"/>
  <c r="N62" i="3"/>
  <c r="N70" i="3"/>
  <c r="N71" i="3"/>
  <c r="N72" i="3"/>
  <c r="N73" i="3"/>
  <c r="N78" i="3"/>
  <c r="N86" i="3"/>
  <c r="N87" i="3"/>
  <c r="N88" i="3"/>
  <c r="N89" i="3"/>
  <c r="N94" i="3"/>
</calcChain>
</file>

<file path=xl/sharedStrings.xml><?xml version="1.0" encoding="utf-8"?>
<sst xmlns="http://schemas.openxmlformats.org/spreadsheetml/2006/main" count="1042" uniqueCount="130">
  <si>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</si>
  <si>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</si>
  <si>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</si>
  <si>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</si>
  <si>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</si>
  <si>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</si>
  <si>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</si>
  <si>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</si>
  <si>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</si>
  <si>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</si>
  <si>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</si>
  <si>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</si>
  <si>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</si>
  <si>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</si>
  <si>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</si>
  <si>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</si>
  <si>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</si>
  <si>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</si>
  <si>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</si>
  <si>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</si>
  <si>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</si>
  <si>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</si>
  <si>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</si>
  <si>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</si>
  <si>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</si>
  <si>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</si>
  <si>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</si>
  <si>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</si>
  <si>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</si>
  <si>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</si>
  <si>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</si>
  <si>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</si>
  <si>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</si>
  <si>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</si>
  <si>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</si>
  <si>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</si>
  <si>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</si>
  <si>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</si>
  <si>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</si>
  <si>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</si>
  <si>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</si>
  <si>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</si>
  <si>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</si>
  <si>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</si>
  <si>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</si>
  <si>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</si>
  <si>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</si>
  <si>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</si>
  <si>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</si>
  <si>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</si>
  <si>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</si>
  <si>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</si>
  <si>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</si>
  <si>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</si>
  <si>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</si>
  <si>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</si>
  <si>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</si>
  <si>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</si>
  <si>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</si>
  <si>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</si>
  <si>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</si>
  <si>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</si>
  <si>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</si>
  <si>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</si>
  <si>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</si>
  <si>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</si>
  <si>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</si>
  <si>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</si>
  <si>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</si>
  <si>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</si>
  <si>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</si>
  <si>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</si>
  <si>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</si>
  <si>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</si>
  <si>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</si>
  <si>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</si>
  <si>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</si>
  <si>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</si>
  <si>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</si>
  <si>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</si>
  <si>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</si>
  <si>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</si>
  <si>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</si>
  <si>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</si>
  <si>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</si>
  <si>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</si>
  <si>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</si>
  <si>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</si>
  <si>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</si>
  <si>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</si>
  <si>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</si>
  <si>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</si>
  <si>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</si>
  <si>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</si>
  <si>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</si>
  <si>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</si>
  <si>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</si>
  <si>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</si>
  <si>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</si>
  <si>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</si>
  <si>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</si>
  <si>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</si>
  <si>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</si>
  <si>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</si>
  <si>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</si>
  <si>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</si>
  <si>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</si>
  <si>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</si>
  <si>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</si>
  <si>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</si>
  <si>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</si>
  <si>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</si>
  <si>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DAB 100 Assignment Week 3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</si>
  <si>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Make a copy of worksheet "Sample" and name it as "Table".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</si>
  <si>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Create a table on worksheet "Table" including all data.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</si>
  <si>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table as “Sales”</t>
    </r>
  </si>
  <si>
    <t>5. Fill in these columns by means of propogating formulas as following:</t>
  </si>
  <si>
    <t>Total sales="Unit Price" x "Unit Sold"</t>
  </si>
  <si>
    <t>Total Cost="Unit Cost" x "Unit Sold"</t>
  </si>
  <si>
    <r>
      <t>4.</t>
    </r>
    <r>
      <rPr>
        <sz val="11"/>
        <color theme="1"/>
        <rFont val="Calibri"/>
        <family val="2"/>
        <scheme val="minor"/>
      </rPr>
      <t>     Add 3 columns in the right side of the table. Give names to them as "Total Sales", "Total Cost" and  "Profit".</t>
    </r>
  </si>
  <si>
    <t>Profit="Total Sales" - "Total Cost"</t>
  </si>
  <si>
    <t>marks</t>
  </si>
  <si>
    <t>Student ID:</t>
  </si>
  <si>
    <t>First Name:</t>
  </si>
  <si>
    <t>Last Name:</t>
  </si>
  <si>
    <t>Thi Ngoc Diem</t>
  </si>
  <si>
    <t>Nguyen</t>
  </si>
  <si>
    <t>Total Sales</t>
  </si>
  <si>
    <t>Total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</si>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</sst>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7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2" borderId="0" xfId="0" applyNumberFormat="1" applyFill="1" applyProtection="1">
      <protection locked="0"/>
    </xf>
    <xf numFmtId="0" fontId="0" fillId="0" borderId="0" xfId="0" applyAlignment="1">
      <alignment horizontal="right"/>
    </xf>
    <xf numFmtId="0" fontId="0" fillId="2" borderId="0" xfId="0" applyFill="1" applyProtection="1">
      <protection locked="0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08203-B86E-4E43-8D01-C5676C8FDA68}" name="Sales" displayName="Sales" ref="A1:N101" totalsRowShown="0">
  <autoFilter ref="A1:N101" xr:uid="{2D0EF0FA-74D2-4146-9F11-4C28430A1CEB}"/>
  <tableColumns count="14">
    <tableColumn id="1" xr3:uid="{F6908515-D5CA-45A2-91D1-C25BD8C98CCE}" name="Region"/>
    <tableColumn id="2" xr3:uid="{32B2CDA4-E802-4CE0-938C-02C1527AF763}" name="Country"/>
    <tableColumn id="3" xr3:uid="{48690616-B771-48BD-9DC5-2078E9DC9F41}" name="Item Type"/>
    <tableColumn id="4" xr3:uid="{B913C7D0-D479-4BBD-A636-DAB78075C27D}" name="Sales Channel"/>
    <tableColumn id="5" xr3:uid="{795CC076-6DD5-481A-900F-DC5AFE49AB20}" name="Order Priority"/>
    <tableColumn id="6" xr3:uid="{77FC1741-8F13-4B8E-AE47-B6B5060BC531}" name="Order Date" dataDxfId="7"/>
    <tableColumn id="7" xr3:uid="{402F2192-A064-4A65-938A-ED3FA9598CC0}" name="Order ID"/>
    <tableColumn id="8" xr3:uid="{E2B90764-1A55-4C18-9098-3FBEBC334BE8}" name="Ship Date" dataDxfId="6"/>
    <tableColumn id="15" xr3:uid="{08E49956-B9BB-480C-9180-A786CEE01936}" name="Units Sold" dataDxfId="5"/>
    <tableColumn id="16" xr3:uid="{D7D3BC94-EC3B-498A-B599-EC33F0375409}" name="Unit Price" dataDxfId="4"/>
    <tableColumn id="17" xr3:uid="{2E032E31-A55C-45CC-94ED-E5B371B2EB60}" name="Unit Cost" dataDxfId="3"/>
    <tableColumn id="9" xr3:uid="{3A714792-CD12-479C-AF59-9E1F2ABE20D0}" name="Total Sales" dataDxfId="0">
      <calculatedColumnFormula>Sales[[#This Row],[Unit Price]]*Sales[[#This Row],[Units Sold]]</calculatedColumnFormula>
    </tableColumn>
    <tableColumn id="10" xr3:uid="{7629B90B-E587-4CF1-9195-A83859D75653}" name="Total Cost" dataDxfId="1">
      <calculatedColumnFormula>Sales[[#This Row],[Unit Cost]]*Sales[[#This Row],[Units Sold]]</calculatedColumnFormula>
    </tableColumn>
    <tableColumn id="11" xr3:uid="{99CD9A94-E9E3-4D5C-8BCF-79512C045A07}" name="Profit" dataDxfId="2">
      <calculatedColumnFormula>Sales[[#This Row],[Total Sales]]-Sales[[#This Row],[Total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3"/>
  <sheetViews>
    <sheetView showGridLines="0" tabSelected="1" workbookViewId="0">
      <selection activeCell="G2" sqref="G2:H2"/>
    </sheetView>
  </sheetViews>
  <sheetFormatPr defaultRowHeight="14.4" x14ac:dyDescent="0.3"/>
  <cols>
    <col min="2" max="2" width="12.44140625" customWidth="1"/>
    <col min="3" max="3" width="14.77734375" customWidth="1"/>
    <col min="4" max="4" width="12.88671875" customWidth="1"/>
    <col min="5" max="5" width="14.21875" customWidth="1"/>
    <col min="6" max="6" width="11.6640625" customWidth="1"/>
    <col min="7" max="7" width="4.77734375" customWidth="1"/>
    <col min="8" max="8" width="16.6640625" customWidth="1"/>
    <col min="10" max="20" width="8.88671875" style="5"/>
  </cols>
  <sheetData>
    <row r="2" spans="2:8" x14ac:dyDescent="0.3">
      <c r="B2" s="3" t="s">
        <v>122</v>
      </c>
      <c r="C2" s="2">
        <v>778061</v>
      </c>
      <c r="D2" s="3" t="s">
        <v>123</v>
      </c>
      <c r="E2" s="4" t="s">
        <v>125</v>
      </c>
      <c r="F2" s="3" t="s">
        <v>124</v>
      </c>
      <c r="G2" s="7" t="s">
        <v>126</v>
      </c>
      <c r="H2" s="7"/>
    </row>
    <row r="3" spans="2:8" ht="21" x14ac:dyDescent="0.3">
      <c r="B3" s="9" t="s">
        <v>112</v>
      </c>
      <c r="C3" s="9"/>
      <c r="D3" s="9"/>
      <c r="E3" s="9"/>
    </row>
    <row r="4" spans="2:8" x14ac:dyDescent="0.3">
      <c r="B4" s="8" t="s">
        <v>113</v>
      </c>
      <c r="C4" s="8"/>
      <c r="D4" s="8"/>
      <c r="E4" s="8"/>
      <c r="F4" s="8"/>
      <c r="G4">
        <v>2</v>
      </c>
      <c r="H4" t="s">
        <v>121</v>
      </c>
    </row>
    <row r="5" spans="2:8" x14ac:dyDescent="0.3">
      <c r="B5" s="8" t="s">
        <v>114</v>
      </c>
      <c r="C5" s="8"/>
      <c r="D5" s="8"/>
      <c r="E5" s="8"/>
      <c r="F5" s="8"/>
      <c r="G5">
        <v>2</v>
      </c>
      <c r="H5" t="s">
        <v>121</v>
      </c>
    </row>
    <row r="6" spans="2:8" x14ac:dyDescent="0.3">
      <c r="B6" s="8" t="s">
        <v>115</v>
      </c>
      <c r="C6" s="8"/>
      <c r="D6" s="8"/>
      <c r="E6" s="8"/>
      <c r="F6" s="8"/>
      <c r="G6">
        <v>1</v>
      </c>
      <c r="H6" t="s">
        <v>121</v>
      </c>
    </row>
    <row r="7" spans="2:8" x14ac:dyDescent="0.3">
      <c r="B7" s="8" t="s">
        <v>119</v>
      </c>
      <c r="C7" s="8"/>
      <c r="D7" s="8"/>
      <c r="E7" s="8"/>
      <c r="F7" s="8"/>
      <c r="G7">
        <v>6</v>
      </c>
      <c r="H7" t="s">
        <v>121</v>
      </c>
    </row>
    <row r="8" spans="2:8" x14ac:dyDescent="0.3">
      <c r="B8" s="8" t="s">
        <v>116</v>
      </c>
      <c r="C8" s="8"/>
      <c r="D8" s="8"/>
      <c r="E8" s="8"/>
      <c r="F8" s="8"/>
      <c r="G8">
        <v>4</v>
      </c>
      <c r="H8" t="s">
        <v>121</v>
      </c>
    </row>
    <row r="9" spans="2:8" x14ac:dyDescent="0.3">
      <c r="B9" s="6" t="s">
        <v>117</v>
      </c>
      <c r="C9" s="6"/>
      <c r="D9" s="6"/>
      <c r="E9" s="6"/>
      <c r="F9" s="6"/>
    </row>
    <row r="10" spans="2:8" x14ac:dyDescent="0.3">
      <c r="B10" s="6" t="s">
        <v>118</v>
      </c>
      <c r="C10" s="6"/>
      <c r="D10" s="6"/>
      <c r="E10" s="6"/>
      <c r="F10" s="6"/>
    </row>
    <row r="11" spans="2:8" x14ac:dyDescent="0.3">
      <c r="B11" s="6" t="s">
        <v>120</v>
      </c>
      <c r="C11" s="6"/>
      <c r="D11" s="6"/>
      <c r="E11" s="6"/>
      <c r="F11" s="6"/>
    </row>
    <row r="13" spans="2:8" s="5" customFormat="1" x14ac:dyDescent="0.3"/>
    <row r="14" spans="2:8" s="5" customFormat="1" x14ac:dyDescent="0.3"/>
    <row r="15" spans="2:8" s="5" customFormat="1" x14ac:dyDescent="0.3"/>
    <row r="16" spans="2:8" s="5" customFormat="1" x14ac:dyDescent="0.3"/>
    <row r="17" s="5" customFormat="1" x14ac:dyDescent="0.3"/>
    <row r="18" s="5" customFormat="1" x14ac:dyDescent="0.3"/>
    <row r="19" s="5" customFormat="1" x14ac:dyDescent="0.3"/>
    <row r="20" s="5" customFormat="1" x14ac:dyDescent="0.3"/>
    <row r="21" s="5" customFormat="1" x14ac:dyDescent="0.3"/>
    <row r="22" s="5" customFormat="1" x14ac:dyDescent="0.3"/>
    <row r="23" s="5" customFormat="1" x14ac:dyDescent="0.3"/>
    <row r="24" s="5" customFormat="1" x14ac:dyDescent="0.3"/>
    <row r="25" s="5" customFormat="1" x14ac:dyDescent="0.3"/>
    <row r="26" s="5" customFormat="1" x14ac:dyDescent="0.3"/>
    <row r="27" s="5" customFormat="1" x14ac:dyDescent="0.3"/>
    <row r="28" s="5" customFormat="1" x14ac:dyDescent="0.3"/>
    <row r="29" s="5" customFormat="1" x14ac:dyDescent="0.3"/>
    <row r="30" s="5" customFormat="1" x14ac:dyDescent="0.3"/>
    <row r="31" s="5" customFormat="1" x14ac:dyDescent="0.3"/>
    <row r="32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</sheetData>
  <sheetProtection algorithmName="SHA-512" hashValue="+yfVZqrPDySNaYe8AyXkvn9a/SLELfY3t9u6i80xAge2RbGbeEdShy4ad3q5LYMCAFfG/ew0tXLU4LUdrDyedg==" saltValue="eo00hnfHDel7JVaE7g4MPA==" spinCount="100000" sheet="1" objects="1" scenarios="1" selectLockedCells="1"/>
  <mergeCells count="10">
    <mergeCell ref="B9:F9"/>
    <mergeCell ref="B10:F10"/>
    <mergeCell ref="B11:F11"/>
    <mergeCell ref="G2:H2"/>
    <mergeCell ref="B4:F4"/>
    <mergeCell ref="B5:F5"/>
    <mergeCell ref="B3:E3"/>
    <mergeCell ref="B6:F6"/>
    <mergeCell ref="B7:F7"/>
    <mergeCell ref="B8:F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F8F0-9DC6-4AA6-BB60-FD34A0B8A36B}">
  <dimension ref="A1:K101"/>
  <sheetViews>
    <sheetView workbookViewId="0">
      <selection activeCell="N11" sqref="N11"/>
    </sheetView>
  </sheetViews>
  <sheetFormatPr defaultRowHeight="14.4" x14ac:dyDescent="0.3"/>
  <cols>
    <col min="1" max="1" width="31.5546875" bestFit="1" customWidth="1"/>
    <col min="2" max="2" width="30.6640625" bestFit="1" customWidth="1"/>
    <col min="3" max="3" width="14.109375" bestFit="1" customWidth="1"/>
    <col min="4" max="4" width="13" bestFit="1" customWidth="1"/>
    <col min="5" max="5" width="12.88671875" bestFit="1" customWidth="1"/>
    <col min="6" max="6" width="10.44140625" bestFit="1" customWidth="1"/>
    <col min="7" max="7" width="10" bestFit="1" customWidth="1"/>
    <col min="8" max="8" width="10.33203125" bestFit="1" customWidth="1"/>
    <col min="9" max="9" width="9.5546875" bestFit="1" customWidth="1"/>
    <col min="10" max="10" width="9.33203125" bestFit="1" customWidth="1"/>
    <col min="11" max="11" width="8.77734375" bestFit="1" customWidth="1"/>
    <col min="12" max="12" width="13.44140625" bestFit="1" customWidth="1"/>
    <col min="13" max="14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</row>
    <row r="3" spans="1:1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</row>
    <row r="4" spans="1:11" x14ac:dyDescent="0.3">
      <c r="A4" t="s">
        <v>21</v>
      </c>
      <c r="B4" t="s">
        <v>22</v>
      </c>
      <c r="C4" t="s">
        <v>23</v>
      </c>
      <c r="D4" t="s">
        <v>14</v>
      </c>
      <c r="E4" t="s">
        <v>24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</row>
    <row r="5" spans="1:11" x14ac:dyDescent="0.3">
      <c r="A5" t="s">
        <v>25</v>
      </c>
      <c r="B5" t="s">
        <v>26</v>
      </c>
      <c r="C5" t="s">
        <v>27</v>
      </c>
      <c r="D5" t="s">
        <v>19</v>
      </c>
      <c r="E5" t="s">
        <v>20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</row>
    <row r="6" spans="1:11" x14ac:dyDescent="0.3">
      <c r="A6" t="s">
        <v>25</v>
      </c>
      <c r="B6" t="s">
        <v>28</v>
      </c>
      <c r="C6" t="s">
        <v>23</v>
      </c>
      <c r="D6" t="s">
        <v>14</v>
      </c>
      <c r="E6" t="s">
        <v>24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</row>
    <row r="7" spans="1:11" x14ac:dyDescent="0.3">
      <c r="A7" t="s">
        <v>11</v>
      </c>
      <c r="B7" t="s">
        <v>29</v>
      </c>
      <c r="C7" t="s">
        <v>13</v>
      </c>
      <c r="D7" t="s">
        <v>19</v>
      </c>
      <c r="E7" t="s">
        <v>20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</row>
    <row r="8" spans="1:11" x14ac:dyDescent="0.3">
      <c r="A8" t="s">
        <v>25</v>
      </c>
      <c r="B8" t="s">
        <v>30</v>
      </c>
      <c r="C8" t="s">
        <v>31</v>
      </c>
      <c r="D8" t="s">
        <v>14</v>
      </c>
      <c r="E8" t="s">
        <v>32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</row>
    <row r="9" spans="1:11" x14ac:dyDescent="0.3">
      <c r="A9" t="s">
        <v>25</v>
      </c>
      <c r="B9" t="s">
        <v>33</v>
      </c>
      <c r="C9" t="s">
        <v>34</v>
      </c>
      <c r="D9" t="s">
        <v>19</v>
      </c>
      <c r="E9" t="s">
        <v>15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</row>
    <row r="10" spans="1:11" x14ac:dyDescent="0.3">
      <c r="A10" t="s">
        <v>25</v>
      </c>
      <c r="B10" t="s">
        <v>35</v>
      </c>
      <c r="C10" t="s">
        <v>36</v>
      </c>
      <c r="D10" t="s">
        <v>14</v>
      </c>
      <c r="E10" t="s">
        <v>32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</row>
    <row r="11" spans="1:11" x14ac:dyDescent="0.3">
      <c r="A11" t="s">
        <v>25</v>
      </c>
      <c r="B11" t="s">
        <v>37</v>
      </c>
      <c r="C11" t="s">
        <v>18</v>
      </c>
      <c r="D11" t="s">
        <v>19</v>
      </c>
      <c r="E11" t="s">
        <v>15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</row>
    <row r="12" spans="1:11" x14ac:dyDescent="0.3">
      <c r="A12" t="s">
        <v>38</v>
      </c>
      <c r="B12" t="s">
        <v>39</v>
      </c>
      <c r="C12" t="s">
        <v>34</v>
      </c>
      <c r="D12" t="s">
        <v>19</v>
      </c>
      <c r="E12" t="s">
        <v>15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</row>
    <row r="13" spans="1:11" x14ac:dyDescent="0.3">
      <c r="A13" t="s">
        <v>25</v>
      </c>
      <c r="B13" t="s">
        <v>40</v>
      </c>
      <c r="C13" t="s">
        <v>41</v>
      </c>
      <c r="D13" t="s">
        <v>14</v>
      </c>
      <c r="E13" t="s">
        <v>15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</row>
    <row r="14" spans="1:11" x14ac:dyDescent="0.3">
      <c r="A14" t="s">
        <v>38</v>
      </c>
      <c r="B14" t="s">
        <v>42</v>
      </c>
      <c r="C14" t="s">
        <v>41</v>
      </c>
      <c r="D14" t="s">
        <v>19</v>
      </c>
      <c r="E14" t="s">
        <v>24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</row>
    <row r="15" spans="1:11" x14ac:dyDescent="0.3">
      <c r="A15" t="s">
        <v>16</v>
      </c>
      <c r="B15" t="s">
        <v>43</v>
      </c>
      <c r="C15" t="s">
        <v>31</v>
      </c>
      <c r="D15" t="s">
        <v>14</v>
      </c>
      <c r="E15" t="s">
        <v>15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</row>
    <row r="16" spans="1:11" x14ac:dyDescent="0.3">
      <c r="A16" t="s">
        <v>38</v>
      </c>
      <c r="B16" t="s">
        <v>44</v>
      </c>
      <c r="C16" t="s">
        <v>36</v>
      </c>
      <c r="D16" t="s">
        <v>14</v>
      </c>
      <c r="E16" t="s">
        <v>20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</row>
    <row r="17" spans="1:11" x14ac:dyDescent="0.3">
      <c r="A17" t="s">
        <v>21</v>
      </c>
      <c r="B17" t="s">
        <v>45</v>
      </c>
      <c r="C17" t="s">
        <v>41</v>
      </c>
      <c r="D17" t="s">
        <v>19</v>
      </c>
      <c r="E17" t="s">
        <v>32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</row>
    <row r="18" spans="1:11" x14ac:dyDescent="0.3">
      <c r="A18" t="s">
        <v>38</v>
      </c>
      <c r="B18" t="s">
        <v>46</v>
      </c>
      <c r="C18" t="s">
        <v>47</v>
      </c>
      <c r="D18" t="s">
        <v>14</v>
      </c>
      <c r="E18" t="s">
        <v>32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</row>
    <row r="19" spans="1:11" x14ac:dyDescent="0.3">
      <c r="A19" t="s">
        <v>25</v>
      </c>
      <c r="B19" t="s">
        <v>48</v>
      </c>
      <c r="C19" t="s">
        <v>49</v>
      </c>
      <c r="D19" t="s">
        <v>14</v>
      </c>
      <c r="E19" t="s">
        <v>20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</row>
    <row r="20" spans="1:11" x14ac:dyDescent="0.3">
      <c r="B20" t="s">
        <v>50</v>
      </c>
      <c r="C20" t="s">
        <v>31</v>
      </c>
      <c r="D20" t="s">
        <v>14</v>
      </c>
      <c r="E20" t="s">
        <v>24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</row>
    <row r="21" spans="1:11" x14ac:dyDescent="0.3">
      <c r="A21" t="s">
        <v>11</v>
      </c>
      <c r="B21" t="s">
        <v>51</v>
      </c>
      <c r="C21" t="s">
        <v>52</v>
      </c>
      <c r="D21" t="s">
        <v>19</v>
      </c>
      <c r="E21" t="s">
        <v>24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</row>
    <row r="22" spans="1:11" x14ac:dyDescent="0.3">
      <c r="A22" t="s">
        <v>21</v>
      </c>
      <c r="B22" t="s">
        <v>53</v>
      </c>
      <c r="C22" t="s">
        <v>13</v>
      </c>
      <c r="D22" t="s">
        <v>19</v>
      </c>
      <c r="E22" t="s">
        <v>24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</row>
    <row r="23" spans="1:11" x14ac:dyDescent="0.3">
      <c r="A23" t="s">
        <v>21</v>
      </c>
      <c r="B23" t="s">
        <v>54</v>
      </c>
      <c r="C23" t="s">
        <v>13</v>
      </c>
      <c r="D23" t="s">
        <v>19</v>
      </c>
      <c r="E23" t="s">
        <v>15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</row>
    <row r="24" spans="1:11" x14ac:dyDescent="0.3">
      <c r="A24" t="s">
        <v>16</v>
      </c>
      <c r="B24" t="s">
        <v>43</v>
      </c>
      <c r="C24" t="s">
        <v>55</v>
      </c>
      <c r="D24" t="s">
        <v>19</v>
      </c>
      <c r="E24" t="s">
        <v>24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</row>
    <row r="25" spans="1:11" x14ac:dyDescent="0.3">
      <c r="A25" t="s">
        <v>11</v>
      </c>
      <c r="B25" t="s">
        <v>56</v>
      </c>
      <c r="C25" t="s">
        <v>27</v>
      </c>
      <c r="D25" t="s">
        <v>19</v>
      </c>
      <c r="E25" t="s">
        <v>15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</row>
    <row r="26" spans="1:11" x14ac:dyDescent="0.3">
      <c r="A26" t="s">
        <v>21</v>
      </c>
      <c r="B26" t="s">
        <v>57</v>
      </c>
      <c r="C26" t="s">
        <v>36</v>
      </c>
      <c r="D26" t="s">
        <v>19</v>
      </c>
      <c r="E26" t="s">
        <v>24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</row>
    <row r="27" spans="1:11" x14ac:dyDescent="0.3">
      <c r="A27" t="s">
        <v>21</v>
      </c>
      <c r="B27" t="s">
        <v>58</v>
      </c>
      <c r="C27" t="s">
        <v>47</v>
      </c>
      <c r="D27" t="s">
        <v>19</v>
      </c>
      <c r="E27" t="s">
        <v>15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</row>
    <row r="28" spans="1:11" x14ac:dyDescent="0.3">
      <c r="A28" t="s">
        <v>11</v>
      </c>
      <c r="B28" t="s">
        <v>59</v>
      </c>
      <c r="C28" t="s">
        <v>27</v>
      </c>
      <c r="D28" t="s">
        <v>19</v>
      </c>
      <c r="E28" t="s">
        <v>32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</row>
    <row r="29" spans="1:11" x14ac:dyDescent="0.3">
      <c r="A29" t="s">
        <v>25</v>
      </c>
      <c r="B29" t="s">
        <v>60</v>
      </c>
      <c r="C29" t="s">
        <v>27</v>
      </c>
      <c r="D29" t="s">
        <v>19</v>
      </c>
      <c r="E29" t="s">
        <v>24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</row>
    <row r="30" spans="1:11" x14ac:dyDescent="0.3">
      <c r="A30" t="s">
        <v>21</v>
      </c>
      <c r="B30" t="s">
        <v>53</v>
      </c>
      <c r="C30" t="s">
        <v>49</v>
      </c>
      <c r="D30" t="s">
        <v>14</v>
      </c>
      <c r="E30" t="s">
        <v>20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</row>
    <row r="31" spans="1:11" x14ac:dyDescent="0.3">
      <c r="A31" t="s">
        <v>25</v>
      </c>
      <c r="B31" t="s">
        <v>61</v>
      </c>
      <c r="C31" t="s">
        <v>31</v>
      </c>
      <c r="D31" t="s">
        <v>14</v>
      </c>
      <c r="E31" t="s">
        <v>24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</row>
    <row r="32" spans="1:11" x14ac:dyDescent="0.3">
      <c r="A32" t="s">
        <v>21</v>
      </c>
      <c r="B32" t="s">
        <v>62</v>
      </c>
      <c r="C32" t="s">
        <v>47</v>
      </c>
      <c r="D32" t="s">
        <v>14</v>
      </c>
      <c r="E32" t="s">
        <v>32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</row>
    <row r="33" spans="1:11" x14ac:dyDescent="0.3">
      <c r="A33" t="s">
        <v>25</v>
      </c>
      <c r="B33" t="s">
        <v>63</v>
      </c>
      <c r="C33" t="s">
        <v>36</v>
      </c>
      <c r="D33" t="s">
        <v>14</v>
      </c>
      <c r="E33" t="s">
        <v>20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</row>
    <row r="34" spans="1:11" x14ac:dyDescent="0.3">
      <c r="A34" t="s">
        <v>11</v>
      </c>
      <c r="B34" t="s">
        <v>64</v>
      </c>
      <c r="C34" t="s">
        <v>23</v>
      </c>
      <c r="D34" t="s">
        <v>19</v>
      </c>
      <c r="E34" t="s">
        <v>20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</row>
    <row r="35" spans="1:11" x14ac:dyDescent="0.3">
      <c r="A35" t="s">
        <v>38</v>
      </c>
      <c r="B35" t="s">
        <v>65</v>
      </c>
      <c r="C35" t="s">
        <v>31</v>
      </c>
      <c r="D35" t="s">
        <v>14</v>
      </c>
      <c r="E35" t="s">
        <v>15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</row>
    <row r="36" spans="1:11" x14ac:dyDescent="0.3">
      <c r="A36" t="s">
        <v>25</v>
      </c>
      <c r="B36" t="s">
        <v>66</v>
      </c>
      <c r="C36" t="s">
        <v>55</v>
      </c>
      <c r="D36" t="s">
        <v>19</v>
      </c>
      <c r="E36" t="s">
        <v>32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</row>
    <row r="37" spans="1:11" x14ac:dyDescent="0.3">
      <c r="A37" t="s">
        <v>16</v>
      </c>
      <c r="B37" t="s">
        <v>67</v>
      </c>
      <c r="C37" t="s">
        <v>36</v>
      </c>
      <c r="D37" t="s">
        <v>14</v>
      </c>
      <c r="E37" t="s">
        <v>24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</row>
    <row r="38" spans="1:11" x14ac:dyDescent="0.3">
      <c r="A38" t="s">
        <v>68</v>
      </c>
      <c r="B38" t="s">
        <v>69</v>
      </c>
      <c r="C38" t="s">
        <v>27</v>
      </c>
      <c r="D38" t="s">
        <v>19</v>
      </c>
      <c r="E38" t="s">
        <v>24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</row>
    <row r="39" spans="1:11" x14ac:dyDescent="0.3">
      <c r="A39" t="s">
        <v>25</v>
      </c>
      <c r="B39" t="s">
        <v>61</v>
      </c>
      <c r="C39" t="s">
        <v>52</v>
      </c>
      <c r="D39" t="s">
        <v>19</v>
      </c>
      <c r="E39" t="s">
        <v>32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</row>
    <row r="40" spans="1:11" x14ac:dyDescent="0.3">
      <c r="A40" t="s">
        <v>38</v>
      </c>
      <c r="B40" t="s">
        <v>70</v>
      </c>
      <c r="C40" t="s">
        <v>23</v>
      </c>
      <c r="D40" t="s">
        <v>19</v>
      </c>
      <c r="E40" t="s">
        <v>24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</row>
    <row r="41" spans="1:11" x14ac:dyDescent="0.3">
      <c r="A41" t="s">
        <v>21</v>
      </c>
      <c r="B41" t="s">
        <v>45</v>
      </c>
      <c r="C41" t="s">
        <v>23</v>
      </c>
      <c r="D41" t="s">
        <v>19</v>
      </c>
      <c r="E41" t="s">
        <v>32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</row>
    <row r="42" spans="1:11" x14ac:dyDescent="0.3">
      <c r="A42" t="s">
        <v>25</v>
      </c>
      <c r="B42" t="s">
        <v>71</v>
      </c>
      <c r="C42" t="s">
        <v>36</v>
      </c>
      <c r="D42" t="s">
        <v>19</v>
      </c>
      <c r="E42" t="s">
        <v>15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</row>
    <row r="43" spans="1:11" x14ac:dyDescent="0.3">
      <c r="A43" t="s">
        <v>68</v>
      </c>
      <c r="B43" t="s">
        <v>72</v>
      </c>
      <c r="C43" t="s">
        <v>47</v>
      </c>
      <c r="D43" t="s">
        <v>19</v>
      </c>
      <c r="E43" t="s">
        <v>32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</row>
    <row r="44" spans="1:11" x14ac:dyDescent="0.3">
      <c r="A44" t="s">
        <v>25</v>
      </c>
      <c r="B44" t="s">
        <v>61</v>
      </c>
      <c r="C44" t="s">
        <v>18</v>
      </c>
      <c r="D44" t="s">
        <v>14</v>
      </c>
      <c r="E44" t="s">
        <v>15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</row>
    <row r="45" spans="1:11" x14ac:dyDescent="0.3">
      <c r="A45" t="s">
        <v>21</v>
      </c>
      <c r="B45" t="s">
        <v>73</v>
      </c>
      <c r="C45" t="s">
        <v>34</v>
      </c>
      <c r="D45" t="s">
        <v>19</v>
      </c>
      <c r="E45" t="s">
        <v>15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</row>
    <row r="46" spans="1:11" x14ac:dyDescent="0.3">
      <c r="A46" t="s">
        <v>38</v>
      </c>
      <c r="B46" t="s">
        <v>65</v>
      </c>
      <c r="C46" t="s">
        <v>41</v>
      </c>
      <c r="D46" t="s">
        <v>19</v>
      </c>
      <c r="E46" t="s">
        <v>15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</row>
    <row r="47" spans="1:11" x14ac:dyDescent="0.3">
      <c r="A47" t="s">
        <v>25</v>
      </c>
      <c r="B47" t="s">
        <v>74</v>
      </c>
      <c r="C47" t="s">
        <v>18</v>
      </c>
      <c r="D47" t="s">
        <v>14</v>
      </c>
      <c r="E47" t="s">
        <v>15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</row>
    <row r="48" spans="1:11" x14ac:dyDescent="0.3">
      <c r="A48" t="s">
        <v>21</v>
      </c>
      <c r="B48" t="s">
        <v>75</v>
      </c>
      <c r="C48" t="s">
        <v>47</v>
      </c>
      <c r="D48" t="s">
        <v>19</v>
      </c>
      <c r="E48" t="s">
        <v>20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</row>
    <row r="49" spans="1:11" x14ac:dyDescent="0.3">
      <c r="A49" t="s">
        <v>21</v>
      </c>
      <c r="B49" t="s">
        <v>62</v>
      </c>
      <c r="C49" t="s">
        <v>36</v>
      </c>
      <c r="D49" t="s">
        <v>19</v>
      </c>
      <c r="E49" t="s">
        <v>32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</row>
    <row r="50" spans="1:11" x14ac:dyDescent="0.3">
      <c r="A50" t="s">
        <v>21</v>
      </c>
      <c r="B50" t="s">
        <v>76</v>
      </c>
      <c r="C50" t="s">
        <v>41</v>
      </c>
      <c r="D50" t="s">
        <v>14</v>
      </c>
      <c r="E50" t="s">
        <v>20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</row>
    <row r="51" spans="1:11" x14ac:dyDescent="0.3">
      <c r="A51" t="s">
        <v>25</v>
      </c>
      <c r="B51" t="s">
        <v>77</v>
      </c>
      <c r="C51" t="s">
        <v>23</v>
      </c>
      <c r="D51" t="s">
        <v>14</v>
      </c>
      <c r="E51" t="s">
        <v>20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</row>
    <row r="52" spans="1:11" x14ac:dyDescent="0.3">
      <c r="A52" t="s">
        <v>21</v>
      </c>
      <c r="B52" t="s">
        <v>78</v>
      </c>
      <c r="C52" t="s">
        <v>41</v>
      </c>
      <c r="D52" t="s">
        <v>19</v>
      </c>
      <c r="E52" t="s">
        <v>20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</row>
    <row r="53" spans="1:11" x14ac:dyDescent="0.3">
      <c r="A53" t="s">
        <v>25</v>
      </c>
      <c r="B53" t="s">
        <v>79</v>
      </c>
      <c r="C53" t="s">
        <v>27</v>
      </c>
      <c r="D53" t="s">
        <v>19</v>
      </c>
      <c r="E53" t="s">
        <v>24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</row>
    <row r="54" spans="1:11" x14ac:dyDescent="0.3">
      <c r="A54" t="s">
        <v>68</v>
      </c>
      <c r="B54" t="s">
        <v>80</v>
      </c>
      <c r="C54" t="s">
        <v>18</v>
      </c>
      <c r="D54" t="s">
        <v>19</v>
      </c>
      <c r="E54" t="s">
        <v>32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</row>
    <row r="55" spans="1:11" x14ac:dyDescent="0.3">
      <c r="A55" t="s">
        <v>25</v>
      </c>
      <c r="B55" t="s">
        <v>81</v>
      </c>
      <c r="C55" t="s">
        <v>23</v>
      </c>
      <c r="D55" t="s">
        <v>14</v>
      </c>
      <c r="E55" t="s">
        <v>32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</row>
    <row r="56" spans="1:11" x14ac:dyDescent="0.3">
      <c r="A56" t="s">
        <v>25</v>
      </c>
      <c r="B56" t="s">
        <v>26</v>
      </c>
      <c r="C56" t="s">
        <v>27</v>
      </c>
      <c r="D56" t="s">
        <v>14</v>
      </c>
      <c r="E56" t="s">
        <v>15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</row>
    <row r="57" spans="1:11" x14ac:dyDescent="0.3">
      <c r="A57" t="s">
        <v>25</v>
      </c>
      <c r="B57" t="s">
        <v>82</v>
      </c>
      <c r="C57" t="s">
        <v>41</v>
      </c>
      <c r="D57" t="s">
        <v>19</v>
      </c>
      <c r="E57" t="s">
        <v>20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</row>
    <row r="58" spans="1:11" x14ac:dyDescent="0.3">
      <c r="A58" t="s">
        <v>11</v>
      </c>
      <c r="B58" t="s">
        <v>83</v>
      </c>
      <c r="C58" t="s">
        <v>41</v>
      </c>
      <c r="D58" t="s">
        <v>14</v>
      </c>
      <c r="E58" t="s">
        <v>20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</row>
    <row r="59" spans="1:11" x14ac:dyDescent="0.3">
      <c r="A59" t="s">
        <v>21</v>
      </c>
      <c r="B59" t="s">
        <v>84</v>
      </c>
      <c r="C59" t="s">
        <v>47</v>
      </c>
      <c r="D59" t="s">
        <v>14</v>
      </c>
      <c r="E59" t="s">
        <v>15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</row>
    <row r="60" spans="1:11" x14ac:dyDescent="0.3">
      <c r="A60" t="s">
        <v>21</v>
      </c>
      <c r="B60" t="s">
        <v>85</v>
      </c>
      <c r="C60" t="s">
        <v>31</v>
      </c>
      <c r="D60" t="s">
        <v>19</v>
      </c>
      <c r="E60" t="s">
        <v>24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</row>
    <row r="61" spans="1:11" x14ac:dyDescent="0.3">
      <c r="A61" t="s">
        <v>25</v>
      </c>
      <c r="B61" t="s">
        <v>66</v>
      </c>
      <c r="C61" t="s">
        <v>47</v>
      </c>
      <c r="D61" t="s">
        <v>14</v>
      </c>
      <c r="E61" t="s">
        <v>15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</row>
    <row r="62" spans="1:11" x14ac:dyDescent="0.3">
      <c r="A62" t="s">
        <v>11</v>
      </c>
      <c r="B62" t="s">
        <v>64</v>
      </c>
      <c r="C62" t="s">
        <v>18</v>
      </c>
      <c r="D62" t="s">
        <v>14</v>
      </c>
      <c r="E62" t="s">
        <v>15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</row>
    <row r="63" spans="1:11" x14ac:dyDescent="0.3">
      <c r="A63" t="s">
        <v>21</v>
      </c>
      <c r="B63" t="s">
        <v>86</v>
      </c>
      <c r="C63" t="s">
        <v>13</v>
      </c>
      <c r="D63" t="s">
        <v>19</v>
      </c>
      <c r="E63" t="s">
        <v>24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</row>
    <row r="64" spans="1:11" x14ac:dyDescent="0.3">
      <c r="A64" t="s">
        <v>25</v>
      </c>
      <c r="B64" t="s">
        <v>48</v>
      </c>
      <c r="C64" t="s">
        <v>23</v>
      </c>
      <c r="D64" t="s">
        <v>19</v>
      </c>
      <c r="E64" t="s">
        <v>32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</row>
    <row r="65" spans="1:11" x14ac:dyDescent="0.3">
      <c r="A65" t="s">
        <v>68</v>
      </c>
      <c r="B65" t="s">
        <v>87</v>
      </c>
      <c r="C65" t="s">
        <v>41</v>
      </c>
      <c r="D65" t="s">
        <v>14</v>
      </c>
      <c r="E65" t="s">
        <v>15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</row>
    <row r="66" spans="1:11" x14ac:dyDescent="0.3">
      <c r="A66" t="s">
        <v>16</v>
      </c>
      <c r="B66" t="s">
        <v>88</v>
      </c>
      <c r="C66" t="s">
        <v>47</v>
      </c>
      <c r="D66" t="s">
        <v>14</v>
      </c>
      <c r="E66" t="s">
        <v>15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</row>
    <row r="67" spans="1:11" x14ac:dyDescent="0.3">
      <c r="A67" t="s">
        <v>25</v>
      </c>
      <c r="B67" t="s">
        <v>28</v>
      </c>
      <c r="C67" t="s">
        <v>47</v>
      </c>
      <c r="D67" t="s">
        <v>14</v>
      </c>
      <c r="E67" t="s">
        <v>15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</row>
    <row r="68" spans="1:11" x14ac:dyDescent="0.3">
      <c r="A68" t="s">
        <v>25</v>
      </c>
      <c r="B68" t="s">
        <v>89</v>
      </c>
      <c r="C68" t="s">
        <v>36</v>
      </c>
      <c r="D68" t="s">
        <v>14</v>
      </c>
      <c r="E68" t="s">
        <v>24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</row>
    <row r="69" spans="1:11" x14ac:dyDescent="0.3">
      <c r="A69" t="s">
        <v>16</v>
      </c>
      <c r="B69" t="s">
        <v>90</v>
      </c>
      <c r="C69" t="s">
        <v>41</v>
      </c>
      <c r="D69" t="s">
        <v>14</v>
      </c>
      <c r="E69" t="s">
        <v>32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</row>
    <row r="70" spans="1:11" x14ac:dyDescent="0.3">
      <c r="A70" t="s">
        <v>21</v>
      </c>
      <c r="B70" t="s">
        <v>91</v>
      </c>
      <c r="C70" t="s">
        <v>23</v>
      </c>
      <c r="D70" t="s">
        <v>14</v>
      </c>
      <c r="E70" t="s">
        <v>15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</row>
    <row r="71" spans="1:11" x14ac:dyDescent="0.3">
      <c r="A71" t="s">
        <v>25</v>
      </c>
      <c r="B71" t="s">
        <v>92</v>
      </c>
      <c r="C71" t="s">
        <v>41</v>
      </c>
      <c r="D71" t="s">
        <v>14</v>
      </c>
      <c r="E71" t="s">
        <v>24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</row>
    <row r="72" spans="1:11" x14ac:dyDescent="0.3">
      <c r="A72" t="s">
        <v>38</v>
      </c>
      <c r="B72" t="s">
        <v>50</v>
      </c>
      <c r="C72" t="s">
        <v>23</v>
      </c>
      <c r="D72" t="s">
        <v>19</v>
      </c>
      <c r="E72" t="s">
        <v>32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</row>
    <row r="73" spans="1:11" x14ac:dyDescent="0.3">
      <c r="A73" t="s">
        <v>68</v>
      </c>
      <c r="B73" t="s">
        <v>87</v>
      </c>
      <c r="C73" t="s">
        <v>27</v>
      </c>
      <c r="D73" t="s">
        <v>19</v>
      </c>
      <c r="E73" t="s">
        <v>24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</row>
    <row r="74" spans="1:11" x14ac:dyDescent="0.3">
      <c r="A74" t="s">
        <v>25</v>
      </c>
      <c r="B74" t="s">
        <v>93</v>
      </c>
      <c r="C74" t="s">
        <v>49</v>
      </c>
      <c r="D74" t="s">
        <v>19</v>
      </c>
      <c r="E74" t="s">
        <v>20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</row>
    <row r="75" spans="1:11" x14ac:dyDescent="0.3">
      <c r="A75" t="s">
        <v>25</v>
      </c>
      <c r="B75" t="s">
        <v>66</v>
      </c>
      <c r="C75" t="s">
        <v>18</v>
      </c>
      <c r="D75" t="s">
        <v>19</v>
      </c>
      <c r="E75" t="s">
        <v>15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</row>
    <row r="76" spans="1:11" x14ac:dyDescent="0.3">
      <c r="A76" t="s">
        <v>68</v>
      </c>
      <c r="B76" t="s">
        <v>94</v>
      </c>
      <c r="C76" t="s">
        <v>47</v>
      </c>
      <c r="D76" t="s">
        <v>14</v>
      </c>
      <c r="E76" t="s">
        <v>24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</row>
    <row r="77" spans="1:11" x14ac:dyDescent="0.3">
      <c r="A77" t="s">
        <v>95</v>
      </c>
      <c r="B77" t="s">
        <v>96</v>
      </c>
      <c r="C77" t="s">
        <v>31</v>
      </c>
      <c r="D77" t="s">
        <v>14</v>
      </c>
      <c r="E77" t="s">
        <v>20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</row>
    <row r="78" spans="1:11" x14ac:dyDescent="0.3">
      <c r="A78" t="s">
        <v>11</v>
      </c>
      <c r="B78" t="s">
        <v>97</v>
      </c>
      <c r="C78" t="s">
        <v>49</v>
      </c>
      <c r="D78" t="s">
        <v>19</v>
      </c>
      <c r="E78" t="s">
        <v>20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</row>
    <row r="79" spans="1:11" x14ac:dyDescent="0.3">
      <c r="A79" t="s">
        <v>38</v>
      </c>
      <c r="B79" t="s">
        <v>98</v>
      </c>
      <c r="C79" t="s">
        <v>34</v>
      </c>
      <c r="D79" t="s">
        <v>14</v>
      </c>
      <c r="E79" t="s">
        <v>20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</row>
    <row r="80" spans="1:11" x14ac:dyDescent="0.3">
      <c r="A80" t="s">
        <v>21</v>
      </c>
      <c r="B80" t="s">
        <v>99</v>
      </c>
      <c r="C80" t="s">
        <v>13</v>
      </c>
      <c r="D80" t="s">
        <v>14</v>
      </c>
      <c r="E80" t="s">
        <v>15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</row>
    <row r="81" spans="1:11" x14ac:dyDescent="0.3">
      <c r="A81" t="s">
        <v>11</v>
      </c>
      <c r="B81" t="s">
        <v>100</v>
      </c>
      <c r="C81" t="s">
        <v>47</v>
      </c>
      <c r="D81" t="s">
        <v>19</v>
      </c>
      <c r="E81" t="s">
        <v>15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</row>
    <row r="82" spans="1:11" x14ac:dyDescent="0.3">
      <c r="A82" t="s">
        <v>21</v>
      </c>
      <c r="B82" t="s">
        <v>101</v>
      </c>
      <c r="C82" t="s">
        <v>31</v>
      </c>
      <c r="D82" t="s">
        <v>14</v>
      </c>
      <c r="E82" t="s">
        <v>24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</row>
    <row r="83" spans="1:11" x14ac:dyDescent="0.3">
      <c r="A83" t="s">
        <v>68</v>
      </c>
      <c r="B83" t="s">
        <v>102</v>
      </c>
      <c r="C83" t="s">
        <v>41</v>
      </c>
      <c r="D83" t="s">
        <v>19</v>
      </c>
      <c r="E83" t="s">
        <v>24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</row>
    <row r="84" spans="1:11" x14ac:dyDescent="0.3">
      <c r="A84" t="s">
        <v>68</v>
      </c>
      <c r="B84" t="s">
        <v>103</v>
      </c>
      <c r="C84" t="s">
        <v>47</v>
      </c>
      <c r="D84" t="s">
        <v>19</v>
      </c>
      <c r="E84" t="s">
        <v>15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</row>
    <row r="85" spans="1:11" x14ac:dyDescent="0.3">
      <c r="A85" t="s">
        <v>25</v>
      </c>
      <c r="B85" t="s">
        <v>104</v>
      </c>
      <c r="C85" t="s">
        <v>55</v>
      </c>
      <c r="D85" t="s">
        <v>19</v>
      </c>
      <c r="E85" t="s">
        <v>24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</row>
    <row r="86" spans="1:11" x14ac:dyDescent="0.3">
      <c r="A86" t="s">
        <v>25</v>
      </c>
      <c r="B86" t="s">
        <v>105</v>
      </c>
      <c r="C86" t="s">
        <v>34</v>
      </c>
      <c r="D86" t="s">
        <v>19</v>
      </c>
      <c r="E86" t="s">
        <v>24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</row>
    <row r="87" spans="1:11" x14ac:dyDescent="0.3">
      <c r="A87" t="s">
        <v>95</v>
      </c>
      <c r="B87" t="s">
        <v>96</v>
      </c>
      <c r="C87" t="s">
        <v>36</v>
      </c>
      <c r="D87" t="s">
        <v>14</v>
      </c>
      <c r="E87" t="s">
        <v>24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</row>
    <row r="88" spans="1:11" x14ac:dyDescent="0.3">
      <c r="A88" t="s">
        <v>25</v>
      </c>
      <c r="B88" t="s">
        <v>26</v>
      </c>
      <c r="C88" t="s">
        <v>49</v>
      </c>
      <c r="D88" t="s">
        <v>14</v>
      </c>
      <c r="E88" t="s">
        <v>20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</row>
    <row r="89" spans="1:11" x14ac:dyDescent="0.3">
      <c r="A89" t="s">
        <v>25</v>
      </c>
      <c r="B89" t="s">
        <v>61</v>
      </c>
      <c r="C89" t="s">
        <v>13</v>
      </c>
      <c r="D89" t="s">
        <v>14</v>
      </c>
      <c r="E89" t="s">
        <v>32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</row>
    <row r="90" spans="1:11" x14ac:dyDescent="0.3">
      <c r="A90" t="s">
        <v>68</v>
      </c>
      <c r="B90" t="s">
        <v>106</v>
      </c>
      <c r="C90" t="s">
        <v>27</v>
      </c>
      <c r="D90" t="s">
        <v>19</v>
      </c>
      <c r="E90" t="s">
        <v>32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</row>
    <row r="91" spans="1:11" x14ac:dyDescent="0.3">
      <c r="A91" t="s">
        <v>21</v>
      </c>
      <c r="B91" t="s">
        <v>107</v>
      </c>
      <c r="C91" t="s">
        <v>49</v>
      </c>
      <c r="D91" t="s">
        <v>14</v>
      </c>
      <c r="E91" t="s">
        <v>20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</row>
    <row r="92" spans="1:11" x14ac:dyDescent="0.3">
      <c r="A92" t="s">
        <v>25</v>
      </c>
      <c r="B92" t="s">
        <v>81</v>
      </c>
      <c r="C92" t="s">
        <v>23</v>
      </c>
      <c r="D92" t="s">
        <v>14</v>
      </c>
      <c r="E92" t="s">
        <v>15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</row>
    <row r="93" spans="1:11" x14ac:dyDescent="0.3">
      <c r="A93" t="s">
        <v>11</v>
      </c>
      <c r="B93" t="s">
        <v>64</v>
      </c>
      <c r="C93" t="s">
        <v>49</v>
      </c>
      <c r="D93" t="s">
        <v>14</v>
      </c>
      <c r="E93" t="s">
        <v>15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</row>
    <row r="94" spans="1:11" x14ac:dyDescent="0.3">
      <c r="A94" t="s">
        <v>68</v>
      </c>
      <c r="B94" t="s">
        <v>72</v>
      </c>
      <c r="C94" t="s">
        <v>23</v>
      </c>
      <c r="D94" t="s">
        <v>19</v>
      </c>
      <c r="E94" t="s">
        <v>32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</row>
    <row r="95" spans="1:11" x14ac:dyDescent="0.3">
      <c r="A95" t="s">
        <v>21</v>
      </c>
      <c r="B95" t="s">
        <v>108</v>
      </c>
      <c r="C95" t="s">
        <v>47</v>
      </c>
      <c r="D95" t="s">
        <v>19</v>
      </c>
      <c r="E95" t="s">
        <v>15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</row>
    <row r="96" spans="1:11" x14ac:dyDescent="0.3">
      <c r="A96" t="s">
        <v>16</v>
      </c>
      <c r="B96" t="s">
        <v>109</v>
      </c>
      <c r="C96" t="s">
        <v>49</v>
      </c>
      <c r="D96" t="s">
        <v>14</v>
      </c>
      <c r="E96" t="s">
        <v>20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</row>
    <row r="97" spans="1:11" x14ac:dyDescent="0.3">
      <c r="A97" t="s">
        <v>25</v>
      </c>
      <c r="B97" t="s">
        <v>60</v>
      </c>
      <c r="C97" t="s">
        <v>41</v>
      </c>
      <c r="D97" t="s">
        <v>19</v>
      </c>
      <c r="E97" t="s">
        <v>32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</row>
    <row r="98" spans="1:11" x14ac:dyDescent="0.3">
      <c r="A98" t="s">
        <v>38</v>
      </c>
      <c r="B98" t="s">
        <v>110</v>
      </c>
      <c r="C98" t="s">
        <v>27</v>
      </c>
      <c r="D98" t="s">
        <v>14</v>
      </c>
      <c r="E98" t="s">
        <v>24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</row>
    <row r="99" spans="1:11" x14ac:dyDescent="0.3">
      <c r="A99" t="s">
        <v>25</v>
      </c>
      <c r="B99" t="s">
        <v>81</v>
      </c>
      <c r="C99" t="s">
        <v>34</v>
      </c>
      <c r="D99" t="s">
        <v>14</v>
      </c>
      <c r="E99" t="s">
        <v>20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</row>
    <row r="100" spans="1:11" x14ac:dyDescent="0.3">
      <c r="A100" t="s">
        <v>95</v>
      </c>
      <c r="B100" t="s">
        <v>96</v>
      </c>
      <c r="C100" t="s">
        <v>36</v>
      </c>
      <c r="D100" t="s">
        <v>14</v>
      </c>
      <c r="E100" t="s">
        <v>32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</row>
    <row r="101" spans="1:11" x14ac:dyDescent="0.3">
      <c r="A101" t="s">
        <v>25</v>
      </c>
      <c r="B101" t="s">
        <v>111</v>
      </c>
      <c r="C101" t="s">
        <v>31</v>
      </c>
      <c r="D101" t="s">
        <v>14</v>
      </c>
      <c r="E101" t="s">
        <v>24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32B4-E720-45D9-8293-0F1830575705}">
  <dimension ref="A1:N101"/>
  <sheetViews>
    <sheetView topLeftCell="A33" workbookViewId="0">
      <selection activeCell="N2" sqref="N2"/>
    </sheetView>
  </sheetViews>
  <sheetFormatPr defaultRowHeight="14.4" x14ac:dyDescent="0.3"/>
  <cols>
    <col min="1" max="1" width="31.5546875" bestFit="1" customWidth="1"/>
    <col min="2" max="2" width="30.6640625" bestFit="1" customWidth="1"/>
    <col min="3" max="3" width="14.109375" bestFit="1" customWidth="1"/>
    <col min="4" max="4" width="14.44140625" customWidth="1"/>
    <col min="5" max="5" width="14.21875" customWidth="1"/>
    <col min="6" max="6" width="12" customWidth="1"/>
    <col min="7" max="7" width="10" bestFit="1" customWidth="1"/>
    <col min="8" max="11" width="10.88671875" customWidth="1"/>
    <col min="12" max="12" width="11.33203125" customWidth="1"/>
    <col min="13" max="13" width="11" customWidth="1"/>
    <col min="14" max="14" width="10.5546875" customWidth="1"/>
    <col min="15" max="15" width="13.44140625" bestFit="1" customWidth="1"/>
    <col min="16" max="17" width="11" bestFit="1" customWidth="1"/>
    <col min="18" max="18" width="13.44140625" bestFit="1" customWidth="1"/>
    <col min="19" max="20" width="11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127</v>
      </c>
      <c r="M1" t="s">
        <v>128</v>
      </c>
      <c r="N1" t="s">
        <v>129</v>
      </c>
    </row>
    <row r="2" spans="1:14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f>Sales[[#This Row],[Unit Price]]*Sales[[#This Row],[Units Sold]]</f>
        <v>2533654</v>
      </c>
      <c r="M2">
        <f>Sales[[#This Row],[Unit Cost]]*Sales[[#This Row],[Units Sold]]</f>
        <v>1582243.4999999998</v>
      </c>
      <c r="N2">
        <f>Sales[[#This Row],[Total Sales]]-Sales[[#This Row],[Total Cost]]</f>
        <v>951410.50000000023</v>
      </c>
    </row>
    <row r="3" spans="1:14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f>Sales[[#This Row],[Unit Price]]*Sales[[#This Row],[Units Sold]]</f>
        <v>576782.79999999993</v>
      </c>
      <c r="M3">
        <f>Sales[[#This Row],[Unit Cost]]*Sales[[#This Row],[Units Sold]]</f>
        <v>328376.44</v>
      </c>
      <c r="N3">
        <f>Sales[[#This Row],[Total Sales]]-Sales[[#This Row],[Total Cost]]</f>
        <v>248406.35999999993</v>
      </c>
    </row>
    <row r="4" spans="1:14" x14ac:dyDescent="0.3">
      <c r="A4" t="s">
        <v>21</v>
      </c>
      <c r="B4" t="s">
        <v>22</v>
      </c>
      <c r="C4" t="s">
        <v>23</v>
      </c>
      <c r="D4" t="s">
        <v>14</v>
      </c>
      <c r="E4" t="s">
        <v>24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f>Sales[[#This Row],[Unit Price]]*Sales[[#This Row],[Units Sold]]</f>
        <v>1158502.5900000001</v>
      </c>
      <c r="M4">
        <f>Sales[[#This Row],[Unit Cost]]*Sales[[#This Row],[Units Sold]]</f>
        <v>933903.84000000008</v>
      </c>
      <c r="N4">
        <f>Sales[[#This Row],[Total Sales]]-Sales[[#This Row],[Total Cost]]</f>
        <v>224598.75</v>
      </c>
    </row>
    <row r="5" spans="1:14" x14ac:dyDescent="0.3">
      <c r="A5" t="s">
        <v>25</v>
      </c>
      <c r="B5" t="s">
        <v>26</v>
      </c>
      <c r="C5" t="s">
        <v>27</v>
      </c>
      <c r="D5" t="s">
        <v>19</v>
      </c>
      <c r="E5" t="s">
        <v>20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f>Sales[[#This Row],[Unit Price]]*Sales[[#This Row],[Units Sold]]</f>
        <v>75591.66</v>
      </c>
      <c r="M5">
        <f>Sales[[#This Row],[Unit Cost]]*Sales[[#This Row],[Units Sold]]</f>
        <v>56065.84</v>
      </c>
      <c r="N5">
        <f>Sales[[#This Row],[Total Sales]]-Sales[[#This Row],[Total Cost]]</f>
        <v>19525.820000000007</v>
      </c>
    </row>
    <row r="6" spans="1:14" x14ac:dyDescent="0.3">
      <c r="A6" t="s">
        <v>25</v>
      </c>
      <c r="B6" t="s">
        <v>28</v>
      </c>
      <c r="C6" t="s">
        <v>23</v>
      </c>
      <c r="D6" t="s">
        <v>14</v>
      </c>
      <c r="E6" t="s">
        <v>24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f>Sales[[#This Row],[Unit Price]]*Sales[[#This Row],[Units Sold]]</f>
        <v>3296425.02</v>
      </c>
      <c r="M6">
        <f>Sales[[#This Row],[Unit Cost]]*Sales[[#This Row],[Units Sold]]</f>
        <v>2657347.52</v>
      </c>
      <c r="N6">
        <f>Sales[[#This Row],[Total Sales]]-Sales[[#This Row],[Total Cost]]</f>
        <v>639077.5</v>
      </c>
    </row>
    <row r="7" spans="1:14" x14ac:dyDescent="0.3">
      <c r="A7" t="s">
        <v>11</v>
      </c>
      <c r="B7" t="s">
        <v>29</v>
      </c>
      <c r="C7" t="s">
        <v>13</v>
      </c>
      <c r="D7" t="s">
        <v>19</v>
      </c>
      <c r="E7" t="s">
        <v>20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f>Sales[[#This Row],[Unit Price]]*Sales[[#This Row],[Units Sold]]</f>
        <v>759202.72</v>
      </c>
      <c r="M7">
        <f>Sales[[#This Row],[Unit Cost]]*Sales[[#This Row],[Units Sold]]</f>
        <v>474115.07999999996</v>
      </c>
      <c r="N7">
        <f>Sales[[#This Row],[Total Sales]]-Sales[[#This Row],[Total Cost]]</f>
        <v>285087.64</v>
      </c>
    </row>
    <row r="8" spans="1:14" x14ac:dyDescent="0.3">
      <c r="A8" t="s">
        <v>25</v>
      </c>
      <c r="B8" t="s">
        <v>30</v>
      </c>
      <c r="C8" t="s">
        <v>31</v>
      </c>
      <c r="D8" t="s">
        <v>14</v>
      </c>
      <c r="E8" t="s">
        <v>32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f>Sales[[#This Row],[Unit Price]]*Sales[[#This Row],[Units Sold]]</f>
        <v>2798046.4899999998</v>
      </c>
      <c r="M8">
        <f>Sales[[#This Row],[Unit Cost]]*Sales[[#This Row],[Units Sold]]</f>
        <v>2104134.98</v>
      </c>
      <c r="N8">
        <f>Sales[[#This Row],[Total Sales]]-Sales[[#This Row],[Total Cost]]</f>
        <v>693911.50999999978</v>
      </c>
    </row>
    <row r="9" spans="1:14" x14ac:dyDescent="0.3">
      <c r="A9" t="s">
        <v>25</v>
      </c>
      <c r="B9" t="s">
        <v>33</v>
      </c>
      <c r="C9" t="s">
        <v>34</v>
      </c>
      <c r="D9" t="s">
        <v>19</v>
      </c>
      <c r="E9" t="s">
        <v>15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f>Sales[[#This Row],[Unit Price]]*Sales[[#This Row],[Units Sold]]</f>
        <v>1245112.92</v>
      </c>
      <c r="M9">
        <f>Sales[[#This Row],[Unit Cost]]*Sales[[#This Row],[Units Sold]]</f>
        <v>734896.26</v>
      </c>
      <c r="N9">
        <f>Sales[[#This Row],[Total Sales]]-Sales[[#This Row],[Total Cost]]</f>
        <v>510216.65999999992</v>
      </c>
    </row>
    <row r="10" spans="1:14" x14ac:dyDescent="0.3">
      <c r="A10" t="s">
        <v>25</v>
      </c>
      <c r="B10" t="s">
        <v>35</v>
      </c>
      <c r="C10" t="s">
        <v>36</v>
      </c>
      <c r="D10" t="s">
        <v>14</v>
      </c>
      <c r="E10" t="s">
        <v>32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f>Sales[[#This Row],[Unit Price]]*Sales[[#This Row],[Units Sold]]</f>
        <v>496101.10000000003</v>
      </c>
      <c r="M10">
        <f>Sales[[#This Row],[Unit Cost]]*Sales[[#This Row],[Units Sold]]</f>
        <v>343986.9</v>
      </c>
      <c r="N10">
        <f>Sales[[#This Row],[Total Sales]]-Sales[[#This Row],[Total Cost]]</f>
        <v>152114.20000000001</v>
      </c>
    </row>
    <row r="11" spans="1:14" x14ac:dyDescent="0.3">
      <c r="A11" t="s">
        <v>25</v>
      </c>
      <c r="B11" t="s">
        <v>37</v>
      </c>
      <c r="C11" t="s">
        <v>18</v>
      </c>
      <c r="D11" t="s">
        <v>19</v>
      </c>
      <c r="E11" t="s">
        <v>15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f>Sales[[#This Row],[Unit Price]]*Sales[[#This Row],[Units Sold]]</f>
        <v>1356180.0999999999</v>
      </c>
      <c r="M11">
        <f>Sales[[#This Row],[Unit Cost]]*Sales[[#This Row],[Units Sold]]</f>
        <v>772106.23</v>
      </c>
      <c r="N11">
        <f>Sales[[#This Row],[Total Sales]]-Sales[[#This Row],[Total Cost]]</f>
        <v>584073.86999999988</v>
      </c>
    </row>
    <row r="12" spans="1:14" x14ac:dyDescent="0.3">
      <c r="A12" t="s">
        <v>38</v>
      </c>
      <c r="B12" t="s">
        <v>39</v>
      </c>
      <c r="C12" t="s">
        <v>34</v>
      </c>
      <c r="D12" t="s">
        <v>19</v>
      </c>
      <c r="E12" t="s">
        <v>15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f>Sales[[#This Row],[Unit Price]]*Sales[[#This Row],[Units Sold]]</f>
        <v>19103.439999999999</v>
      </c>
      <c r="M12">
        <f>Sales[[#This Row],[Unit Cost]]*Sales[[#This Row],[Units Sold]]</f>
        <v>11275.320000000002</v>
      </c>
      <c r="N12">
        <f>Sales[[#This Row],[Total Sales]]-Sales[[#This Row],[Total Cost]]</f>
        <v>7828.1199999999972</v>
      </c>
    </row>
    <row r="13" spans="1:14" x14ac:dyDescent="0.3">
      <c r="A13" t="s">
        <v>25</v>
      </c>
      <c r="B13" t="s">
        <v>40</v>
      </c>
      <c r="C13" t="s">
        <v>41</v>
      </c>
      <c r="D13" t="s">
        <v>14</v>
      </c>
      <c r="E13" t="s">
        <v>15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f>Sales[[#This Row],[Unit Price]]*Sales[[#This Row],[Units Sold]]</f>
        <v>455479.03999999998</v>
      </c>
      <c r="M13">
        <f>Sales[[#This Row],[Unit Cost]]*Sales[[#This Row],[Units Sold]]</f>
        <v>149381.12000000002</v>
      </c>
      <c r="N13">
        <f>Sales[[#This Row],[Total Sales]]-Sales[[#This Row],[Total Cost]]</f>
        <v>306097.91999999993</v>
      </c>
    </row>
    <row r="14" spans="1:14" x14ac:dyDescent="0.3">
      <c r="A14" t="s">
        <v>38</v>
      </c>
      <c r="B14" t="s">
        <v>42</v>
      </c>
      <c r="C14" t="s">
        <v>41</v>
      </c>
      <c r="D14" t="s">
        <v>19</v>
      </c>
      <c r="E14" t="s">
        <v>24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f>Sales[[#This Row],[Unit Price]]*Sales[[#This Row],[Units Sold]]</f>
        <v>902980.64</v>
      </c>
      <c r="M14">
        <f>Sales[[#This Row],[Unit Cost]]*Sales[[#This Row],[Units Sold]]</f>
        <v>296145.92000000004</v>
      </c>
      <c r="N14">
        <f>Sales[[#This Row],[Total Sales]]-Sales[[#This Row],[Total Cost]]</f>
        <v>606834.72</v>
      </c>
    </row>
    <row r="15" spans="1:14" x14ac:dyDescent="0.3">
      <c r="A15" t="s">
        <v>16</v>
      </c>
      <c r="B15" t="s">
        <v>43</v>
      </c>
      <c r="C15" t="s">
        <v>31</v>
      </c>
      <c r="D15" t="s">
        <v>14</v>
      </c>
      <c r="E15" t="s">
        <v>15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f>Sales[[#This Row],[Unit Price]]*Sales[[#This Row],[Units Sold]]</f>
        <v>5997054.9799999995</v>
      </c>
      <c r="M15">
        <f>Sales[[#This Row],[Unit Cost]]*Sales[[#This Row],[Units Sold]]</f>
        <v>4509793.96</v>
      </c>
      <c r="N15">
        <f>Sales[[#This Row],[Total Sales]]-Sales[[#This Row],[Total Cost]]</f>
        <v>1487261.0199999996</v>
      </c>
    </row>
    <row r="16" spans="1:14" x14ac:dyDescent="0.3">
      <c r="A16" t="s">
        <v>38</v>
      </c>
      <c r="B16" t="s">
        <v>44</v>
      </c>
      <c r="C16" t="s">
        <v>36</v>
      </c>
      <c r="D16" t="s">
        <v>14</v>
      </c>
      <c r="E16" t="s">
        <v>20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f>Sales[[#This Row],[Unit Price]]*Sales[[#This Row],[Units Sold]]</f>
        <v>400558.73000000004</v>
      </c>
      <c r="M16">
        <f>Sales[[#This Row],[Unit Cost]]*Sales[[#This Row],[Units Sold]]</f>
        <v>277739.67</v>
      </c>
      <c r="N16">
        <f>Sales[[#This Row],[Total Sales]]-Sales[[#This Row],[Total Cost]]</f>
        <v>122819.06000000006</v>
      </c>
    </row>
    <row r="17" spans="1:14" x14ac:dyDescent="0.3">
      <c r="A17" t="s">
        <v>21</v>
      </c>
      <c r="B17" t="s">
        <v>45</v>
      </c>
      <c r="C17" t="s">
        <v>41</v>
      </c>
      <c r="D17" t="s">
        <v>19</v>
      </c>
      <c r="E17" t="s">
        <v>32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f>Sales[[#This Row],[Unit Price]]*Sales[[#This Row],[Units Sold]]</f>
        <v>182825.44</v>
      </c>
      <c r="M17">
        <f>Sales[[#This Row],[Unit Cost]]*Sales[[#This Row],[Units Sold]]</f>
        <v>59960.320000000007</v>
      </c>
      <c r="N17">
        <f>Sales[[#This Row],[Total Sales]]-Sales[[#This Row],[Total Cost]]</f>
        <v>122865.12</v>
      </c>
    </row>
    <row r="18" spans="1:14" x14ac:dyDescent="0.3">
      <c r="A18" t="s">
        <v>38</v>
      </c>
      <c r="B18" t="s">
        <v>46</v>
      </c>
      <c r="C18" t="s">
        <v>47</v>
      </c>
      <c r="D18" t="s">
        <v>14</v>
      </c>
      <c r="E18" t="s">
        <v>32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f>Sales[[#This Row],[Unit Price]]*Sales[[#This Row],[Units Sold]]</f>
        <v>3039414.4</v>
      </c>
      <c r="M18">
        <f>Sales[[#This Row],[Unit Cost]]*Sales[[#This Row],[Units Sold]]</f>
        <v>1830670.16</v>
      </c>
      <c r="N18">
        <f>Sales[[#This Row],[Total Sales]]-Sales[[#This Row],[Total Cost]]</f>
        <v>1208744.24</v>
      </c>
    </row>
    <row r="19" spans="1:14" x14ac:dyDescent="0.3">
      <c r="A19" t="s">
        <v>25</v>
      </c>
      <c r="B19" t="s">
        <v>48</v>
      </c>
      <c r="C19" t="s">
        <v>49</v>
      </c>
      <c r="D19" t="s">
        <v>14</v>
      </c>
      <c r="E19" t="s">
        <v>20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f>Sales[[#This Row],[Unit Price]]*Sales[[#This Row],[Units Sold]]</f>
        <v>257653.50000000003</v>
      </c>
      <c r="M19">
        <f>Sales[[#This Row],[Unit Cost]]*Sales[[#This Row],[Units Sold]]</f>
        <v>172619.69999999998</v>
      </c>
      <c r="N19">
        <f>Sales[[#This Row],[Total Sales]]-Sales[[#This Row],[Total Cost]]</f>
        <v>85033.800000000047</v>
      </c>
    </row>
    <row r="20" spans="1:14" x14ac:dyDescent="0.3">
      <c r="B20" t="s">
        <v>50</v>
      </c>
      <c r="C20" t="s">
        <v>31</v>
      </c>
      <c r="D20" t="s">
        <v>14</v>
      </c>
      <c r="E20" t="s">
        <v>24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f>Sales[[#This Row],[Unit Price]]*Sales[[#This Row],[Units Sold]]</f>
        <v>2559474.1</v>
      </c>
      <c r="M20">
        <f>Sales[[#This Row],[Unit Cost]]*Sales[[#This Row],[Units Sold]]</f>
        <v>1924728.2000000002</v>
      </c>
      <c r="N20">
        <f>Sales[[#This Row],[Total Sales]]-Sales[[#This Row],[Total Cost]]</f>
        <v>634745.89999999991</v>
      </c>
    </row>
    <row r="21" spans="1:14" x14ac:dyDescent="0.3">
      <c r="A21" t="s">
        <v>11</v>
      </c>
      <c r="B21" t="s">
        <v>51</v>
      </c>
      <c r="C21" t="s">
        <v>52</v>
      </c>
      <c r="D21" t="s">
        <v>19</v>
      </c>
      <c r="E21" t="s">
        <v>24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f>Sales[[#This Row],[Unit Price]]*Sales[[#This Row],[Units Sold]]</f>
        <v>2492526.12</v>
      </c>
      <c r="M21">
        <f>Sales[[#This Row],[Unit Cost]]*Sales[[#This Row],[Units Sold]]</f>
        <v>2154588.52</v>
      </c>
      <c r="N21">
        <f>Sales[[#This Row],[Total Sales]]-Sales[[#This Row],[Total Cost]]</f>
        <v>337937.60000000009</v>
      </c>
    </row>
    <row r="22" spans="1:14" x14ac:dyDescent="0.3">
      <c r="A22" t="s">
        <v>21</v>
      </c>
      <c r="B22" t="s">
        <v>53</v>
      </c>
      <c r="C22" t="s">
        <v>13</v>
      </c>
      <c r="D22" t="s">
        <v>19</v>
      </c>
      <c r="E22" t="s">
        <v>24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f>Sales[[#This Row],[Unit Price]]*Sales[[#This Row],[Units Sold]]</f>
        <v>1901836</v>
      </c>
      <c r="M22">
        <f>Sales[[#This Row],[Unit Cost]]*Sales[[#This Row],[Units Sold]]</f>
        <v>1187679</v>
      </c>
      <c r="N22">
        <f>Sales[[#This Row],[Total Sales]]-Sales[[#This Row],[Total Cost]]</f>
        <v>714157</v>
      </c>
    </row>
    <row r="23" spans="1:14" x14ac:dyDescent="0.3">
      <c r="A23" t="s">
        <v>21</v>
      </c>
      <c r="B23" t="s">
        <v>54</v>
      </c>
      <c r="C23" t="s">
        <v>13</v>
      </c>
      <c r="D23" t="s">
        <v>19</v>
      </c>
      <c r="E23" t="s">
        <v>15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f>Sales[[#This Row],[Unit Price]]*Sales[[#This Row],[Units Sold]]</f>
        <v>324971.44</v>
      </c>
      <c r="M23">
        <f>Sales[[#This Row],[Unit Cost]]*Sales[[#This Row],[Units Sold]]</f>
        <v>202941.65999999997</v>
      </c>
      <c r="N23">
        <f>Sales[[#This Row],[Total Sales]]-Sales[[#This Row],[Total Cost]]</f>
        <v>122029.78000000003</v>
      </c>
    </row>
    <row r="24" spans="1:14" x14ac:dyDescent="0.3">
      <c r="A24" t="s">
        <v>16</v>
      </c>
      <c r="B24" t="s">
        <v>43</v>
      </c>
      <c r="C24" t="s">
        <v>55</v>
      </c>
      <c r="D24" t="s">
        <v>19</v>
      </c>
      <c r="E24" t="s">
        <v>24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f>Sales[[#This Row],[Unit Price]]*Sales[[#This Row],[Units Sold]]</f>
        <v>339490.5</v>
      </c>
      <c r="M24">
        <f>Sales[[#This Row],[Unit Cost]]*Sales[[#This Row],[Units Sold]]</f>
        <v>216804</v>
      </c>
      <c r="N24">
        <f>Sales[[#This Row],[Total Sales]]-Sales[[#This Row],[Total Cost]]</f>
        <v>122686.5</v>
      </c>
    </row>
    <row r="25" spans="1:14" x14ac:dyDescent="0.3">
      <c r="A25" t="s">
        <v>11</v>
      </c>
      <c r="B25" t="s">
        <v>56</v>
      </c>
      <c r="C25" t="s">
        <v>27</v>
      </c>
      <c r="D25" t="s">
        <v>19</v>
      </c>
      <c r="E25" t="s">
        <v>15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f>Sales[[#This Row],[Unit Price]]*Sales[[#This Row],[Units Sold]]</f>
        <v>20404.71</v>
      </c>
      <c r="M25">
        <f>Sales[[#This Row],[Unit Cost]]*Sales[[#This Row],[Units Sold]]</f>
        <v>15134.039999999999</v>
      </c>
      <c r="N25">
        <f>Sales[[#This Row],[Total Sales]]-Sales[[#This Row],[Total Cost]]</f>
        <v>5270.67</v>
      </c>
    </row>
    <row r="26" spans="1:14" x14ac:dyDescent="0.3">
      <c r="A26" t="s">
        <v>21</v>
      </c>
      <c r="B26" t="s">
        <v>57</v>
      </c>
      <c r="C26" t="s">
        <v>36</v>
      </c>
      <c r="D26" t="s">
        <v>19</v>
      </c>
      <c r="E26" t="s">
        <v>24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f>Sales[[#This Row],[Unit Price]]*Sales[[#This Row],[Units Sold]]</f>
        <v>414371.10000000003</v>
      </c>
      <c r="M26">
        <f>Sales[[#This Row],[Unit Cost]]*Sales[[#This Row],[Units Sold]]</f>
        <v>287316.90000000002</v>
      </c>
      <c r="N26">
        <f>Sales[[#This Row],[Total Sales]]-Sales[[#This Row],[Total Cost]]</f>
        <v>127054.20000000001</v>
      </c>
    </row>
    <row r="27" spans="1:14" x14ac:dyDescent="0.3">
      <c r="A27" t="s">
        <v>21</v>
      </c>
      <c r="B27" t="s">
        <v>58</v>
      </c>
      <c r="C27" t="s">
        <v>47</v>
      </c>
      <c r="D27" t="s">
        <v>19</v>
      </c>
      <c r="E27" t="s">
        <v>15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f>Sales[[#This Row],[Unit Price]]*Sales[[#This Row],[Units Sold]]</f>
        <v>793518</v>
      </c>
      <c r="M27">
        <f>Sales[[#This Row],[Unit Cost]]*Sales[[#This Row],[Units Sold]]</f>
        <v>477943.94999999995</v>
      </c>
      <c r="N27">
        <f>Sales[[#This Row],[Total Sales]]-Sales[[#This Row],[Total Cost]]</f>
        <v>315574.05000000005</v>
      </c>
    </row>
    <row r="28" spans="1:14" x14ac:dyDescent="0.3">
      <c r="A28" t="s">
        <v>11</v>
      </c>
      <c r="B28" t="s">
        <v>59</v>
      </c>
      <c r="C28" t="s">
        <v>27</v>
      </c>
      <c r="D28" t="s">
        <v>19</v>
      </c>
      <c r="E28" t="s">
        <v>32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f>Sales[[#This Row],[Unit Price]]*Sales[[#This Row],[Units Sold]]</f>
        <v>50363.340000000004</v>
      </c>
      <c r="M28">
        <f>Sales[[#This Row],[Unit Cost]]*Sales[[#This Row],[Units Sold]]</f>
        <v>37354.159999999996</v>
      </c>
      <c r="N28">
        <f>Sales[[#This Row],[Total Sales]]-Sales[[#This Row],[Total Cost]]</f>
        <v>13009.180000000008</v>
      </c>
    </row>
    <row r="29" spans="1:14" x14ac:dyDescent="0.3">
      <c r="A29" t="s">
        <v>25</v>
      </c>
      <c r="B29" t="s">
        <v>60</v>
      </c>
      <c r="C29" t="s">
        <v>27</v>
      </c>
      <c r="D29" t="s">
        <v>19</v>
      </c>
      <c r="E29" t="s">
        <v>24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f>Sales[[#This Row],[Unit Price]]*Sales[[#This Row],[Units Sold]]</f>
        <v>54319.26</v>
      </c>
      <c r="M29">
        <f>Sales[[#This Row],[Unit Cost]]*Sales[[#This Row],[Units Sold]]</f>
        <v>40288.239999999998</v>
      </c>
      <c r="N29">
        <f>Sales[[#This Row],[Total Sales]]-Sales[[#This Row],[Total Cost]]</f>
        <v>14031.020000000004</v>
      </c>
    </row>
    <row r="30" spans="1:14" x14ac:dyDescent="0.3">
      <c r="A30" t="s">
        <v>21</v>
      </c>
      <c r="B30" t="s">
        <v>53</v>
      </c>
      <c r="C30" t="s">
        <v>49</v>
      </c>
      <c r="D30" t="s">
        <v>14</v>
      </c>
      <c r="E30" t="s">
        <v>20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f>Sales[[#This Row],[Unit Price]]*Sales[[#This Row],[Units Sold]]</f>
        <v>243133.80000000002</v>
      </c>
      <c r="M30">
        <f>Sales[[#This Row],[Unit Cost]]*Sales[[#This Row],[Units Sold]]</f>
        <v>162891.96</v>
      </c>
      <c r="N30">
        <f>Sales[[#This Row],[Total Sales]]-Sales[[#This Row],[Total Cost]]</f>
        <v>80241.840000000026</v>
      </c>
    </row>
    <row r="31" spans="1:14" x14ac:dyDescent="0.3">
      <c r="A31" t="s">
        <v>25</v>
      </c>
      <c r="B31" t="s">
        <v>61</v>
      </c>
      <c r="C31" t="s">
        <v>31</v>
      </c>
      <c r="D31" t="s">
        <v>14</v>
      </c>
      <c r="E31" t="s">
        <v>24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f>Sales[[#This Row],[Unit Price]]*Sales[[#This Row],[Units Sold]]</f>
        <v>1583799.9</v>
      </c>
      <c r="M31">
        <f>Sales[[#This Row],[Unit Cost]]*Sales[[#This Row],[Units Sold]]</f>
        <v>1191019.8</v>
      </c>
      <c r="N31">
        <f>Sales[[#This Row],[Total Sales]]-Sales[[#This Row],[Total Cost]]</f>
        <v>392780.09999999986</v>
      </c>
    </row>
    <row r="32" spans="1:14" x14ac:dyDescent="0.3">
      <c r="A32" t="s">
        <v>21</v>
      </c>
      <c r="B32" t="s">
        <v>62</v>
      </c>
      <c r="C32" t="s">
        <v>47</v>
      </c>
      <c r="D32" t="s">
        <v>14</v>
      </c>
      <c r="E32" t="s">
        <v>32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f>Sales[[#This Row],[Unit Price]]*Sales[[#This Row],[Units Sold]]</f>
        <v>3786589.1999999997</v>
      </c>
      <c r="M32">
        <f>Sales[[#This Row],[Unit Cost]]*Sales[[#This Row],[Units Sold]]</f>
        <v>2280701.13</v>
      </c>
      <c r="N32">
        <f>Sales[[#This Row],[Total Sales]]-Sales[[#This Row],[Total Cost]]</f>
        <v>1505888.0699999998</v>
      </c>
    </row>
    <row r="33" spans="1:14" x14ac:dyDescent="0.3">
      <c r="A33" t="s">
        <v>25</v>
      </c>
      <c r="B33" t="s">
        <v>63</v>
      </c>
      <c r="C33" t="s">
        <v>36</v>
      </c>
      <c r="D33" t="s">
        <v>14</v>
      </c>
      <c r="E33" t="s">
        <v>20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f>Sales[[#This Row],[Unit Price]]*Sales[[#This Row],[Units Sold]]</f>
        <v>173676.25</v>
      </c>
      <c r="M33">
        <f>Sales[[#This Row],[Unit Cost]]*Sales[[#This Row],[Units Sold]]</f>
        <v>120423.75</v>
      </c>
      <c r="N33">
        <f>Sales[[#This Row],[Total Sales]]-Sales[[#This Row],[Total Cost]]</f>
        <v>53252.5</v>
      </c>
    </row>
    <row r="34" spans="1:14" x14ac:dyDescent="0.3">
      <c r="A34" t="s">
        <v>11</v>
      </c>
      <c r="B34" t="s">
        <v>64</v>
      </c>
      <c r="C34" t="s">
        <v>23</v>
      </c>
      <c r="D34" t="s">
        <v>19</v>
      </c>
      <c r="E34" t="s">
        <v>20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f>Sales[[#This Row],[Unit Price]]*Sales[[#This Row],[Units Sold]]</f>
        <v>1904138.04</v>
      </c>
      <c r="M34">
        <f>Sales[[#This Row],[Unit Cost]]*Sales[[#This Row],[Units Sold]]</f>
        <v>1534983.04</v>
      </c>
      <c r="N34">
        <f>Sales[[#This Row],[Total Sales]]-Sales[[#This Row],[Total Cost]]</f>
        <v>369155</v>
      </c>
    </row>
    <row r="35" spans="1:14" x14ac:dyDescent="0.3">
      <c r="A35" t="s">
        <v>38</v>
      </c>
      <c r="B35" t="s">
        <v>65</v>
      </c>
      <c r="C35" t="s">
        <v>31</v>
      </c>
      <c r="D35" t="s">
        <v>14</v>
      </c>
      <c r="E35" t="s">
        <v>15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f>Sales[[#This Row],[Unit Price]]*Sales[[#This Row],[Units Sold]]</f>
        <v>5513227.5</v>
      </c>
      <c r="M35">
        <f>Sales[[#This Row],[Unit Cost]]*Sales[[#This Row],[Units Sold]]</f>
        <v>4145955</v>
      </c>
      <c r="N35">
        <f>Sales[[#This Row],[Total Sales]]-Sales[[#This Row],[Total Cost]]</f>
        <v>1367272.5</v>
      </c>
    </row>
    <row r="36" spans="1:14" x14ac:dyDescent="0.3">
      <c r="A36" t="s">
        <v>25</v>
      </c>
      <c r="B36" t="s">
        <v>66</v>
      </c>
      <c r="C36" t="s">
        <v>55</v>
      </c>
      <c r="D36" t="s">
        <v>19</v>
      </c>
      <c r="E36" t="s">
        <v>32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f>Sales[[#This Row],[Unit Price]]*Sales[[#This Row],[Units Sold]]</f>
        <v>1117953.6600000001</v>
      </c>
      <c r="M36">
        <f>Sales[[#This Row],[Unit Cost]]*Sales[[#This Row],[Units Sold]]</f>
        <v>713942.88</v>
      </c>
      <c r="N36">
        <f>Sales[[#This Row],[Total Sales]]-Sales[[#This Row],[Total Cost]]</f>
        <v>404010.78000000014</v>
      </c>
    </row>
    <row r="37" spans="1:14" x14ac:dyDescent="0.3">
      <c r="A37" t="s">
        <v>16</v>
      </c>
      <c r="B37" t="s">
        <v>67</v>
      </c>
      <c r="C37" t="s">
        <v>36</v>
      </c>
      <c r="D37" t="s">
        <v>14</v>
      </c>
      <c r="E37" t="s">
        <v>24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f>Sales[[#This Row],[Unit Price]]*Sales[[#This Row],[Units Sold]]</f>
        <v>523807.57</v>
      </c>
      <c r="M37">
        <f>Sales[[#This Row],[Unit Cost]]*Sales[[#This Row],[Units Sold]]</f>
        <v>363198.03</v>
      </c>
      <c r="N37">
        <f>Sales[[#This Row],[Total Sales]]-Sales[[#This Row],[Total Cost]]</f>
        <v>160609.53999999998</v>
      </c>
    </row>
    <row r="38" spans="1:14" x14ac:dyDescent="0.3">
      <c r="A38" t="s">
        <v>68</v>
      </c>
      <c r="B38" t="s">
        <v>69</v>
      </c>
      <c r="C38" t="s">
        <v>27</v>
      </c>
      <c r="D38" t="s">
        <v>19</v>
      </c>
      <c r="E38" t="s">
        <v>24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f>Sales[[#This Row],[Unit Price]]*Sales[[#This Row],[Units Sold]]</f>
        <v>35304.720000000001</v>
      </c>
      <c r="M38">
        <f>Sales[[#This Row],[Unit Cost]]*Sales[[#This Row],[Units Sold]]</f>
        <v>26185.279999999999</v>
      </c>
      <c r="N38">
        <f>Sales[[#This Row],[Total Sales]]-Sales[[#This Row],[Total Cost]]</f>
        <v>9119.4400000000023</v>
      </c>
    </row>
    <row r="39" spans="1:14" x14ac:dyDescent="0.3">
      <c r="A39" t="s">
        <v>25</v>
      </c>
      <c r="B39" t="s">
        <v>61</v>
      </c>
      <c r="C39" t="s">
        <v>52</v>
      </c>
      <c r="D39" t="s">
        <v>19</v>
      </c>
      <c r="E39" t="s">
        <v>32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f>Sales[[#This Row],[Unit Price]]*Sales[[#This Row],[Units Sold]]</f>
        <v>2011149.63</v>
      </c>
      <c r="M39">
        <f>Sales[[#This Row],[Unit Cost]]*Sales[[#This Row],[Units Sold]]</f>
        <v>1738477.23</v>
      </c>
      <c r="N39">
        <f>Sales[[#This Row],[Total Sales]]-Sales[[#This Row],[Total Cost]]</f>
        <v>272672.39999999991</v>
      </c>
    </row>
    <row r="40" spans="1:14" x14ac:dyDescent="0.3">
      <c r="A40" t="s">
        <v>38</v>
      </c>
      <c r="B40" t="s">
        <v>70</v>
      </c>
      <c r="C40" t="s">
        <v>23</v>
      </c>
      <c r="D40" t="s">
        <v>19</v>
      </c>
      <c r="E40" t="s">
        <v>24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f>Sales[[#This Row],[Unit Price]]*Sales[[#This Row],[Units Sold]]</f>
        <v>4368316.6800000006</v>
      </c>
      <c r="M40">
        <f>Sales[[#This Row],[Unit Cost]]*Sales[[#This Row],[Units Sold]]</f>
        <v>3521431.68</v>
      </c>
      <c r="N40">
        <f>Sales[[#This Row],[Total Sales]]-Sales[[#This Row],[Total Cost]]</f>
        <v>846885.00000000047</v>
      </c>
    </row>
    <row r="41" spans="1:14" x14ac:dyDescent="0.3">
      <c r="A41" t="s">
        <v>21</v>
      </c>
      <c r="B41" t="s">
        <v>45</v>
      </c>
      <c r="C41" t="s">
        <v>23</v>
      </c>
      <c r="D41" t="s">
        <v>19</v>
      </c>
      <c r="E41" t="s">
        <v>32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f>Sales[[#This Row],[Unit Price]]*Sales[[#This Row],[Units Sold]]</f>
        <v>2596374.27</v>
      </c>
      <c r="M41">
        <f>Sales[[#This Row],[Unit Cost]]*Sales[[#This Row],[Units Sold]]</f>
        <v>2093015.5200000003</v>
      </c>
      <c r="N41">
        <f>Sales[[#This Row],[Total Sales]]-Sales[[#This Row],[Total Cost]]</f>
        <v>503358.74999999977</v>
      </c>
    </row>
    <row r="42" spans="1:14" x14ac:dyDescent="0.3">
      <c r="A42" t="s">
        <v>25</v>
      </c>
      <c r="B42" t="s">
        <v>71</v>
      </c>
      <c r="C42" t="s">
        <v>36</v>
      </c>
      <c r="D42" t="s">
        <v>19</v>
      </c>
      <c r="E42" t="s">
        <v>15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f>Sales[[#This Row],[Unit Price]]*Sales[[#This Row],[Units Sold]]</f>
        <v>246415.95</v>
      </c>
      <c r="M42">
        <f>Sales[[#This Row],[Unit Cost]]*Sales[[#This Row],[Units Sold]]</f>
        <v>170860.05000000002</v>
      </c>
      <c r="N42">
        <f>Sales[[#This Row],[Total Sales]]-Sales[[#This Row],[Total Cost]]</f>
        <v>75555.899999999994</v>
      </c>
    </row>
    <row r="43" spans="1:14" x14ac:dyDescent="0.3">
      <c r="A43" t="s">
        <v>68</v>
      </c>
      <c r="B43" t="s">
        <v>72</v>
      </c>
      <c r="C43" t="s">
        <v>47</v>
      </c>
      <c r="D43" t="s">
        <v>19</v>
      </c>
      <c r="E43" t="s">
        <v>32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f>Sales[[#This Row],[Unit Price]]*Sales[[#This Row],[Units Sold]]</f>
        <v>3162704.8</v>
      </c>
      <c r="M43">
        <f>Sales[[#This Row],[Unit Cost]]*Sales[[#This Row],[Units Sold]]</f>
        <v>1904929.22</v>
      </c>
      <c r="N43">
        <f>Sales[[#This Row],[Total Sales]]-Sales[[#This Row],[Total Cost]]</f>
        <v>1257775.5799999998</v>
      </c>
    </row>
    <row r="44" spans="1:14" x14ac:dyDescent="0.3">
      <c r="A44" t="s">
        <v>25</v>
      </c>
      <c r="B44" t="s">
        <v>61</v>
      </c>
      <c r="C44" t="s">
        <v>18</v>
      </c>
      <c r="D44" t="s">
        <v>14</v>
      </c>
      <c r="E44" t="s">
        <v>15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f>Sales[[#This Row],[Unit Price]]*Sales[[#This Row],[Units Sold]]</f>
        <v>435466.89999999997</v>
      </c>
      <c r="M44">
        <f>Sales[[#This Row],[Unit Cost]]*Sales[[#This Row],[Units Sold]]</f>
        <v>247921.87</v>
      </c>
      <c r="N44">
        <f>Sales[[#This Row],[Total Sales]]-Sales[[#This Row],[Total Cost]]</f>
        <v>187545.02999999997</v>
      </c>
    </row>
    <row r="45" spans="1:14" x14ac:dyDescent="0.3">
      <c r="A45" t="s">
        <v>21</v>
      </c>
      <c r="B45" t="s">
        <v>73</v>
      </c>
      <c r="C45" t="s">
        <v>34</v>
      </c>
      <c r="D45" t="s">
        <v>19</v>
      </c>
      <c r="E45" t="s">
        <v>15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f>Sales[[#This Row],[Unit Price]]*Sales[[#This Row],[Units Sold]]</f>
        <v>26344.260000000002</v>
      </c>
      <c r="M45">
        <f>Sales[[#This Row],[Unit Cost]]*Sales[[#This Row],[Units Sold]]</f>
        <v>15549.03</v>
      </c>
      <c r="N45">
        <f>Sales[[#This Row],[Total Sales]]-Sales[[#This Row],[Total Cost]]</f>
        <v>10795.230000000001</v>
      </c>
    </row>
    <row r="46" spans="1:14" x14ac:dyDescent="0.3">
      <c r="A46" t="s">
        <v>38</v>
      </c>
      <c r="B46" t="s">
        <v>65</v>
      </c>
      <c r="C46" t="s">
        <v>41</v>
      </c>
      <c r="D46" t="s">
        <v>19</v>
      </c>
      <c r="E46" t="s">
        <v>15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f>Sales[[#This Row],[Unit Price]]*Sales[[#This Row],[Units Sold]]</f>
        <v>648030.4</v>
      </c>
      <c r="M46">
        <f>Sales[[#This Row],[Unit Cost]]*Sales[[#This Row],[Units Sold]]</f>
        <v>212531.20000000001</v>
      </c>
      <c r="N46">
        <f>Sales[[#This Row],[Total Sales]]-Sales[[#This Row],[Total Cost]]</f>
        <v>435499.2</v>
      </c>
    </row>
    <row r="47" spans="1:14" x14ac:dyDescent="0.3">
      <c r="A47" t="s">
        <v>25</v>
      </c>
      <c r="B47" t="s">
        <v>74</v>
      </c>
      <c r="C47" t="s">
        <v>18</v>
      </c>
      <c r="D47" t="s">
        <v>14</v>
      </c>
      <c r="E47" t="s">
        <v>15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f>Sales[[#This Row],[Unit Price]]*Sales[[#This Row],[Units Sold]]</f>
        <v>197883.4</v>
      </c>
      <c r="M47">
        <f>Sales[[#This Row],[Unit Cost]]*Sales[[#This Row],[Units Sold]]</f>
        <v>112659.81999999999</v>
      </c>
      <c r="N47">
        <f>Sales[[#This Row],[Total Sales]]-Sales[[#This Row],[Total Cost]]</f>
        <v>85223.58</v>
      </c>
    </row>
    <row r="48" spans="1:14" x14ac:dyDescent="0.3">
      <c r="A48" t="s">
        <v>21</v>
      </c>
      <c r="B48" t="s">
        <v>75</v>
      </c>
      <c r="C48" t="s">
        <v>47</v>
      </c>
      <c r="D48" t="s">
        <v>19</v>
      </c>
      <c r="E48" t="s">
        <v>20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f>Sales[[#This Row],[Unit Price]]*Sales[[#This Row],[Units Sold]]</f>
        <v>3876652.4</v>
      </c>
      <c r="M48">
        <f>Sales[[#This Row],[Unit Cost]]*Sales[[#This Row],[Units Sold]]</f>
        <v>2334947.11</v>
      </c>
      <c r="N48">
        <f>Sales[[#This Row],[Total Sales]]-Sales[[#This Row],[Total Cost]]</f>
        <v>1541705.29</v>
      </c>
    </row>
    <row r="49" spans="1:14" x14ac:dyDescent="0.3">
      <c r="A49" t="s">
        <v>21</v>
      </c>
      <c r="B49" t="s">
        <v>62</v>
      </c>
      <c r="C49" t="s">
        <v>36</v>
      </c>
      <c r="D49" t="s">
        <v>19</v>
      </c>
      <c r="E49" t="s">
        <v>32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f>Sales[[#This Row],[Unit Price]]*Sales[[#This Row],[Units Sold]]</f>
        <v>22312.29</v>
      </c>
      <c r="M49">
        <f>Sales[[#This Row],[Unit Cost]]*Sales[[#This Row],[Units Sold]]</f>
        <v>15470.91</v>
      </c>
      <c r="N49">
        <f>Sales[[#This Row],[Total Sales]]-Sales[[#This Row],[Total Cost]]</f>
        <v>6841.380000000001</v>
      </c>
    </row>
    <row r="50" spans="1:14" x14ac:dyDescent="0.3">
      <c r="A50" t="s">
        <v>21</v>
      </c>
      <c r="B50" t="s">
        <v>76</v>
      </c>
      <c r="C50" t="s">
        <v>41</v>
      </c>
      <c r="D50" t="s">
        <v>14</v>
      </c>
      <c r="E50" t="s">
        <v>20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f>Sales[[#This Row],[Unit Price]]*Sales[[#This Row],[Units Sold]]</f>
        <v>856973.76</v>
      </c>
      <c r="M50">
        <f>Sales[[#This Row],[Unit Cost]]*Sales[[#This Row],[Units Sold]]</f>
        <v>281057.28000000003</v>
      </c>
      <c r="N50">
        <f>Sales[[#This Row],[Total Sales]]-Sales[[#This Row],[Total Cost]]</f>
        <v>575916.48</v>
      </c>
    </row>
    <row r="51" spans="1:14" x14ac:dyDescent="0.3">
      <c r="A51" t="s">
        <v>25</v>
      </c>
      <c r="B51" t="s">
        <v>77</v>
      </c>
      <c r="C51" t="s">
        <v>23</v>
      </c>
      <c r="D51" t="s">
        <v>14</v>
      </c>
      <c r="E51" t="s">
        <v>20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f>Sales[[#This Row],[Unit Price]]*Sales[[#This Row],[Units Sold]]</f>
        <v>824431.8600000001</v>
      </c>
      <c r="M51">
        <f>Sales[[#This Row],[Unit Cost]]*Sales[[#This Row],[Units Sold]]</f>
        <v>664599.3600000001</v>
      </c>
      <c r="N51">
        <f>Sales[[#This Row],[Total Sales]]-Sales[[#This Row],[Total Cost]]</f>
        <v>159832.5</v>
      </c>
    </row>
    <row r="52" spans="1:14" x14ac:dyDescent="0.3">
      <c r="A52" t="s">
        <v>21</v>
      </c>
      <c r="B52" t="s">
        <v>78</v>
      </c>
      <c r="C52" t="s">
        <v>41</v>
      </c>
      <c r="D52" t="s">
        <v>19</v>
      </c>
      <c r="E52" t="s">
        <v>20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f>Sales[[#This Row],[Unit Price]]*Sales[[#This Row],[Units Sold]]</f>
        <v>247956.32</v>
      </c>
      <c r="M52">
        <f>Sales[[#This Row],[Unit Cost]]*Sales[[#This Row],[Units Sold]]</f>
        <v>81320.960000000006</v>
      </c>
      <c r="N52">
        <f>Sales[[#This Row],[Total Sales]]-Sales[[#This Row],[Total Cost]]</f>
        <v>166635.35999999999</v>
      </c>
    </row>
    <row r="53" spans="1:14" x14ac:dyDescent="0.3">
      <c r="A53" t="s">
        <v>25</v>
      </c>
      <c r="B53" t="s">
        <v>79</v>
      </c>
      <c r="C53" t="s">
        <v>27</v>
      </c>
      <c r="D53" t="s">
        <v>19</v>
      </c>
      <c r="E53" t="s">
        <v>24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f>Sales[[#This Row],[Unit Price]]*Sales[[#This Row],[Units Sold]]</f>
        <v>89623.98</v>
      </c>
      <c r="M53">
        <f>Sales[[#This Row],[Unit Cost]]*Sales[[#This Row],[Units Sold]]</f>
        <v>66473.52</v>
      </c>
      <c r="N53">
        <f>Sales[[#This Row],[Total Sales]]-Sales[[#This Row],[Total Cost]]</f>
        <v>23150.459999999992</v>
      </c>
    </row>
    <row r="54" spans="1:14" x14ac:dyDescent="0.3">
      <c r="A54" t="s">
        <v>68</v>
      </c>
      <c r="B54" t="s">
        <v>80</v>
      </c>
      <c r="C54" t="s">
        <v>18</v>
      </c>
      <c r="D54" t="s">
        <v>19</v>
      </c>
      <c r="E54" t="s">
        <v>32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f>Sales[[#This Row],[Unit Price]]*Sales[[#This Row],[Units Sold]]</f>
        <v>835759.1</v>
      </c>
      <c r="M54">
        <f>Sales[[#This Row],[Unit Cost]]*Sales[[#This Row],[Units Sold]]</f>
        <v>475817.93</v>
      </c>
      <c r="N54">
        <f>Sales[[#This Row],[Total Sales]]-Sales[[#This Row],[Total Cost]]</f>
        <v>359941.17</v>
      </c>
    </row>
    <row r="55" spans="1:14" x14ac:dyDescent="0.3">
      <c r="A55" t="s">
        <v>25</v>
      </c>
      <c r="B55" t="s">
        <v>81</v>
      </c>
      <c r="C55" t="s">
        <v>23</v>
      </c>
      <c r="D55" t="s">
        <v>14</v>
      </c>
      <c r="E55" t="s">
        <v>32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f>Sales[[#This Row],[Unit Price]]*Sales[[#This Row],[Units Sold]]</f>
        <v>2251232.9700000002</v>
      </c>
      <c r="M55">
        <f>Sales[[#This Row],[Unit Cost]]*Sales[[#This Row],[Units Sold]]</f>
        <v>1814786.7200000002</v>
      </c>
      <c r="N55">
        <f>Sales[[#This Row],[Total Sales]]-Sales[[#This Row],[Total Cost]]</f>
        <v>436446.25</v>
      </c>
    </row>
    <row r="56" spans="1:14" x14ac:dyDescent="0.3">
      <c r="A56" t="s">
        <v>25</v>
      </c>
      <c r="B56" t="s">
        <v>26</v>
      </c>
      <c r="C56" t="s">
        <v>27</v>
      </c>
      <c r="D56" t="s">
        <v>14</v>
      </c>
      <c r="E56" t="s">
        <v>15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f>Sales[[#This Row],[Unit Price]]*Sales[[#This Row],[Units Sold]]</f>
        <v>71253.210000000006</v>
      </c>
      <c r="M56">
        <f>Sales[[#This Row],[Unit Cost]]*Sales[[#This Row],[Units Sold]]</f>
        <v>52848.04</v>
      </c>
      <c r="N56">
        <f>Sales[[#This Row],[Total Sales]]-Sales[[#This Row],[Total Cost]]</f>
        <v>18405.170000000006</v>
      </c>
    </row>
    <row r="57" spans="1:14" x14ac:dyDescent="0.3">
      <c r="A57" t="s">
        <v>25</v>
      </c>
      <c r="B57" t="s">
        <v>82</v>
      </c>
      <c r="C57" t="s">
        <v>41</v>
      </c>
      <c r="D57" t="s">
        <v>19</v>
      </c>
      <c r="E57" t="s">
        <v>20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f>Sales[[#This Row],[Unit Price]]*Sales[[#This Row],[Units Sold]]</f>
        <v>380512.96</v>
      </c>
      <c r="M57">
        <f>Sales[[#This Row],[Unit Cost]]*Sales[[#This Row],[Units Sold]]</f>
        <v>124794.88</v>
      </c>
      <c r="N57">
        <f>Sales[[#This Row],[Total Sales]]-Sales[[#This Row],[Total Cost]]</f>
        <v>255718.08000000002</v>
      </c>
    </row>
    <row r="58" spans="1:14" x14ac:dyDescent="0.3">
      <c r="A58" t="s">
        <v>11</v>
      </c>
      <c r="B58" t="s">
        <v>83</v>
      </c>
      <c r="C58" t="s">
        <v>41</v>
      </c>
      <c r="D58" t="s">
        <v>14</v>
      </c>
      <c r="E58" t="s">
        <v>20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f>Sales[[#This Row],[Unit Price]]*Sales[[#This Row],[Units Sold]]</f>
        <v>1082418.3999999999</v>
      </c>
      <c r="M58">
        <f>Sales[[#This Row],[Unit Cost]]*Sales[[#This Row],[Units Sold]]</f>
        <v>354995.20000000001</v>
      </c>
      <c r="N58">
        <f>Sales[[#This Row],[Total Sales]]-Sales[[#This Row],[Total Cost]]</f>
        <v>727423.2</v>
      </c>
    </row>
    <row r="59" spans="1:14" x14ac:dyDescent="0.3">
      <c r="A59" t="s">
        <v>21</v>
      </c>
      <c r="B59" t="s">
        <v>84</v>
      </c>
      <c r="C59" t="s">
        <v>47</v>
      </c>
      <c r="D59" t="s">
        <v>14</v>
      </c>
      <c r="E59" t="s">
        <v>15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f>Sales[[#This Row],[Unit Price]]*Sales[[#This Row],[Units Sold]]</f>
        <v>1244708.3999999999</v>
      </c>
      <c r="M59">
        <f>Sales[[#This Row],[Unit Cost]]*Sales[[#This Row],[Units Sold]]</f>
        <v>749700.51</v>
      </c>
      <c r="N59">
        <f>Sales[[#This Row],[Total Sales]]-Sales[[#This Row],[Total Cost]]</f>
        <v>495007.8899999999</v>
      </c>
    </row>
    <row r="60" spans="1:14" x14ac:dyDescent="0.3">
      <c r="A60" t="s">
        <v>21</v>
      </c>
      <c r="B60" t="s">
        <v>85</v>
      </c>
      <c r="C60" t="s">
        <v>31</v>
      </c>
      <c r="D60" t="s">
        <v>19</v>
      </c>
      <c r="E60" t="s">
        <v>24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f>Sales[[#This Row],[Unit Price]]*Sales[[#This Row],[Units Sold]]</f>
        <v>188452.13999999998</v>
      </c>
      <c r="M60">
        <f>Sales[[#This Row],[Unit Cost]]*Sales[[#This Row],[Units Sold]]</f>
        <v>141716.28</v>
      </c>
      <c r="N60">
        <f>Sales[[#This Row],[Total Sales]]-Sales[[#This Row],[Total Cost]]</f>
        <v>46735.859999999986</v>
      </c>
    </row>
    <row r="61" spans="1:14" x14ac:dyDescent="0.3">
      <c r="A61" t="s">
        <v>25</v>
      </c>
      <c r="B61" t="s">
        <v>66</v>
      </c>
      <c r="C61" t="s">
        <v>47</v>
      </c>
      <c r="D61" t="s">
        <v>14</v>
      </c>
      <c r="E61" t="s">
        <v>15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f>Sales[[#This Row],[Unit Price]]*Sales[[#This Row],[Units Sold]]</f>
        <v>3154398</v>
      </c>
      <c r="M61">
        <f>Sales[[#This Row],[Unit Cost]]*Sales[[#This Row],[Units Sold]]</f>
        <v>1899925.95</v>
      </c>
      <c r="N61">
        <f>Sales[[#This Row],[Total Sales]]-Sales[[#This Row],[Total Cost]]</f>
        <v>1254472.05</v>
      </c>
    </row>
    <row r="62" spans="1:14" x14ac:dyDescent="0.3">
      <c r="A62" t="s">
        <v>11</v>
      </c>
      <c r="B62" t="s">
        <v>64</v>
      </c>
      <c r="C62" t="s">
        <v>18</v>
      </c>
      <c r="D62" t="s">
        <v>14</v>
      </c>
      <c r="E62" t="s">
        <v>15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f>Sales[[#This Row],[Unit Price]]*Sales[[#This Row],[Units Sold]]</f>
        <v>140287.4</v>
      </c>
      <c r="M62">
        <f>Sales[[#This Row],[Unit Cost]]*Sales[[#This Row],[Units Sold]]</f>
        <v>79869.02</v>
      </c>
      <c r="N62">
        <f>Sales[[#This Row],[Total Sales]]-Sales[[#This Row],[Total Cost]]</f>
        <v>60418.37999999999</v>
      </c>
    </row>
    <row r="63" spans="1:14" x14ac:dyDescent="0.3">
      <c r="A63" t="s">
        <v>21</v>
      </c>
      <c r="B63" t="s">
        <v>86</v>
      </c>
      <c r="C63" t="s">
        <v>13</v>
      </c>
      <c r="D63" t="s">
        <v>19</v>
      </c>
      <c r="E63" t="s">
        <v>24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f>Sales[[#This Row],[Unit Price]]*Sales[[#This Row],[Units Sold]]</f>
        <v>1212580</v>
      </c>
      <c r="M63">
        <f>Sales[[#This Row],[Unit Cost]]*Sales[[#This Row],[Units Sold]]</f>
        <v>757244.99999999988</v>
      </c>
      <c r="N63">
        <f>Sales[[#This Row],[Total Sales]]-Sales[[#This Row],[Total Cost]]</f>
        <v>455335.00000000012</v>
      </c>
    </row>
    <row r="64" spans="1:14" x14ac:dyDescent="0.3">
      <c r="A64" t="s">
        <v>25</v>
      </c>
      <c r="B64" t="s">
        <v>48</v>
      </c>
      <c r="C64" t="s">
        <v>23</v>
      </c>
      <c r="D64" t="s">
        <v>19</v>
      </c>
      <c r="E64" t="s">
        <v>32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f>Sales[[#This Row],[Unit Price]]*Sales[[#This Row],[Units Sold]]</f>
        <v>3593376.7800000003</v>
      </c>
      <c r="M64">
        <f>Sales[[#This Row],[Unit Cost]]*Sales[[#This Row],[Units Sold]]</f>
        <v>2896729.2800000003</v>
      </c>
      <c r="N64">
        <f>Sales[[#This Row],[Total Sales]]-Sales[[#This Row],[Total Cost]]</f>
        <v>696647.5</v>
      </c>
    </row>
    <row r="65" spans="1:14" x14ac:dyDescent="0.3">
      <c r="A65" t="s">
        <v>68</v>
      </c>
      <c r="B65" t="s">
        <v>87</v>
      </c>
      <c r="C65" t="s">
        <v>41</v>
      </c>
      <c r="D65" t="s">
        <v>14</v>
      </c>
      <c r="E65" t="s">
        <v>15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f>Sales[[#This Row],[Unit Price]]*Sales[[#This Row],[Units Sold]]</f>
        <v>668356.48</v>
      </c>
      <c r="M65">
        <f>Sales[[#This Row],[Unit Cost]]*Sales[[#This Row],[Units Sold]]</f>
        <v>219197.44000000003</v>
      </c>
      <c r="N65">
        <f>Sales[[#This Row],[Total Sales]]-Sales[[#This Row],[Total Cost]]</f>
        <v>449159.03999999992</v>
      </c>
    </row>
    <row r="66" spans="1:14" x14ac:dyDescent="0.3">
      <c r="A66" t="s">
        <v>16</v>
      </c>
      <c r="B66" t="s">
        <v>88</v>
      </c>
      <c r="C66" t="s">
        <v>47</v>
      </c>
      <c r="D66" t="s">
        <v>14</v>
      </c>
      <c r="E66" t="s">
        <v>15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f>Sales[[#This Row],[Unit Price]]*Sales[[#This Row],[Units Sold]]</f>
        <v>745426</v>
      </c>
      <c r="M66">
        <f>Sales[[#This Row],[Unit Cost]]*Sales[[#This Row],[Units Sold]]</f>
        <v>448977.64999999997</v>
      </c>
      <c r="N66">
        <f>Sales[[#This Row],[Total Sales]]-Sales[[#This Row],[Total Cost]]</f>
        <v>296448.35000000003</v>
      </c>
    </row>
    <row r="67" spans="1:14" x14ac:dyDescent="0.3">
      <c r="A67" t="s">
        <v>25</v>
      </c>
      <c r="B67" t="s">
        <v>28</v>
      </c>
      <c r="C67" t="s">
        <v>47</v>
      </c>
      <c r="D67" t="s">
        <v>14</v>
      </c>
      <c r="E67" t="s">
        <v>15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f>Sales[[#This Row],[Unit Price]]*Sales[[#This Row],[Units Sold]]</f>
        <v>1957344.4</v>
      </c>
      <c r="M67">
        <f>Sales[[#This Row],[Unit Cost]]*Sales[[#This Row],[Units Sold]]</f>
        <v>1178928.4099999999</v>
      </c>
      <c r="N67">
        <f>Sales[[#This Row],[Total Sales]]-Sales[[#This Row],[Total Cost]]</f>
        <v>778415.99</v>
      </c>
    </row>
    <row r="68" spans="1:14" x14ac:dyDescent="0.3">
      <c r="A68" t="s">
        <v>25</v>
      </c>
      <c r="B68" t="s">
        <v>89</v>
      </c>
      <c r="C68" t="s">
        <v>36</v>
      </c>
      <c r="D68" t="s">
        <v>14</v>
      </c>
      <c r="E68" t="s">
        <v>24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f>Sales[[#This Row],[Unit Price]]*Sales[[#This Row],[Units Sold]]</f>
        <v>707454.88</v>
      </c>
      <c r="M68">
        <f>Sales[[#This Row],[Unit Cost]]*Sales[[#This Row],[Units Sold]]</f>
        <v>490535.52</v>
      </c>
      <c r="N68">
        <f>Sales[[#This Row],[Total Sales]]-Sales[[#This Row],[Total Cost]]</f>
        <v>216919.36</v>
      </c>
    </row>
    <row r="69" spans="1:14" x14ac:dyDescent="0.3">
      <c r="A69" t="s">
        <v>16</v>
      </c>
      <c r="B69" t="s">
        <v>90</v>
      </c>
      <c r="C69" t="s">
        <v>41</v>
      </c>
      <c r="D69" t="s">
        <v>14</v>
      </c>
      <c r="E69" t="s">
        <v>32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f>Sales[[#This Row],[Unit Price]]*Sales[[#This Row],[Units Sold]]</f>
        <v>600821.44000000006</v>
      </c>
      <c r="M69">
        <f>Sales[[#This Row],[Unit Cost]]*Sales[[#This Row],[Units Sold]]</f>
        <v>197048.32000000001</v>
      </c>
      <c r="N69">
        <f>Sales[[#This Row],[Total Sales]]-Sales[[#This Row],[Total Cost]]</f>
        <v>403773.12000000005</v>
      </c>
    </row>
    <row r="70" spans="1:14" x14ac:dyDescent="0.3">
      <c r="A70" t="s">
        <v>21</v>
      </c>
      <c r="B70" t="s">
        <v>91</v>
      </c>
      <c r="C70" t="s">
        <v>23</v>
      </c>
      <c r="D70" t="s">
        <v>14</v>
      </c>
      <c r="E70" t="s">
        <v>15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f>Sales[[#This Row],[Unit Price]]*Sales[[#This Row],[Units Sold]]</f>
        <v>5396577.2700000005</v>
      </c>
      <c r="M70">
        <f>Sales[[#This Row],[Unit Cost]]*Sales[[#This Row],[Units Sold]]</f>
        <v>4350343.5200000005</v>
      </c>
      <c r="N70">
        <f>Sales[[#This Row],[Total Sales]]-Sales[[#This Row],[Total Cost]]</f>
        <v>1046233.75</v>
      </c>
    </row>
    <row r="71" spans="1:14" x14ac:dyDescent="0.3">
      <c r="A71" t="s">
        <v>25</v>
      </c>
      <c r="B71" t="s">
        <v>92</v>
      </c>
      <c r="C71" t="s">
        <v>41</v>
      </c>
      <c r="D71" t="s">
        <v>14</v>
      </c>
      <c r="E71" t="s">
        <v>24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f>Sales[[#This Row],[Unit Price]]*Sales[[#This Row],[Units Sold]]</f>
        <v>802333.76</v>
      </c>
      <c r="M71">
        <f>Sales[[#This Row],[Unit Cost]]*Sales[[#This Row],[Units Sold]]</f>
        <v>263137.28000000003</v>
      </c>
      <c r="N71">
        <f>Sales[[#This Row],[Total Sales]]-Sales[[#This Row],[Total Cost]]</f>
        <v>539196.48</v>
      </c>
    </row>
    <row r="72" spans="1:14" x14ac:dyDescent="0.3">
      <c r="A72" t="s">
        <v>38</v>
      </c>
      <c r="B72" t="s">
        <v>50</v>
      </c>
      <c r="C72" t="s">
        <v>23</v>
      </c>
      <c r="D72" t="s">
        <v>19</v>
      </c>
      <c r="E72" t="s">
        <v>32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f>Sales[[#This Row],[Unit Price]]*Sales[[#This Row],[Units Sold]]</f>
        <v>3262562.1</v>
      </c>
      <c r="M72">
        <f>Sales[[#This Row],[Unit Cost]]*Sales[[#This Row],[Units Sold]]</f>
        <v>2630049.6</v>
      </c>
      <c r="N72">
        <f>Sales[[#This Row],[Total Sales]]-Sales[[#This Row],[Total Cost]]</f>
        <v>632512.5</v>
      </c>
    </row>
    <row r="73" spans="1:14" x14ac:dyDescent="0.3">
      <c r="A73" t="s">
        <v>68</v>
      </c>
      <c r="B73" t="s">
        <v>87</v>
      </c>
      <c r="C73" t="s">
        <v>27</v>
      </c>
      <c r="D73" t="s">
        <v>19</v>
      </c>
      <c r="E73" t="s">
        <v>24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f>Sales[[#This Row],[Unit Price]]*Sales[[#This Row],[Units Sold]]</f>
        <v>6279.09</v>
      </c>
      <c r="M73">
        <f>Sales[[#This Row],[Unit Cost]]*Sales[[#This Row],[Units Sold]]</f>
        <v>4657.16</v>
      </c>
      <c r="N73">
        <f>Sales[[#This Row],[Total Sales]]-Sales[[#This Row],[Total Cost]]</f>
        <v>1621.9300000000003</v>
      </c>
    </row>
    <row r="74" spans="1:14" x14ac:dyDescent="0.3">
      <c r="A74" t="s">
        <v>25</v>
      </c>
      <c r="B74" t="s">
        <v>93</v>
      </c>
      <c r="C74" t="s">
        <v>49</v>
      </c>
      <c r="D74" t="s">
        <v>19</v>
      </c>
      <c r="E74" t="s">
        <v>20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f>Sales[[#This Row],[Unit Price]]*Sales[[#This Row],[Units Sold]]</f>
        <v>272410.45</v>
      </c>
      <c r="M74">
        <f>Sales[[#This Row],[Unit Cost]]*Sales[[#This Row],[Units Sold]]</f>
        <v>182506.38999999998</v>
      </c>
      <c r="N74">
        <f>Sales[[#This Row],[Total Sales]]-Sales[[#This Row],[Total Cost]]</f>
        <v>89904.060000000027</v>
      </c>
    </row>
    <row r="75" spans="1:14" x14ac:dyDescent="0.3">
      <c r="A75" t="s">
        <v>25</v>
      </c>
      <c r="B75" t="s">
        <v>66</v>
      </c>
      <c r="C75" t="s">
        <v>18</v>
      </c>
      <c r="D75" t="s">
        <v>19</v>
      </c>
      <c r="E75" t="s">
        <v>15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f>Sales[[#This Row],[Unit Price]]*Sales[[#This Row],[Units Sold]]</f>
        <v>1780539.2</v>
      </c>
      <c r="M75">
        <f>Sales[[#This Row],[Unit Cost]]*Sales[[#This Row],[Units Sold]]</f>
        <v>1013704.16</v>
      </c>
      <c r="N75">
        <f>Sales[[#This Row],[Total Sales]]-Sales[[#This Row],[Total Cost]]</f>
        <v>766835.03999999992</v>
      </c>
    </row>
    <row r="76" spans="1:14" x14ac:dyDescent="0.3">
      <c r="A76" t="s">
        <v>68</v>
      </c>
      <c r="B76" t="s">
        <v>94</v>
      </c>
      <c r="C76" t="s">
        <v>47</v>
      </c>
      <c r="D76" t="s">
        <v>14</v>
      </c>
      <c r="E76" t="s">
        <v>24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f>Sales[[#This Row],[Unit Price]]*Sales[[#This Row],[Units Sold]]</f>
        <v>4324782.3999999994</v>
      </c>
      <c r="M76">
        <f>Sales[[#This Row],[Unit Cost]]*Sales[[#This Row],[Units Sold]]</f>
        <v>2604860.36</v>
      </c>
      <c r="N76">
        <f>Sales[[#This Row],[Total Sales]]-Sales[[#This Row],[Total Cost]]</f>
        <v>1719922.0399999996</v>
      </c>
    </row>
    <row r="77" spans="1:14" x14ac:dyDescent="0.3">
      <c r="A77" t="s">
        <v>95</v>
      </c>
      <c r="B77" t="s">
        <v>96</v>
      </c>
      <c r="C77" t="s">
        <v>31</v>
      </c>
      <c r="D77" t="s">
        <v>14</v>
      </c>
      <c r="E77" t="s">
        <v>20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f>Sales[[#This Row],[Unit Price]]*Sales[[#This Row],[Units Sold]]</f>
        <v>4647149.58</v>
      </c>
      <c r="M77">
        <f>Sales[[#This Row],[Unit Cost]]*Sales[[#This Row],[Units Sold]]</f>
        <v>3494663.16</v>
      </c>
      <c r="N77">
        <f>Sales[[#This Row],[Total Sales]]-Sales[[#This Row],[Total Cost]]</f>
        <v>1152486.42</v>
      </c>
    </row>
    <row r="78" spans="1:14" x14ac:dyDescent="0.3">
      <c r="A78" t="s">
        <v>11</v>
      </c>
      <c r="B78" t="s">
        <v>97</v>
      </c>
      <c r="C78" t="s">
        <v>49</v>
      </c>
      <c r="D78" t="s">
        <v>19</v>
      </c>
      <c r="E78" t="s">
        <v>20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f>Sales[[#This Row],[Unit Price]]*Sales[[#This Row],[Units Sold]]</f>
        <v>445033.55000000005</v>
      </c>
      <c r="M78">
        <f>Sales[[#This Row],[Unit Cost]]*Sales[[#This Row],[Units Sold]]</f>
        <v>298158.40999999997</v>
      </c>
      <c r="N78">
        <f>Sales[[#This Row],[Total Sales]]-Sales[[#This Row],[Total Cost]]</f>
        <v>146875.14000000007</v>
      </c>
    </row>
    <row r="79" spans="1:14" x14ac:dyDescent="0.3">
      <c r="A79" t="s">
        <v>38</v>
      </c>
      <c r="B79" t="s">
        <v>98</v>
      </c>
      <c r="C79" t="s">
        <v>34</v>
      </c>
      <c r="D79" t="s">
        <v>14</v>
      </c>
      <c r="E79" t="s">
        <v>20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f>Sales[[#This Row],[Unit Price]]*Sales[[#This Row],[Units Sold]]</f>
        <v>574951.92000000004</v>
      </c>
      <c r="M79">
        <f>Sales[[#This Row],[Unit Cost]]*Sales[[#This Row],[Units Sold]]</f>
        <v>339350.76</v>
      </c>
      <c r="N79">
        <f>Sales[[#This Row],[Total Sales]]-Sales[[#This Row],[Total Cost]]</f>
        <v>235601.16000000003</v>
      </c>
    </row>
    <row r="80" spans="1:14" x14ac:dyDescent="0.3">
      <c r="A80" t="s">
        <v>21</v>
      </c>
      <c r="B80" t="s">
        <v>99</v>
      </c>
      <c r="C80" t="s">
        <v>13</v>
      </c>
      <c r="D80" t="s">
        <v>14</v>
      </c>
      <c r="E80" t="s">
        <v>15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f>Sales[[#This Row],[Unit Price]]*Sales[[#This Row],[Units Sold]]</f>
        <v>2198981.92</v>
      </c>
      <c r="M80">
        <f>Sales[[#This Row],[Unit Cost]]*Sales[[#This Row],[Units Sold]]</f>
        <v>1373243.88</v>
      </c>
      <c r="N80">
        <f>Sales[[#This Row],[Total Sales]]-Sales[[#This Row],[Total Cost]]</f>
        <v>825738.04</v>
      </c>
    </row>
    <row r="81" spans="1:14" x14ac:dyDescent="0.3">
      <c r="A81" t="s">
        <v>11</v>
      </c>
      <c r="B81" t="s">
        <v>100</v>
      </c>
      <c r="C81" t="s">
        <v>47</v>
      </c>
      <c r="D81" t="s">
        <v>19</v>
      </c>
      <c r="E81" t="s">
        <v>15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f>Sales[[#This Row],[Unit Price]]*Sales[[#This Row],[Units Sold]]</f>
        <v>4220728.8</v>
      </c>
      <c r="M81">
        <f>Sales[[#This Row],[Unit Cost]]*Sales[[#This Row],[Units Sold]]</f>
        <v>2542187.8199999998</v>
      </c>
      <c r="N81">
        <f>Sales[[#This Row],[Total Sales]]-Sales[[#This Row],[Total Cost]]</f>
        <v>1678540.98</v>
      </c>
    </row>
    <row r="82" spans="1:14" x14ac:dyDescent="0.3">
      <c r="A82" t="s">
        <v>21</v>
      </c>
      <c r="B82" t="s">
        <v>101</v>
      </c>
      <c r="C82" t="s">
        <v>31</v>
      </c>
      <c r="D82" t="s">
        <v>14</v>
      </c>
      <c r="E82" t="s">
        <v>24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f>Sales[[#This Row],[Unit Price]]*Sales[[#This Row],[Units Sold]]</f>
        <v>3015902.51</v>
      </c>
      <c r="M82">
        <f>Sales[[#This Row],[Unit Cost]]*Sales[[#This Row],[Units Sold]]</f>
        <v>2267963.02</v>
      </c>
      <c r="N82">
        <f>Sales[[#This Row],[Total Sales]]-Sales[[#This Row],[Total Cost]]</f>
        <v>747939.48999999976</v>
      </c>
    </row>
    <row r="83" spans="1:14" x14ac:dyDescent="0.3">
      <c r="A83" t="s">
        <v>68</v>
      </c>
      <c r="B83" t="s">
        <v>102</v>
      </c>
      <c r="C83" t="s">
        <v>41</v>
      </c>
      <c r="D83" t="s">
        <v>19</v>
      </c>
      <c r="E83" t="s">
        <v>24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f>Sales[[#This Row],[Unit Price]]*Sales[[#This Row],[Units Sold]]</f>
        <v>861563.52</v>
      </c>
      <c r="M83">
        <f>Sales[[#This Row],[Unit Cost]]*Sales[[#This Row],[Units Sold]]</f>
        <v>282562.56000000006</v>
      </c>
      <c r="N83">
        <f>Sales[[#This Row],[Total Sales]]-Sales[[#This Row],[Total Cost]]</f>
        <v>579000.96</v>
      </c>
    </row>
    <row r="84" spans="1:14" x14ac:dyDescent="0.3">
      <c r="A84" t="s">
        <v>68</v>
      </c>
      <c r="B84" t="s">
        <v>103</v>
      </c>
      <c r="C84" t="s">
        <v>47</v>
      </c>
      <c r="D84" t="s">
        <v>19</v>
      </c>
      <c r="E84" t="s">
        <v>15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f>Sales[[#This Row],[Unit Price]]*Sales[[#This Row],[Units Sold]]</f>
        <v>2836990.8</v>
      </c>
      <c r="M84">
        <f>Sales[[#This Row],[Unit Cost]]*Sales[[#This Row],[Units Sold]]</f>
        <v>1708748.3699999999</v>
      </c>
      <c r="N84">
        <f>Sales[[#This Row],[Total Sales]]-Sales[[#This Row],[Total Cost]]</f>
        <v>1128242.43</v>
      </c>
    </row>
    <row r="85" spans="1:14" x14ac:dyDescent="0.3">
      <c r="A85" t="s">
        <v>25</v>
      </c>
      <c r="B85" t="s">
        <v>104</v>
      </c>
      <c r="C85" t="s">
        <v>55</v>
      </c>
      <c r="D85" t="s">
        <v>19</v>
      </c>
      <c r="E85" t="s">
        <v>24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f>Sales[[#This Row],[Unit Price]]*Sales[[#This Row],[Units Sold]]</f>
        <v>623289.30000000005</v>
      </c>
      <c r="M85">
        <f>Sales[[#This Row],[Unit Cost]]*Sales[[#This Row],[Units Sold]]</f>
        <v>398042.39999999997</v>
      </c>
      <c r="N85">
        <f>Sales[[#This Row],[Total Sales]]-Sales[[#This Row],[Total Cost]]</f>
        <v>225246.90000000008</v>
      </c>
    </row>
    <row r="86" spans="1:14" x14ac:dyDescent="0.3">
      <c r="A86" t="s">
        <v>25</v>
      </c>
      <c r="B86" t="s">
        <v>105</v>
      </c>
      <c r="C86" t="s">
        <v>34</v>
      </c>
      <c r="D86" t="s">
        <v>19</v>
      </c>
      <c r="E86" t="s">
        <v>24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f>Sales[[#This Row],[Unit Price]]*Sales[[#This Row],[Units Sold]]</f>
        <v>994765.42</v>
      </c>
      <c r="M86">
        <f>Sales[[#This Row],[Unit Cost]]*Sales[[#This Row],[Units Sold]]</f>
        <v>587135.01</v>
      </c>
      <c r="N86">
        <f>Sales[[#This Row],[Total Sales]]-Sales[[#This Row],[Total Cost]]</f>
        <v>407630.41000000003</v>
      </c>
    </row>
    <row r="87" spans="1:14" x14ac:dyDescent="0.3">
      <c r="A87" t="s">
        <v>95</v>
      </c>
      <c r="B87" t="s">
        <v>96</v>
      </c>
      <c r="C87" t="s">
        <v>36</v>
      </c>
      <c r="D87" t="s">
        <v>14</v>
      </c>
      <c r="E87" t="s">
        <v>24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f>Sales[[#This Row],[Unit Price]]*Sales[[#This Row],[Units Sold]]</f>
        <v>524870.06000000006</v>
      </c>
      <c r="M87">
        <f>Sales[[#This Row],[Unit Cost]]*Sales[[#This Row],[Units Sold]]</f>
        <v>363934.74</v>
      </c>
      <c r="N87">
        <f>Sales[[#This Row],[Total Sales]]-Sales[[#This Row],[Total Cost]]</f>
        <v>160935.32000000007</v>
      </c>
    </row>
    <row r="88" spans="1:14" x14ac:dyDescent="0.3">
      <c r="A88" t="s">
        <v>25</v>
      </c>
      <c r="B88" t="s">
        <v>26</v>
      </c>
      <c r="C88" t="s">
        <v>49</v>
      </c>
      <c r="D88" t="s">
        <v>14</v>
      </c>
      <c r="E88" t="s">
        <v>20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f>Sales[[#This Row],[Unit Price]]*Sales[[#This Row],[Units Sold]]</f>
        <v>418936.05000000005</v>
      </c>
      <c r="M88">
        <f>Sales[[#This Row],[Unit Cost]]*Sales[[#This Row],[Units Sold]]</f>
        <v>280673.90999999997</v>
      </c>
      <c r="N88">
        <f>Sales[[#This Row],[Total Sales]]-Sales[[#This Row],[Total Cost]]</f>
        <v>138262.14000000007</v>
      </c>
    </row>
    <row r="89" spans="1:14" x14ac:dyDescent="0.3">
      <c r="A89" t="s">
        <v>25</v>
      </c>
      <c r="B89" t="s">
        <v>61</v>
      </c>
      <c r="C89" t="s">
        <v>13</v>
      </c>
      <c r="D89" t="s">
        <v>14</v>
      </c>
      <c r="E89" t="s">
        <v>32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f>Sales[[#This Row],[Unit Price]]*Sales[[#This Row],[Units Sold]]</f>
        <v>1419101.52</v>
      </c>
      <c r="M89">
        <f>Sales[[#This Row],[Unit Cost]]*Sales[[#This Row],[Units Sold]]</f>
        <v>886215.77999999991</v>
      </c>
      <c r="N89">
        <f>Sales[[#This Row],[Total Sales]]-Sales[[#This Row],[Total Cost]]</f>
        <v>532885.74000000011</v>
      </c>
    </row>
    <row r="90" spans="1:14" x14ac:dyDescent="0.3">
      <c r="A90" t="s">
        <v>68</v>
      </c>
      <c r="B90" t="s">
        <v>106</v>
      </c>
      <c r="C90" t="s">
        <v>27</v>
      </c>
      <c r="D90" t="s">
        <v>19</v>
      </c>
      <c r="E90" t="s">
        <v>32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f>Sales[[#This Row],[Unit Price]]*Sales[[#This Row],[Units Sold]]</f>
        <v>4870.26</v>
      </c>
      <c r="M90">
        <f>Sales[[#This Row],[Unit Cost]]*Sales[[#This Row],[Units Sold]]</f>
        <v>3612.24</v>
      </c>
      <c r="N90">
        <f>Sales[[#This Row],[Total Sales]]-Sales[[#This Row],[Total Cost]]</f>
        <v>1258.0200000000004</v>
      </c>
    </row>
    <row r="91" spans="1:14" x14ac:dyDescent="0.3">
      <c r="A91" t="s">
        <v>21</v>
      </c>
      <c r="B91" t="s">
        <v>107</v>
      </c>
      <c r="C91" t="s">
        <v>49</v>
      </c>
      <c r="D91" t="s">
        <v>14</v>
      </c>
      <c r="E91" t="s">
        <v>20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f>Sales[[#This Row],[Unit Price]]*Sales[[#This Row],[Units Sold]]</f>
        <v>221117</v>
      </c>
      <c r="M91">
        <f>Sales[[#This Row],[Unit Cost]]*Sales[[#This Row],[Units Sold]]</f>
        <v>148141.4</v>
      </c>
      <c r="N91">
        <f>Sales[[#This Row],[Total Sales]]-Sales[[#This Row],[Total Cost]]</f>
        <v>72975.600000000006</v>
      </c>
    </row>
    <row r="92" spans="1:14" x14ac:dyDescent="0.3">
      <c r="A92" t="s">
        <v>25</v>
      </c>
      <c r="B92" t="s">
        <v>81</v>
      </c>
      <c r="C92" t="s">
        <v>23</v>
      </c>
      <c r="D92" t="s">
        <v>14</v>
      </c>
      <c r="E92" t="s">
        <v>15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f>Sales[[#This Row],[Unit Price]]*Sales[[#This Row],[Units Sold]]</f>
        <v>617347.08000000007</v>
      </c>
      <c r="M92">
        <f>Sales[[#This Row],[Unit Cost]]*Sales[[#This Row],[Units Sold]]</f>
        <v>497662.08</v>
      </c>
      <c r="N92">
        <f>Sales[[#This Row],[Total Sales]]-Sales[[#This Row],[Total Cost]]</f>
        <v>119685.00000000006</v>
      </c>
    </row>
    <row r="93" spans="1:14" x14ac:dyDescent="0.3">
      <c r="A93" t="s">
        <v>11</v>
      </c>
      <c r="B93" t="s">
        <v>64</v>
      </c>
      <c r="C93" t="s">
        <v>49</v>
      </c>
      <c r="D93" t="s">
        <v>14</v>
      </c>
      <c r="E93" t="s">
        <v>15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f>Sales[[#This Row],[Unit Price]]*Sales[[#This Row],[Units Sold]]</f>
        <v>445508.05000000005</v>
      </c>
      <c r="M93">
        <f>Sales[[#This Row],[Unit Cost]]*Sales[[#This Row],[Units Sold]]</f>
        <v>298476.31</v>
      </c>
      <c r="N93">
        <f>Sales[[#This Row],[Total Sales]]-Sales[[#This Row],[Total Cost]]</f>
        <v>147031.74000000005</v>
      </c>
    </row>
    <row r="94" spans="1:14" x14ac:dyDescent="0.3">
      <c r="A94" t="s">
        <v>68</v>
      </c>
      <c r="B94" t="s">
        <v>72</v>
      </c>
      <c r="C94" t="s">
        <v>23</v>
      </c>
      <c r="D94" t="s">
        <v>19</v>
      </c>
      <c r="E94" t="s">
        <v>32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f>Sales[[#This Row],[Unit Price]]*Sales[[#This Row],[Units Sold]]</f>
        <v>1316095.4100000001</v>
      </c>
      <c r="M94">
        <f>Sales[[#This Row],[Unit Cost]]*Sales[[#This Row],[Units Sold]]</f>
        <v>1060944.1600000001</v>
      </c>
      <c r="N94">
        <f>Sales[[#This Row],[Total Sales]]-Sales[[#This Row],[Total Cost]]</f>
        <v>255151.25</v>
      </c>
    </row>
    <row r="95" spans="1:14" x14ac:dyDescent="0.3">
      <c r="A95" t="s">
        <v>21</v>
      </c>
      <c r="B95" t="s">
        <v>108</v>
      </c>
      <c r="C95" t="s">
        <v>47</v>
      </c>
      <c r="D95" t="s">
        <v>19</v>
      </c>
      <c r="E95" t="s">
        <v>15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f>Sales[[#This Row],[Unit Price]]*Sales[[#This Row],[Units Sold]]</f>
        <v>3458252</v>
      </c>
      <c r="M95">
        <f>Sales[[#This Row],[Unit Cost]]*Sales[[#This Row],[Units Sold]]</f>
        <v>2082940.2999999998</v>
      </c>
      <c r="N95">
        <f>Sales[[#This Row],[Total Sales]]-Sales[[#This Row],[Total Cost]]</f>
        <v>1375311.7000000002</v>
      </c>
    </row>
    <row r="96" spans="1:14" x14ac:dyDescent="0.3">
      <c r="A96" t="s">
        <v>16</v>
      </c>
      <c r="B96" t="s">
        <v>109</v>
      </c>
      <c r="C96" t="s">
        <v>49</v>
      </c>
      <c r="D96" t="s">
        <v>14</v>
      </c>
      <c r="E96" t="s">
        <v>20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f>Sales[[#This Row],[Unit Price]]*Sales[[#This Row],[Units Sold]]</f>
        <v>387002.2</v>
      </c>
      <c r="M96">
        <f>Sales[[#This Row],[Unit Cost]]*Sales[[#This Row],[Units Sold]]</f>
        <v>259279.24</v>
      </c>
      <c r="N96">
        <f>Sales[[#This Row],[Total Sales]]-Sales[[#This Row],[Total Cost]]</f>
        <v>127722.96000000002</v>
      </c>
    </row>
    <row r="97" spans="1:14" x14ac:dyDescent="0.3">
      <c r="A97" t="s">
        <v>25</v>
      </c>
      <c r="B97" t="s">
        <v>60</v>
      </c>
      <c r="C97" t="s">
        <v>41</v>
      </c>
      <c r="D97" t="s">
        <v>19</v>
      </c>
      <c r="E97" t="s">
        <v>32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f>Sales[[#This Row],[Unit Price]]*Sales[[#This Row],[Units Sold]]</f>
        <v>97040.639999999999</v>
      </c>
      <c r="M97">
        <f>Sales[[#This Row],[Unit Cost]]*Sales[[#This Row],[Units Sold]]</f>
        <v>31825.920000000002</v>
      </c>
      <c r="N97">
        <f>Sales[[#This Row],[Total Sales]]-Sales[[#This Row],[Total Cost]]</f>
        <v>65214.720000000001</v>
      </c>
    </row>
    <row r="98" spans="1:14" x14ac:dyDescent="0.3">
      <c r="A98" t="s">
        <v>38</v>
      </c>
      <c r="B98" t="s">
        <v>110</v>
      </c>
      <c r="C98" t="s">
        <v>27</v>
      </c>
      <c r="D98" t="s">
        <v>14</v>
      </c>
      <c r="E98" t="s">
        <v>24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f>Sales[[#This Row],[Unit Price]]*Sales[[#This Row],[Units Sold]]</f>
        <v>58471.11</v>
      </c>
      <c r="M98">
        <f>Sales[[#This Row],[Unit Cost]]*Sales[[#This Row],[Units Sold]]</f>
        <v>43367.64</v>
      </c>
      <c r="N98">
        <f>Sales[[#This Row],[Total Sales]]-Sales[[#This Row],[Total Cost]]</f>
        <v>15103.470000000001</v>
      </c>
    </row>
    <row r="99" spans="1:14" x14ac:dyDescent="0.3">
      <c r="A99" t="s">
        <v>25</v>
      </c>
      <c r="B99" t="s">
        <v>81</v>
      </c>
      <c r="C99" t="s">
        <v>34</v>
      </c>
      <c r="D99" t="s">
        <v>14</v>
      </c>
      <c r="E99" t="s">
        <v>20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f>Sales[[#This Row],[Unit Price]]*Sales[[#This Row],[Units Sold]]</f>
        <v>228779.1</v>
      </c>
      <c r="M99">
        <f>Sales[[#This Row],[Unit Cost]]*Sales[[#This Row],[Units Sold]]</f>
        <v>135031.05000000002</v>
      </c>
      <c r="N99">
        <f>Sales[[#This Row],[Total Sales]]-Sales[[#This Row],[Total Cost]]</f>
        <v>93748.049999999988</v>
      </c>
    </row>
    <row r="100" spans="1:14" x14ac:dyDescent="0.3">
      <c r="A100" t="s">
        <v>95</v>
      </c>
      <c r="B100" t="s">
        <v>96</v>
      </c>
      <c r="C100" t="s">
        <v>36</v>
      </c>
      <c r="D100" t="s">
        <v>14</v>
      </c>
      <c r="E100" t="s">
        <v>32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f>Sales[[#This Row],[Unit Price]]*Sales[[#This Row],[Units Sold]]</f>
        <v>471336.91000000003</v>
      </c>
      <c r="M100">
        <f>Sales[[#This Row],[Unit Cost]]*Sales[[#This Row],[Units Sold]]</f>
        <v>326815.89</v>
      </c>
      <c r="N100">
        <f>Sales[[#This Row],[Total Sales]]-Sales[[#This Row],[Total Cost]]</f>
        <v>144521.02000000002</v>
      </c>
    </row>
    <row r="101" spans="1:14" x14ac:dyDescent="0.3">
      <c r="A101" t="s">
        <v>25</v>
      </c>
      <c r="B101" t="s">
        <v>111</v>
      </c>
      <c r="C101" t="s">
        <v>31</v>
      </c>
      <c r="D101" t="s">
        <v>14</v>
      </c>
      <c r="E101" t="s">
        <v>24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f>Sales[[#This Row],[Unit Price]]*Sales[[#This Row],[Units Sold]]</f>
        <v>3586605.09</v>
      </c>
      <c r="M101">
        <f>Sales[[#This Row],[Unit Cost]]*Sales[[#This Row],[Units Sold]]</f>
        <v>2697132.18</v>
      </c>
      <c r="N101">
        <f>Sales[[#This Row],[Total Sales]]-Sales[[#This Row],[Total Cost]]</f>
        <v>889472.90999999968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Sample</vt:lpstr>
      <vt:lpstr>Table</vt:lpstr>
      <vt:lpstr>Table!Total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Ergang Yan</dc:creator>
  <cp:lastModifiedBy>Emily Diem Nguyen</cp:lastModifiedBy>
  <dcterms:created xsi:type="dcterms:W3CDTF">2015-06-05T18:17:20Z</dcterms:created>
  <dcterms:modified xsi:type="dcterms:W3CDTF">2021-02-02T18:16:29Z</dcterms:modified>
</cp:coreProperties>
</file>