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Scistocephalus\EggDensity_SaraEngel\"/>
    </mc:Choice>
  </mc:AlternateContent>
  <xr:revisionPtr revIDLastSave="0" documentId="13_ncr:1_{E5E2BA2B-8F9C-4C41-AEC4-571558E3403E}" xr6:coauthVersionLast="47" xr6:coauthVersionMax="47" xr10:uidLastSave="{00000000-0000-0000-0000-000000000000}"/>
  <bookViews>
    <workbookView xWindow="-108" yWindow="-108" windowWidth="23256" windowHeight="13896" activeTab="1" xr2:uid="{5003BD01-D7B1-E34D-B3A6-4B393BAB7096}"/>
  </bookViews>
  <sheets>
    <sheet name="Og. Data" sheetId="1" r:id="rId1"/>
    <sheet name="Trimmed 2" sheetId="4" r:id="rId2"/>
    <sheet name="Trimmed, Myvatn 10 14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3" i="4" l="1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5" i="4"/>
  <c r="H126" i="4"/>
  <c r="H104" i="4"/>
  <c r="G103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H124" i="4" s="1"/>
  <c r="G125" i="4"/>
  <c r="G126" i="4"/>
  <c r="G104" i="4"/>
  <c r="G94" i="4"/>
  <c r="H94" i="4" s="1"/>
  <c r="G86" i="4"/>
  <c r="H86" i="4" s="1"/>
  <c r="G97" i="4"/>
  <c r="H97" i="4" s="1"/>
  <c r="G93" i="4"/>
  <c r="H93" i="4" s="1"/>
  <c r="G89" i="4"/>
  <c r="H89" i="4" s="1"/>
  <c r="G85" i="4"/>
  <c r="H85" i="4" s="1"/>
  <c r="G100" i="4"/>
  <c r="H100" i="4" s="1"/>
  <c r="H83" i="4"/>
  <c r="G80" i="4"/>
  <c r="H80" i="4" s="1"/>
  <c r="G81" i="4"/>
  <c r="H81" i="4" s="1"/>
  <c r="G82" i="4"/>
  <c r="H82" i="4" s="1"/>
  <c r="G83" i="4"/>
  <c r="G84" i="4"/>
  <c r="H84" i="4" s="1"/>
  <c r="G87" i="4"/>
  <c r="H87" i="4" s="1"/>
  <c r="G88" i="4"/>
  <c r="H88" i="4" s="1"/>
  <c r="G90" i="4"/>
  <c r="H90" i="4" s="1"/>
  <c r="G91" i="4"/>
  <c r="H91" i="4" s="1"/>
  <c r="G92" i="4"/>
  <c r="H92" i="4" s="1"/>
  <c r="G95" i="4"/>
  <c r="H95" i="4" s="1"/>
  <c r="G96" i="4"/>
  <c r="H96" i="4" s="1"/>
  <c r="G98" i="4"/>
  <c r="H98" i="4" s="1"/>
  <c r="G99" i="4"/>
  <c r="H99" i="4" s="1"/>
  <c r="G101" i="4"/>
  <c r="H101" i="4" s="1"/>
  <c r="G102" i="4"/>
  <c r="H102" i="4" s="1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8" i="4"/>
  <c r="H36" i="4"/>
  <c r="H2" i="4"/>
  <c r="G79" i="4"/>
  <c r="H79" i="4" s="1"/>
  <c r="G78" i="4"/>
  <c r="H78" i="4" s="1"/>
  <c r="G77" i="4"/>
  <c r="H77" i="4" s="1"/>
  <c r="G76" i="4"/>
  <c r="H76" i="4" s="1"/>
  <c r="G75" i="4"/>
  <c r="H75" i="4" s="1"/>
  <c r="G74" i="4"/>
  <c r="H74" i="4" s="1"/>
  <c r="G73" i="4"/>
  <c r="H73" i="4" s="1"/>
  <c r="G72" i="4"/>
  <c r="H72" i="4" s="1"/>
  <c r="G71" i="4"/>
  <c r="H71" i="4" s="1"/>
  <c r="G70" i="4"/>
  <c r="H70" i="4" s="1"/>
  <c r="G69" i="4"/>
  <c r="H69" i="4" s="1"/>
  <c r="G68" i="4"/>
  <c r="H68" i="4" s="1"/>
  <c r="G67" i="4"/>
  <c r="H67" i="4" s="1"/>
  <c r="G66" i="4"/>
  <c r="H66" i="4" s="1"/>
  <c r="G65" i="4"/>
  <c r="H65" i="4" s="1"/>
  <c r="G64" i="4"/>
  <c r="H64" i="4" s="1"/>
  <c r="G63" i="4"/>
  <c r="H63" i="4" s="1"/>
  <c r="G62" i="4"/>
  <c r="H62" i="4" s="1"/>
  <c r="G61" i="4"/>
  <c r="H61" i="4" s="1"/>
  <c r="G60" i="4"/>
  <c r="H60" i="4" s="1"/>
  <c r="G59" i="4"/>
  <c r="H59" i="4" s="1"/>
  <c r="G58" i="4"/>
  <c r="H58" i="4" s="1"/>
  <c r="G57" i="4"/>
  <c r="H57" i="4" s="1"/>
  <c r="G56" i="4"/>
  <c r="H56" i="4" s="1"/>
  <c r="G55" i="4"/>
  <c r="H55" i="4" s="1"/>
  <c r="G54" i="4"/>
  <c r="H54" i="4" s="1"/>
  <c r="G53" i="4"/>
  <c r="H53" i="4" s="1"/>
  <c r="G52" i="4"/>
  <c r="H52" i="4" s="1"/>
  <c r="G51" i="4"/>
  <c r="H51" i="4" s="1"/>
  <c r="G50" i="4"/>
  <c r="H50" i="4" s="1"/>
  <c r="G49" i="4"/>
  <c r="H49" i="4" s="1"/>
  <c r="G48" i="4"/>
  <c r="H48" i="4" s="1"/>
  <c r="G47" i="4"/>
  <c r="H47" i="4" s="1"/>
  <c r="G46" i="4"/>
  <c r="H46" i="4" s="1"/>
  <c r="G45" i="4"/>
  <c r="H45" i="4" s="1"/>
  <c r="G44" i="4"/>
  <c r="H44" i="4" s="1"/>
  <c r="G43" i="4"/>
  <c r="H43" i="4" s="1"/>
  <c r="G42" i="4"/>
  <c r="H42" i="4" s="1"/>
  <c r="G41" i="4"/>
  <c r="H41" i="4" s="1"/>
  <c r="G40" i="4"/>
  <c r="H40" i="4" s="1"/>
  <c r="G39" i="4"/>
  <c r="H39" i="4" s="1"/>
  <c r="G38" i="4"/>
  <c r="H38" i="4" s="1"/>
  <c r="G37" i="4"/>
  <c r="H37" i="4" s="1"/>
  <c r="G36" i="4"/>
  <c r="G35" i="4"/>
  <c r="H35" i="4" s="1"/>
  <c r="G34" i="4"/>
  <c r="H34" i="4" s="1"/>
  <c r="G33" i="4"/>
  <c r="H33" i="4" s="1"/>
  <c r="G32" i="4"/>
  <c r="H32" i="4" s="1"/>
  <c r="G31" i="4"/>
  <c r="H31" i="4" s="1"/>
  <c r="G30" i="4"/>
  <c r="H30" i="4" s="1"/>
  <c r="G29" i="4"/>
  <c r="H29" i="4" s="1"/>
  <c r="G28" i="4"/>
  <c r="G27" i="4"/>
  <c r="H27" i="4" s="1"/>
  <c r="G26" i="4"/>
  <c r="H26" i="4" s="1"/>
  <c r="G25" i="4"/>
  <c r="H25" i="4" s="1"/>
  <c r="G24" i="4"/>
  <c r="H24" i="4" s="1"/>
  <c r="G23" i="4"/>
  <c r="H23" i="4" s="1"/>
  <c r="G22" i="4"/>
  <c r="H22" i="4" s="1"/>
  <c r="G21" i="4"/>
  <c r="H21" i="4" s="1"/>
  <c r="G20" i="4"/>
  <c r="H20" i="4" s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H25" i="3"/>
  <c r="I25" i="3" s="1"/>
  <c r="H24" i="3"/>
  <c r="I24" i="3" s="1"/>
  <c r="H23" i="3"/>
  <c r="I23" i="3" s="1"/>
  <c r="H22" i="3"/>
  <c r="I22" i="3" s="1"/>
  <c r="H21" i="3"/>
  <c r="I21" i="3" s="1"/>
  <c r="H20" i="3"/>
  <c r="I20" i="3" s="1"/>
  <c r="H19" i="3"/>
  <c r="I19" i="3" s="1"/>
  <c r="H18" i="3"/>
  <c r="I18" i="3" s="1"/>
  <c r="H17" i="3"/>
  <c r="I17" i="3" s="1"/>
  <c r="H16" i="3"/>
  <c r="I16" i="3" s="1"/>
  <c r="H15" i="3"/>
  <c r="I15" i="3" s="1"/>
  <c r="H14" i="3"/>
  <c r="I14" i="3" s="1"/>
  <c r="H13" i="3"/>
  <c r="I13" i="3" s="1"/>
  <c r="H12" i="3"/>
  <c r="I12" i="3" s="1"/>
  <c r="H11" i="3"/>
  <c r="I11" i="3" s="1"/>
  <c r="H10" i="3"/>
  <c r="I10" i="3" s="1"/>
  <c r="H9" i="3"/>
  <c r="I9" i="3" s="1"/>
  <c r="H8" i="3"/>
  <c r="I8" i="3" s="1"/>
  <c r="H7" i="3"/>
  <c r="I7" i="3" s="1"/>
  <c r="H6" i="3"/>
  <c r="I6" i="3" s="1"/>
  <c r="H5" i="3"/>
  <c r="I5" i="3" s="1"/>
  <c r="H4" i="3"/>
  <c r="I4" i="3" s="1"/>
  <c r="H3" i="3"/>
  <c r="I3" i="3" s="1"/>
  <c r="H2" i="3"/>
  <c r="I2" i="3" s="1"/>
  <c r="G25" i="3"/>
  <c r="J25" i="3" s="1"/>
  <c r="G24" i="3"/>
  <c r="J24" i="3" s="1"/>
  <c r="G23" i="3"/>
  <c r="J23" i="3" s="1"/>
  <c r="G22" i="3"/>
  <c r="J22" i="3" s="1"/>
  <c r="G21" i="3"/>
  <c r="J21" i="3" s="1"/>
  <c r="G20" i="3"/>
  <c r="J20" i="3" s="1"/>
  <c r="G19" i="3"/>
  <c r="J19" i="3" s="1"/>
  <c r="G18" i="3"/>
  <c r="J18" i="3" s="1"/>
  <c r="G17" i="3"/>
  <c r="J17" i="3" s="1"/>
  <c r="G16" i="3"/>
  <c r="J16" i="3" s="1"/>
  <c r="G15" i="3"/>
  <c r="J15" i="3" s="1"/>
  <c r="G14" i="3"/>
  <c r="J14" i="3" s="1"/>
  <c r="G13" i="3"/>
  <c r="J13" i="3" s="1"/>
  <c r="G12" i="3"/>
  <c r="J12" i="3" s="1"/>
  <c r="G11" i="3"/>
  <c r="J11" i="3" s="1"/>
  <c r="G10" i="3"/>
  <c r="J10" i="3" s="1"/>
  <c r="G9" i="3"/>
  <c r="J9" i="3" s="1"/>
  <c r="G8" i="3"/>
  <c r="J8" i="3" s="1"/>
  <c r="G7" i="3"/>
  <c r="J7" i="3" s="1"/>
  <c r="G6" i="3"/>
  <c r="J6" i="3" s="1"/>
  <c r="G5" i="3"/>
  <c r="J5" i="3" s="1"/>
  <c r="G4" i="3"/>
  <c r="J4" i="3" s="1"/>
  <c r="G3" i="3"/>
  <c r="J3" i="3" s="1"/>
  <c r="G2" i="3"/>
  <c r="J2" i="3" s="1"/>
</calcChain>
</file>

<file path=xl/sharedStrings.xml><?xml version="1.0" encoding="utf-8"?>
<sst xmlns="http://schemas.openxmlformats.org/spreadsheetml/2006/main" count="741" uniqueCount="140">
  <si>
    <t>Well</t>
  </si>
  <si>
    <t>Hatched</t>
  </si>
  <si>
    <t>Unfertlized</t>
  </si>
  <si>
    <t>Total.Unhatched</t>
  </si>
  <si>
    <t>Total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</si>
  <si>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</si>
  <si>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</si>
  <si>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</si>
  <si>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</si>
  <si>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</si>
  <si>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</si>
  <si>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</si>
  <si>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</si>
  <si>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</si>
  <si>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</si>
  <si>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</si>
  <si>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</si>
  <si>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</si>
  <si>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</si>
  <si>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</si>
  <si>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</si>
  <si>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</si>
  <si>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</si>
  <si>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</si>
  <si>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</si>
  <si>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</si>
  <si>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</si>
  <si>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</si>
  <si>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</si>
  <si>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Plate.Myvatn3_1A.10/14</t>
  </si>
  <si>
    <t>Myvatin3_1A.10/14;D6;4X;1.jpg</t>
  </si>
  <si>
    <t>Myvatn3_1A.10/24;D5;4X;1</t>
  </si>
  <si>
    <t>Myvatn3_1A.10/14;D4;4X;1</t>
  </si>
  <si>
    <t>Myvatn3_1A.10/24;D3;4X;1-3</t>
  </si>
  <si>
    <t>Myvatn3_1A.10/14;D2;4X;1</t>
  </si>
  <si>
    <t>Myvatn3_1A.10/14;D1;4X;1</t>
  </si>
  <si>
    <t>Myvatn3_1A.10/14;C6;4X;1</t>
  </si>
  <si>
    <t>Myvatn3_1A.10/14;C5;4X;1</t>
  </si>
  <si>
    <t>Myvatn3_1A.10/14;C4;4X;1</t>
  </si>
  <si>
    <t>Myvatn3_1A.10/14;C3;4X;1</t>
  </si>
  <si>
    <t>Myvatn3_1A.10/14;C1;4X;1</t>
  </si>
  <si>
    <t>Myvatn3_1A.10/14;B6;4X;1</t>
  </si>
  <si>
    <t>Myvatn3_1A.10/14;B5;4X;1</t>
  </si>
  <si>
    <t>Myvatn3_1A.10/14;B4;4X;1</t>
  </si>
  <si>
    <t>Myvatn3_1A.10/14;B2;4X;1</t>
  </si>
  <si>
    <t>Myvatn3_1A.10/14;B1;4X;1</t>
  </si>
  <si>
    <t>Myvatn3_1A.10/14;A6;4X;1</t>
  </si>
  <si>
    <t>Myvatn3_1A.10/14;A5;4X;1</t>
  </si>
  <si>
    <t>Myvatn3_1A.10/14;A4;4X;1</t>
  </si>
  <si>
    <t>Myvatn3_1A.10/14;A2;4X;1</t>
  </si>
  <si>
    <t>Myvatn3_1A.10/14;A1;4X;1</t>
  </si>
  <si>
    <t>Myvatn3_1A.10/14;C2;4X;1-2</t>
  </si>
  <si>
    <t>Myvatn3_1A.10/14;B3;4X;1-2</t>
  </si>
  <si>
    <t>Myvatn3_1A.10/14;A3;4X;1-2</t>
  </si>
  <si>
    <t>Treatment</t>
  </si>
  <si>
    <t>low</t>
  </si>
  <si>
    <t>medium.1</t>
  </si>
  <si>
    <t>medium.2</t>
  </si>
  <si>
    <t>high</t>
  </si>
  <si>
    <t>Total.nofertilized</t>
  </si>
  <si>
    <t>Hatched/total.nf</t>
  </si>
  <si>
    <t>Hatched/total</t>
  </si>
  <si>
    <t>Density</t>
  </si>
  <si>
    <t>Density.micro.l</t>
  </si>
  <si>
    <t>Myvatn3_1A.10/21;B1;4X</t>
  </si>
  <si>
    <t>Myvatn3_1A.10/21;B2;4X</t>
  </si>
  <si>
    <t>Myvatn3_1A.10/21;B3;4X</t>
  </si>
  <si>
    <t>Myvatn3_1A.10/21;B4;4X</t>
  </si>
  <si>
    <t>Myvatn3_1A.10/21;B5;4X</t>
  </si>
  <si>
    <t>Myvatn3_1A.10/21;B6;4X</t>
  </si>
  <si>
    <t>Myvatn3_1A.10/21;C2;4X</t>
  </si>
  <si>
    <t>Myvatn3_1A.10/21;C4;4X</t>
  </si>
  <si>
    <t>Myvatn3_1A.10/21;C5;4X</t>
  </si>
  <si>
    <t>Myvatn3_1A.10/21;C1;4X</t>
  </si>
  <si>
    <t>Myvatn3_1A.10/21;C6;4X</t>
  </si>
  <si>
    <t>Myvatn3_1A.10/21;D1;4X</t>
  </si>
  <si>
    <t>Myvatn3_1A.10/21;D4;4X</t>
  </si>
  <si>
    <t>Myvatn3_1A.10/21;D6;4X</t>
  </si>
  <si>
    <t>WalbyBulk4.9/23;B1;4X;</t>
  </si>
  <si>
    <t>WalbyBulk4.9/23;B4;4X;</t>
  </si>
  <si>
    <t>WalbyBulk4.9/23;B6;4X;</t>
  </si>
  <si>
    <t>WalbyBulk4.9/23;C1;4X;</t>
  </si>
  <si>
    <t>WalbyBulk4.9/23;C4;4X;</t>
  </si>
  <si>
    <t>WalbyBulk4.9/23;C5;4X;</t>
  </si>
  <si>
    <t>WalbyBulk4.9/23;C6;4X;</t>
  </si>
  <si>
    <t>WalbyBulk4.9/23;D1;4X;</t>
  </si>
  <si>
    <t>WalbyBulk4.9/23;D2;4X;</t>
  </si>
  <si>
    <t>WalbyBulk4.9/23;D5;4X;</t>
  </si>
  <si>
    <t>WalbyBulk4.9/23;D6;4X;</t>
  </si>
  <si>
    <t>Myvatn3_1A.10/21;D2;4X.1</t>
  </si>
  <si>
    <t>Myvatn3_1A.10/21;D5;4X.1-3</t>
  </si>
  <si>
    <t>Myvatn3_1A.10/21;D3;4X;1-4</t>
  </si>
  <si>
    <t>Myvatn3_1A.10/21;C3;4X;1</t>
  </si>
  <si>
    <t>WalbyBulk4.9/23;B2;4X;1</t>
  </si>
  <si>
    <t>WalbyBulk4.9/23;B3;4X;1</t>
  </si>
  <si>
    <t>WalbyBulk4.9/23;B5;4X;1</t>
  </si>
  <si>
    <t>WalbyBulk4.9/23;C2;4X;1</t>
  </si>
  <si>
    <t>WalbyBulk4.9/23;C3;4X;1</t>
  </si>
  <si>
    <t>WalbyBulk4.9/23;D4;4X;1-2</t>
  </si>
  <si>
    <t>WalbyBulk4.9/23;D3;4X;1</t>
  </si>
  <si>
    <t>take</t>
  </si>
  <si>
    <t>Myvatn3_1C.6/9;A1;4X;1.jpg</t>
  </si>
  <si>
    <t>Myvatn3_1C.6/9;A2;4X;1.jpg</t>
  </si>
  <si>
    <t>Myvatn3_1C.6/9;B1;4X;1.jpg</t>
  </si>
  <si>
    <t>Myvatn3_1C.6/9;C1;4X;1.jpg</t>
  </si>
  <si>
    <t>Myvatn3_1C.6/9;D1;4X;1.jpg</t>
  </si>
  <si>
    <t>Myvatn3_1C.6/9;B2;4X;1.jpg</t>
  </si>
  <si>
    <t>Myvatn3_1C.6/9;C2;4X;1.jpg</t>
  </si>
  <si>
    <t>Myvatn3_1C.6/9;D2;4X;1.jpg</t>
  </si>
  <si>
    <t>Myvatn3_1C.6/9;A3;4X;1.jpg</t>
  </si>
  <si>
    <t>Myvatn3_1C.6/9;B3;4X;1.jpg</t>
  </si>
  <si>
    <t>Myvatn3_1C.6/9;C3;4X;1.jpg</t>
  </si>
  <si>
    <t>Myvatn3_1C.6/9;D3;4X;1.jpg</t>
  </si>
  <si>
    <t>Myvatn3_1C.6/9;A4;4X;1.jpg</t>
  </si>
  <si>
    <t>Myvatn3_1C.6/9;B4;4X;1.jpg</t>
  </si>
  <si>
    <t>Myvatn3_1C.6/9;C4;4X;1.jpg</t>
  </si>
  <si>
    <t>Myvatn3_1C.6/9;D4;4X;1.jpg</t>
  </si>
  <si>
    <t>Myvatn3_1C.6/9;A5;4X;1.jpg</t>
  </si>
  <si>
    <t>Myvatn3_1C.6/9;B5;4X;1.jpg</t>
  </si>
  <si>
    <t>Myvatn3_1C.6/9;C5;4X;1.jpg</t>
  </si>
  <si>
    <t>Myvatn3_1C.6/9;D5;4X;1.jpg</t>
  </si>
  <si>
    <t>Myvatn3_1C.6/9;A6;4X;1.jpg</t>
  </si>
  <si>
    <t>Myvatn3_1C.6/9;B6;4X;1.jpg</t>
  </si>
  <si>
    <t>Myvatn3_1C.6/9;C6;4X;1.jpg</t>
  </si>
  <si>
    <t>Myvatn3_1C.6/9;D6;4X;1.jpg</t>
  </si>
  <si>
    <t>Population</t>
  </si>
  <si>
    <t>Recorder</t>
  </si>
  <si>
    <t>Sara</t>
  </si>
  <si>
    <t>Emily</t>
  </si>
  <si>
    <t>Proportion.Hatched</t>
  </si>
  <si>
    <t>WalbyBulk4</t>
  </si>
  <si>
    <t>Walby_23_2</t>
  </si>
  <si>
    <t>Cross</t>
  </si>
  <si>
    <t>Myvatn</t>
  </si>
  <si>
    <t>Walby</t>
  </si>
  <si>
    <t>Panna</t>
  </si>
  <si>
    <t>Myvatn3_1A</t>
  </si>
  <si>
    <t>Myvatn3_1C</t>
  </si>
  <si>
    <t>Echo</t>
  </si>
  <si>
    <t>EchoBulk2B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</si>
</sst>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248E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2" fontId="2" fillId="0" borderId="0" xfId="0" applyNumberFormat="1" applyFont="1"/>
    <xf numFmtId="164" fontId="2" fillId="0" borderId="0" xfId="0" applyNumberFormat="1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3" xfId="0" applyFill="1" applyBorder="1"/>
    <xf numFmtId="0" fontId="0" fillId="4" borderId="3" xfId="0" applyFill="1" applyBorder="1"/>
    <xf numFmtId="0" fontId="0" fillId="0" borderId="3" xfId="0" applyBorder="1"/>
    <xf numFmtId="0" fontId="0" fillId="2" borderId="3" xfId="0" applyFill="1" applyBorder="1"/>
    <xf numFmtId="0" fontId="0" fillId="4" borderId="2" xfId="0" applyFill="1" applyBorder="1"/>
    <xf numFmtId="0" fontId="0" fillId="4" borderId="4" xfId="0" applyFill="1" applyBorder="1"/>
    <xf numFmtId="0" fontId="0" fillId="5" borderId="1" xfId="0" applyFill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248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1390E-C328-D949-8144-B3896B6FE756}">
  <dimension ref="A1:F86"/>
  <sheetViews>
    <sheetView topLeftCell="A55" zoomScale="125" zoomScaleNormal="94" workbookViewId="0">
      <selection activeCell="A67" sqref="A67"/>
    </sheetView>
  </sheetViews>
  <sheetFormatPr defaultColWidth="11.19921875" defaultRowHeight="15.6" x14ac:dyDescent="0.3"/>
  <cols>
    <col min="1" max="1" width="27.3984375" bestFit="1" customWidth="1"/>
  </cols>
  <sheetData>
    <row r="1" spans="1:5" x14ac:dyDescent="0.3">
      <c r="A1" s="6" t="s">
        <v>29</v>
      </c>
      <c r="B1" s="6" t="s">
        <v>0</v>
      </c>
      <c r="C1" s="6" t="s">
        <v>1</v>
      </c>
      <c r="D1" s="6" t="s">
        <v>3</v>
      </c>
      <c r="E1" s="12" t="s">
        <v>4</v>
      </c>
    </row>
    <row r="2" spans="1:5" x14ac:dyDescent="0.3">
      <c r="A2" s="7" t="s">
        <v>50</v>
      </c>
      <c r="B2" s="7" t="s">
        <v>5</v>
      </c>
      <c r="C2" s="7">
        <v>6</v>
      </c>
      <c r="D2" s="7">
        <v>7</v>
      </c>
      <c r="E2" s="13">
        <f>C2+D2</f>
        <v>13</v>
      </c>
    </row>
    <row r="3" spans="1:5" x14ac:dyDescent="0.3">
      <c r="A3" s="7" t="s">
        <v>49</v>
      </c>
      <c r="B3" s="7" t="s">
        <v>6</v>
      </c>
      <c r="C3" s="7">
        <v>28</v>
      </c>
      <c r="D3" s="7">
        <v>19</v>
      </c>
      <c r="E3" s="13">
        <f t="shared" ref="E3:E66" si="0">C3+D3</f>
        <v>47</v>
      </c>
    </row>
    <row r="4" spans="1:5" x14ac:dyDescent="0.3">
      <c r="A4" s="7" t="s">
        <v>53</v>
      </c>
      <c r="B4" s="7" t="s">
        <v>7</v>
      </c>
      <c r="C4" s="7">
        <v>13</v>
      </c>
      <c r="D4" s="7">
        <v>4</v>
      </c>
      <c r="E4" s="13">
        <f t="shared" si="0"/>
        <v>17</v>
      </c>
    </row>
    <row r="5" spans="1:5" x14ac:dyDescent="0.3">
      <c r="A5" s="7" t="s">
        <v>48</v>
      </c>
      <c r="B5" s="7" t="s">
        <v>8</v>
      </c>
      <c r="C5" s="7">
        <v>5</v>
      </c>
      <c r="D5" s="7">
        <v>0</v>
      </c>
      <c r="E5" s="13">
        <f t="shared" si="0"/>
        <v>5</v>
      </c>
    </row>
    <row r="6" spans="1:5" x14ac:dyDescent="0.3">
      <c r="A6" s="7" t="s">
        <v>47</v>
      </c>
      <c r="B6" s="7" t="s">
        <v>9</v>
      </c>
      <c r="C6" s="7">
        <v>4</v>
      </c>
      <c r="D6" s="7">
        <v>4</v>
      </c>
      <c r="E6" s="13">
        <f t="shared" si="0"/>
        <v>8</v>
      </c>
    </row>
    <row r="7" spans="1:5" x14ac:dyDescent="0.3">
      <c r="A7" s="7" t="s">
        <v>46</v>
      </c>
      <c r="B7" s="7" t="s">
        <v>10</v>
      </c>
      <c r="C7" s="7">
        <v>11</v>
      </c>
      <c r="D7" s="7">
        <v>2</v>
      </c>
      <c r="E7" s="13">
        <f t="shared" si="0"/>
        <v>13</v>
      </c>
    </row>
    <row r="8" spans="1:5" x14ac:dyDescent="0.3">
      <c r="A8" s="7" t="s">
        <v>45</v>
      </c>
      <c r="B8" s="7" t="s">
        <v>11</v>
      </c>
      <c r="C8" s="7">
        <v>10</v>
      </c>
      <c r="D8" s="7">
        <v>1</v>
      </c>
      <c r="E8" s="13">
        <f t="shared" si="0"/>
        <v>11</v>
      </c>
    </row>
    <row r="9" spans="1:5" x14ac:dyDescent="0.3">
      <c r="A9" s="7" t="s">
        <v>44</v>
      </c>
      <c r="B9" s="7" t="s">
        <v>12</v>
      </c>
      <c r="C9" s="7">
        <v>30</v>
      </c>
      <c r="D9" s="7">
        <v>6</v>
      </c>
      <c r="E9" s="13">
        <f t="shared" si="0"/>
        <v>36</v>
      </c>
    </row>
    <row r="10" spans="1:5" x14ac:dyDescent="0.3">
      <c r="A10" s="7" t="s">
        <v>52</v>
      </c>
      <c r="B10" s="7" t="s">
        <v>13</v>
      </c>
      <c r="C10" s="7">
        <v>44</v>
      </c>
      <c r="D10" s="7">
        <v>14</v>
      </c>
      <c r="E10" s="13">
        <f t="shared" si="0"/>
        <v>58</v>
      </c>
    </row>
    <row r="11" spans="1:5" x14ac:dyDescent="0.3">
      <c r="A11" s="7" t="s">
        <v>43</v>
      </c>
      <c r="B11" s="7" t="s">
        <v>14</v>
      </c>
      <c r="C11" s="7">
        <v>23</v>
      </c>
      <c r="D11" s="7">
        <v>13</v>
      </c>
      <c r="E11" s="13">
        <f t="shared" si="0"/>
        <v>36</v>
      </c>
    </row>
    <row r="12" spans="1:5" x14ac:dyDescent="0.3">
      <c r="A12" s="7" t="s">
        <v>42</v>
      </c>
      <c r="B12" s="7" t="s">
        <v>15</v>
      </c>
      <c r="C12" s="7">
        <v>34</v>
      </c>
      <c r="D12" s="7">
        <v>13</v>
      </c>
      <c r="E12" s="13">
        <f t="shared" si="0"/>
        <v>47</v>
      </c>
    </row>
    <row r="13" spans="1:5" x14ac:dyDescent="0.3">
      <c r="A13" s="7" t="s">
        <v>41</v>
      </c>
      <c r="B13" s="7" t="s">
        <v>16</v>
      </c>
      <c r="C13" s="7">
        <v>62</v>
      </c>
      <c r="D13" s="7">
        <v>29</v>
      </c>
      <c r="E13" s="13">
        <f t="shared" si="0"/>
        <v>91</v>
      </c>
    </row>
    <row r="14" spans="1:5" x14ac:dyDescent="0.3">
      <c r="A14" s="7" t="s">
        <v>40</v>
      </c>
      <c r="B14" s="7" t="s">
        <v>17</v>
      </c>
      <c r="C14" s="7">
        <v>59</v>
      </c>
      <c r="D14" s="7">
        <v>35</v>
      </c>
      <c r="E14" s="13">
        <f t="shared" si="0"/>
        <v>94</v>
      </c>
    </row>
    <row r="15" spans="1:5" x14ac:dyDescent="0.3">
      <c r="A15" s="7" t="s">
        <v>51</v>
      </c>
      <c r="B15" s="7" t="s">
        <v>18</v>
      </c>
      <c r="C15" s="7">
        <v>53</v>
      </c>
      <c r="D15" s="7">
        <v>22</v>
      </c>
      <c r="E15" s="13">
        <f t="shared" si="0"/>
        <v>75</v>
      </c>
    </row>
    <row r="16" spans="1:5" x14ac:dyDescent="0.3">
      <c r="A16" s="7" t="s">
        <v>39</v>
      </c>
      <c r="B16" s="7" t="s">
        <v>19</v>
      </c>
      <c r="C16" s="7">
        <v>36</v>
      </c>
      <c r="D16" s="7">
        <v>11</v>
      </c>
      <c r="E16" s="13">
        <f t="shared" si="0"/>
        <v>47</v>
      </c>
    </row>
    <row r="17" spans="1:5" x14ac:dyDescent="0.3">
      <c r="A17" s="7" t="s">
        <v>38</v>
      </c>
      <c r="B17" s="7" t="s">
        <v>20</v>
      </c>
      <c r="C17" s="7">
        <v>97</v>
      </c>
      <c r="D17" s="7">
        <v>42</v>
      </c>
      <c r="E17" s="13">
        <f t="shared" si="0"/>
        <v>139</v>
      </c>
    </row>
    <row r="18" spans="1:5" x14ac:dyDescent="0.3">
      <c r="A18" s="7" t="s">
        <v>37</v>
      </c>
      <c r="B18" s="7" t="s">
        <v>21</v>
      </c>
      <c r="C18" s="7">
        <v>11</v>
      </c>
      <c r="D18" s="7">
        <v>7</v>
      </c>
      <c r="E18" s="13">
        <f t="shared" si="0"/>
        <v>18</v>
      </c>
    </row>
    <row r="19" spans="1:5" x14ac:dyDescent="0.3">
      <c r="A19" s="7" t="s">
        <v>36</v>
      </c>
      <c r="B19" s="7" t="s">
        <v>22</v>
      </c>
      <c r="C19" s="7">
        <v>72</v>
      </c>
      <c r="D19" s="7">
        <v>25</v>
      </c>
      <c r="E19" s="13">
        <f t="shared" si="0"/>
        <v>97</v>
      </c>
    </row>
    <row r="20" spans="1:5" x14ac:dyDescent="0.3">
      <c r="A20" s="7" t="s">
        <v>35</v>
      </c>
      <c r="B20" s="7" t="s">
        <v>23</v>
      </c>
      <c r="C20" s="7">
        <v>181</v>
      </c>
      <c r="D20" s="7">
        <v>35</v>
      </c>
      <c r="E20" s="13">
        <f t="shared" si="0"/>
        <v>216</v>
      </c>
    </row>
    <row r="21" spans="1:5" x14ac:dyDescent="0.3">
      <c r="A21" s="7" t="s">
        <v>34</v>
      </c>
      <c r="B21" s="7" t="s">
        <v>24</v>
      </c>
      <c r="C21" s="7">
        <v>75</v>
      </c>
      <c r="D21" s="7">
        <v>23</v>
      </c>
      <c r="E21" s="13">
        <f t="shared" si="0"/>
        <v>98</v>
      </c>
    </row>
    <row r="22" spans="1:5" x14ac:dyDescent="0.3">
      <c r="A22" s="7" t="s">
        <v>33</v>
      </c>
      <c r="B22" s="7" t="s">
        <v>25</v>
      </c>
      <c r="C22" s="7">
        <v>77</v>
      </c>
      <c r="D22" s="7">
        <v>22</v>
      </c>
      <c r="E22" s="13">
        <f t="shared" si="0"/>
        <v>99</v>
      </c>
    </row>
    <row r="23" spans="1:5" x14ac:dyDescent="0.3">
      <c r="A23" s="7" t="s">
        <v>32</v>
      </c>
      <c r="B23" s="7" t="s">
        <v>26</v>
      </c>
      <c r="C23" s="7">
        <v>68</v>
      </c>
      <c r="D23" s="7">
        <v>19</v>
      </c>
      <c r="E23" s="13">
        <f t="shared" si="0"/>
        <v>87</v>
      </c>
    </row>
    <row r="24" spans="1:5" x14ac:dyDescent="0.3">
      <c r="A24" s="7" t="s">
        <v>31</v>
      </c>
      <c r="B24" s="7" t="s">
        <v>27</v>
      </c>
      <c r="C24" s="7">
        <v>144</v>
      </c>
      <c r="D24" s="7">
        <v>39</v>
      </c>
      <c r="E24" s="13">
        <f t="shared" si="0"/>
        <v>183</v>
      </c>
    </row>
    <row r="25" spans="1:5" x14ac:dyDescent="0.3">
      <c r="A25" s="7" t="s">
        <v>30</v>
      </c>
      <c r="B25" s="7" t="s">
        <v>28</v>
      </c>
      <c r="C25" s="7">
        <v>123</v>
      </c>
      <c r="D25" s="7">
        <v>32</v>
      </c>
      <c r="E25" s="13">
        <f t="shared" si="0"/>
        <v>155</v>
      </c>
    </row>
    <row r="26" spans="1:5" x14ac:dyDescent="0.3">
      <c r="A26" s="8" t="s">
        <v>64</v>
      </c>
      <c r="B26" s="8" t="s">
        <v>11</v>
      </c>
      <c r="C26" s="8">
        <v>138</v>
      </c>
      <c r="D26" s="8">
        <v>47</v>
      </c>
      <c r="E26" s="10">
        <f t="shared" si="0"/>
        <v>185</v>
      </c>
    </row>
    <row r="27" spans="1:5" x14ac:dyDescent="0.3">
      <c r="A27" s="8" t="s">
        <v>65</v>
      </c>
      <c r="B27" s="8" t="s">
        <v>12</v>
      </c>
      <c r="C27" s="8">
        <v>61</v>
      </c>
      <c r="D27" s="8">
        <v>13</v>
      </c>
      <c r="E27" s="10">
        <f t="shared" si="0"/>
        <v>74</v>
      </c>
    </row>
    <row r="28" spans="1:5" x14ac:dyDescent="0.3">
      <c r="A28" s="8" t="s">
        <v>66</v>
      </c>
      <c r="B28" s="8" t="s">
        <v>13</v>
      </c>
      <c r="C28" s="8">
        <v>51</v>
      </c>
      <c r="D28" s="8">
        <v>14</v>
      </c>
      <c r="E28" s="10">
        <f t="shared" si="0"/>
        <v>65</v>
      </c>
    </row>
    <row r="29" spans="1:5" x14ac:dyDescent="0.3">
      <c r="A29" s="8" t="s">
        <v>67</v>
      </c>
      <c r="B29" s="8" t="s">
        <v>14</v>
      </c>
      <c r="C29" s="8">
        <v>78</v>
      </c>
      <c r="D29" s="8">
        <v>19</v>
      </c>
      <c r="E29" s="10">
        <f t="shared" si="0"/>
        <v>97</v>
      </c>
    </row>
    <row r="30" spans="1:5" x14ac:dyDescent="0.3">
      <c r="A30" s="8" t="s">
        <v>68</v>
      </c>
      <c r="B30" s="8" t="s">
        <v>15</v>
      </c>
      <c r="C30" s="8">
        <v>64</v>
      </c>
      <c r="D30" s="8">
        <v>21</v>
      </c>
      <c r="E30" s="10">
        <f t="shared" si="0"/>
        <v>85</v>
      </c>
    </row>
    <row r="31" spans="1:5" x14ac:dyDescent="0.3">
      <c r="A31" s="8" t="s">
        <v>69</v>
      </c>
      <c r="B31" s="8" t="s">
        <v>16</v>
      </c>
      <c r="C31" s="8">
        <v>101</v>
      </c>
      <c r="D31" s="8">
        <v>1</v>
      </c>
      <c r="E31" s="10">
        <f t="shared" si="0"/>
        <v>102</v>
      </c>
    </row>
    <row r="32" spans="1:5" x14ac:dyDescent="0.3">
      <c r="A32" s="8" t="s">
        <v>73</v>
      </c>
      <c r="B32" s="8" t="s">
        <v>17</v>
      </c>
      <c r="C32" s="8">
        <v>79</v>
      </c>
      <c r="D32" s="8">
        <v>30</v>
      </c>
      <c r="E32" s="10">
        <f t="shared" si="0"/>
        <v>109</v>
      </c>
    </row>
    <row r="33" spans="1:6" x14ac:dyDescent="0.3">
      <c r="A33" s="8" t="s">
        <v>70</v>
      </c>
      <c r="B33" s="8" t="s">
        <v>18</v>
      </c>
      <c r="C33" s="8">
        <v>59</v>
      </c>
      <c r="D33" s="8">
        <v>16</v>
      </c>
      <c r="E33" s="10">
        <f t="shared" si="0"/>
        <v>75</v>
      </c>
    </row>
    <row r="34" spans="1:6" x14ac:dyDescent="0.3">
      <c r="A34" s="8" t="s">
        <v>92</v>
      </c>
      <c r="B34" s="8" t="s">
        <v>19</v>
      </c>
      <c r="C34" s="8">
        <v>74</v>
      </c>
      <c r="D34" s="8">
        <v>31</v>
      </c>
      <c r="E34" s="10">
        <f t="shared" si="0"/>
        <v>105</v>
      </c>
    </row>
    <row r="35" spans="1:6" x14ac:dyDescent="0.3">
      <c r="A35" s="8" t="s">
        <v>71</v>
      </c>
      <c r="B35" s="8" t="s">
        <v>20</v>
      </c>
      <c r="C35" s="8">
        <v>91</v>
      </c>
      <c r="D35" s="8">
        <v>19</v>
      </c>
      <c r="E35" s="10">
        <f t="shared" si="0"/>
        <v>110</v>
      </c>
    </row>
    <row r="36" spans="1:6" x14ac:dyDescent="0.3">
      <c r="A36" s="8" t="s">
        <v>72</v>
      </c>
      <c r="B36" s="8" t="s">
        <v>21</v>
      </c>
      <c r="C36" s="8">
        <v>74</v>
      </c>
      <c r="D36" s="8">
        <v>16</v>
      </c>
      <c r="E36" s="10">
        <f t="shared" si="0"/>
        <v>90</v>
      </c>
    </row>
    <row r="37" spans="1:6" x14ac:dyDescent="0.3">
      <c r="A37" s="8" t="s">
        <v>74</v>
      </c>
      <c r="B37" s="8" t="s">
        <v>22</v>
      </c>
      <c r="C37" s="8">
        <v>89</v>
      </c>
      <c r="D37" s="8">
        <v>21</v>
      </c>
      <c r="E37" s="10">
        <f t="shared" si="0"/>
        <v>110</v>
      </c>
    </row>
    <row r="38" spans="1:6" x14ac:dyDescent="0.3">
      <c r="A38" s="8" t="s">
        <v>75</v>
      </c>
      <c r="B38" s="8" t="s">
        <v>23</v>
      </c>
      <c r="C38" s="8">
        <v>126</v>
      </c>
      <c r="D38" s="8">
        <v>30</v>
      </c>
      <c r="E38" s="10">
        <f t="shared" si="0"/>
        <v>156</v>
      </c>
    </row>
    <row r="39" spans="1:6" x14ac:dyDescent="0.3">
      <c r="A39" s="8" t="s">
        <v>89</v>
      </c>
      <c r="B39" s="8" t="s">
        <v>24</v>
      </c>
      <c r="C39" s="8">
        <v>119</v>
      </c>
      <c r="D39" s="8">
        <v>35</v>
      </c>
      <c r="E39" s="10">
        <f t="shared" si="0"/>
        <v>154</v>
      </c>
    </row>
    <row r="40" spans="1:6" x14ac:dyDescent="0.3">
      <c r="A40" s="8" t="s">
        <v>91</v>
      </c>
      <c r="B40" s="8" t="s">
        <v>25</v>
      </c>
      <c r="C40" s="8">
        <v>94</v>
      </c>
      <c r="D40" s="8">
        <v>33</v>
      </c>
      <c r="E40" s="10">
        <f t="shared" si="0"/>
        <v>127</v>
      </c>
    </row>
    <row r="41" spans="1:6" x14ac:dyDescent="0.3">
      <c r="A41" s="8" t="s">
        <v>76</v>
      </c>
      <c r="B41" s="8" t="s">
        <v>26</v>
      </c>
      <c r="C41" s="8">
        <v>155</v>
      </c>
      <c r="D41" s="8">
        <v>55</v>
      </c>
      <c r="E41" s="10">
        <f t="shared" si="0"/>
        <v>210</v>
      </c>
    </row>
    <row r="42" spans="1:6" x14ac:dyDescent="0.3">
      <c r="A42" s="8" t="s">
        <v>90</v>
      </c>
      <c r="B42" s="8" t="s">
        <v>27</v>
      </c>
      <c r="C42" s="8">
        <v>129</v>
      </c>
      <c r="D42" s="8">
        <v>60</v>
      </c>
      <c r="E42" s="10">
        <f t="shared" si="0"/>
        <v>189</v>
      </c>
    </row>
    <row r="43" spans="1:6" x14ac:dyDescent="0.3">
      <c r="A43" s="8" t="s">
        <v>77</v>
      </c>
      <c r="B43" s="8" t="s">
        <v>28</v>
      </c>
      <c r="C43" s="8">
        <v>89</v>
      </c>
      <c r="D43" s="8">
        <v>38</v>
      </c>
      <c r="E43" s="10">
        <f t="shared" si="0"/>
        <v>127</v>
      </c>
    </row>
    <row r="44" spans="1:6" x14ac:dyDescent="0.3">
      <c r="A44" s="9" t="s">
        <v>78</v>
      </c>
      <c r="B44" s="9" t="s">
        <v>11</v>
      </c>
      <c r="C44" s="9"/>
      <c r="D44" s="9"/>
      <c r="E44" s="11">
        <f t="shared" si="0"/>
        <v>0</v>
      </c>
      <c r="F44" t="s">
        <v>100</v>
      </c>
    </row>
    <row r="45" spans="1:6" x14ac:dyDescent="0.3">
      <c r="A45" s="9" t="s">
        <v>93</v>
      </c>
      <c r="B45" s="9" t="s">
        <v>12</v>
      </c>
      <c r="C45" s="9">
        <v>7</v>
      </c>
      <c r="D45" s="9">
        <v>33</v>
      </c>
      <c r="E45" s="11">
        <f t="shared" si="0"/>
        <v>40</v>
      </c>
    </row>
    <row r="46" spans="1:6" x14ac:dyDescent="0.3">
      <c r="A46" s="9" t="s">
        <v>94</v>
      </c>
      <c r="B46" s="9" t="s">
        <v>13</v>
      </c>
      <c r="C46" s="9">
        <v>16</v>
      </c>
      <c r="D46" s="9">
        <v>62</v>
      </c>
      <c r="E46" s="11">
        <f t="shared" si="0"/>
        <v>78</v>
      </c>
    </row>
    <row r="47" spans="1:6" x14ac:dyDescent="0.3">
      <c r="A47" s="9" t="s">
        <v>79</v>
      </c>
      <c r="B47" s="9" t="s">
        <v>14</v>
      </c>
      <c r="C47" s="9">
        <v>5</v>
      </c>
      <c r="D47" s="9">
        <v>42</v>
      </c>
      <c r="E47" s="11">
        <f t="shared" si="0"/>
        <v>47</v>
      </c>
    </row>
    <row r="48" spans="1:6" x14ac:dyDescent="0.3">
      <c r="A48" s="9" t="s">
        <v>95</v>
      </c>
      <c r="B48" s="9" t="s">
        <v>15</v>
      </c>
      <c r="C48" s="9">
        <v>6</v>
      </c>
      <c r="D48" s="9">
        <v>50</v>
      </c>
      <c r="E48" s="11">
        <f t="shared" si="0"/>
        <v>56</v>
      </c>
    </row>
    <row r="49" spans="1:5" x14ac:dyDescent="0.3">
      <c r="A49" s="9" t="s">
        <v>80</v>
      </c>
      <c r="B49" s="9" t="s">
        <v>16</v>
      </c>
      <c r="C49" s="9">
        <v>9</v>
      </c>
      <c r="D49" s="9">
        <v>40</v>
      </c>
      <c r="E49" s="11">
        <f t="shared" si="0"/>
        <v>49</v>
      </c>
    </row>
    <row r="50" spans="1:5" x14ac:dyDescent="0.3">
      <c r="A50" s="9" t="s">
        <v>81</v>
      </c>
      <c r="B50" s="9" t="s">
        <v>17</v>
      </c>
      <c r="C50" s="9">
        <v>23</v>
      </c>
      <c r="D50" s="9">
        <v>208</v>
      </c>
      <c r="E50" s="11">
        <f t="shared" si="0"/>
        <v>231</v>
      </c>
    </row>
    <row r="51" spans="1:5" x14ac:dyDescent="0.3">
      <c r="A51" s="9" t="s">
        <v>96</v>
      </c>
      <c r="B51" s="9" t="s">
        <v>18</v>
      </c>
      <c r="C51" s="9">
        <v>19</v>
      </c>
      <c r="D51" s="9">
        <v>77</v>
      </c>
      <c r="E51" s="11">
        <f t="shared" si="0"/>
        <v>96</v>
      </c>
    </row>
    <row r="52" spans="1:5" x14ac:dyDescent="0.3">
      <c r="A52" s="9" t="s">
        <v>97</v>
      </c>
      <c r="B52" s="9" t="s">
        <v>19</v>
      </c>
      <c r="C52" s="9">
        <v>10</v>
      </c>
      <c r="D52" s="9">
        <v>42</v>
      </c>
      <c r="E52" s="11">
        <f t="shared" si="0"/>
        <v>52</v>
      </c>
    </row>
    <row r="53" spans="1:5" x14ac:dyDescent="0.3">
      <c r="A53" s="9" t="s">
        <v>82</v>
      </c>
      <c r="B53" s="9" t="s">
        <v>20</v>
      </c>
      <c r="C53" s="9">
        <v>14</v>
      </c>
      <c r="D53" s="9">
        <v>59</v>
      </c>
      <c r="E53" s="11">
        <f t="shared" si="0"/>
        <v>73</v>
      </c>
    </row>
    <row r="54" spans="1:5" x14ac:dyDescent="0.3">
      <c r="A54" s="9" t="s">
        <v>83</v>
      </c>
      <c r="B54" s="9" t="s">
        <v>21</v>
      </c>
      <c r="C54" s="9">
        <v>9</v>
      </c>
      <c r="D54" s="9">
        <v>44</v>
      </c>
      <c r="E54" s="11">
        <f t="shared" si="0"/>
        <v>53</v>
      </c>
    </row>
    <row r="55" spans="1:5" x14ac:dyDescent="0.3">
      <c r="A55" s="9" t="s">
        <v>84</v>
      </c>
      <c r="B55" s="9" t="s">
        <v>22</v>
      </c>
      <c r="C55" s="9">
        <v>18</v>
      </c>
      <c r="D55" s="9">
        <v>100</v>
      </c>
      <c r="E55" s="11">
        <f t="shared" si="0"/>
        <v>118</v>
      </c>
    </row>
    <row r="56" spans="1:5" x14ac:dyDescent="0.3">
      <c r="A56" s="9" t="s">
        <v>85</v>
      </c>
      <c r="B56" s="9" t="s">
        <v>23</v>
      </c>
      <c r="C56" s="9">
        <v>29</v>
      </c>
      <c r="D56" s="9">
        <v>135</v>
      </c>
      <c r="E56" s="11">
        <f t="shared" si="0"/>
        <v>164</v>
      </c>
    </row>
    <row r="57" spans="1:5" x14ac:dyDescent="0.3">
      <c r="A57" s="9" t="s">
        <v>86</v>
      </c>
      <c r="B57" s="9" t="s">
        <v>24</v>
      </c>
      <c r="C57" s="9">
        <v>18</v>
      </c>
      <c r="D57" s="9">
        <v>127</v>
      </c>
      <c r="E57" s="11">
        <f t="shared" si="0"/>
        <v>145</v>
      </c>
    </row>
    <row r="58" spans="1:5" x14ac:dyDescent="0.3">
      <c r="A58" s="9" t="s">
        <v>99</v>
      </c>
      <c r="B58" s="9" t="s">
        <v>25</v>
      </c>
      <c r="C58" s="9">
        <v>8</v>
      </c>
      <c r="D58" s="9">
        <v>30</v>
      </c>
      <c r="E58" s="11">
        <f t="shared" si="0"/>
        <v>38</v>
      </c>
    </row>
    <row r="59" spans="1:5" x14ac:dyDescent="0.3">
      <c r="A59" s="9" t="s">
        <v>98</v>
      </c>
      <c r="B59" s="9" t="s">
        <v>26</v>
      </c>
      <c r="C59" s="9">
        <v>18</v>
      </c>
      <c r="D59" s="9">
        <v>51</v>
      </c>
      <c r="E59" s="11">
        <f t="shared" si="0"/>
        <v>69</v>
      </c>
    </row>
    <row r="60" spans="1:5" x14ac:dyDescent="0.3">
      <c r="A60" s="9" t="s">
        <v>87</v>
      </c>
      <c r="B60" s="9" t="s">
        <v>27</v>
      </c>
      <c r="C60" s="9">
        <v>14</v>
      </c>
      <c r="D60" s="9">
        <v>74</v>
      </c>
      <c r="E60" s="11">
        <f t="shared" si="0"/>
        <v>88</v>
      </c>
    </row>
    <row r="61" spans="1:5" x14ac:dyDescent="0.3">
      <c r="A61" s="14" t="s">
        <v>88</v>
      </c>
      <c r="B61" s="14" t="s">
        <v>28</v>
      </c>
      <c r="C61" s="14">
        <v>28</v>
      </c>
      <c r="D61" s="14">
        <v>98</v>
      </c>
      <c r="E61" s="15">
        <f t="shared" si="0"/>
        <v>126</v>
      </c>
    </row>
    <row r="62" spans="1:5" x14ac:dyDescent="0.3">
      <c r="A62" s="16" t="s">
        <v>101</v>
      </c>
      <c r="B62" s="16" t="s">
        <v>5</v>
      </c>
      <c r="C62" s="16">
        <v>16</v>
      </c>
      <c r="D62" s="16">
        <v>16</v>
      </c>
      <c r="E62" s="16">
        <f t="shared" si="0"/>
        <v>32</v>
      </c>
    </row>
    <row r="63" spans="1:5" x14ac:dyDescent="0.3">
      <c r="A63" s="16" t="s">
        <v>103</v>
      </c>
      <c r="B63" s="16" t="s">
        <v>11</v>
      </c>
      <c r="C63" s="16">
        <v>13</v>
      </c>
      <c r="D63" s="16">
        <v>7</v>
      </c>
      <c r="E63" s="16">
        <f t="shared" si="0"/>
        <v>20</v>
      </c>
    </row>
    <row r="64" spans="1:5" x14ac:dyDescent="0.3">
      <c r="A64" s="16" t="s">
        <v>104</v>
      </c>
      <c r="B64" s="16" t="s">
        <v>17</v>
      </c>
      <c r="C64" s="16">
        <v>16</v>
      </c>
      <c r="D64" s="16">
        <v>10</v>
      </c>
      <c r="E64" s="16">
        <f t="shared" si="0"/>
        <v>26</v>
      </c>
    </row>
    <row r="65" spans="1:5" x14ac:dyDescent="0.3">
      <c r="A65" s="16" t="s">
        <v>105</v>
      </c>
      <c r="B65" s="16" t="s">
        <v>23</v>
      </c>
      <c r="C65" s="16">
        <v>14</v>
      </c>
      <c r="D65" s="16">
        <v>4</v>
      </c>
      <c r="E65" s="16">
        <f t="shared" si="0"/>
        <v>18</v>
      </c>
    </row>
    <row r="66" spans="1:5" x14ac:dyDescent="0.3">
      <c r="A66" s="16" t="s">
        <v>102</v>
      </c>
      <c r="B66" s="16" t="s">
        <v>6</v>
      </c>
      <c r="C66" s="16">
        <v>16</v>
      </c>
      <c r="D66" s="16">
        <v>7</v>
      </c>
      <c r="E66" s="16">
        <f t="shared" si="0"/>
        <v>23</v>
      </c>
    </row>
    <row r="67" spans="1:5" x14ac:dyDescent="0.3">
      <c r="A67" s="16" t="s">
        <v>106</v>
      </c>
      <c r="B67" s="16" t="s">
        <v>12</v>
      </c>
      <c r="C67" s="16">
        <v>37</v>
      </c>
      <c r="D67" s="16">
        <v>18</v>
      </c>
      <c r="E67" s="16">
        <f t="shared" ref="E67:E85" si="1">C67+D67</f>
        <v>55</v>
      </c>
    </row>
    <row r="68" spans="1:5" x14ac:dyDescent="0.3">
      <c r="A68" s="16" t="s">
        <v>107</v>
      </c>
      <c r="B68" s="16" t="s">
        <v>18</v>
      </c>
      <c r="C68" s="16">
        <v>39</v>
      </c>
      <c r="D68" s="16">
        <v>10</v>
      </c>
      <c r="E68" s="16">
        <f t="shared" si="1"/>
        <v>49</v>
      </c>
    </row>
    <row r="69" spans="1:5" x14ac:dyDescent="0.3">
      <c r="A69" s="16" t="s">
        <v>108</v>
      </c>
      <c r="B69" s="16" t="s">
        <v>24</v>
      </c>
      <c r="C69" s="16">
        <v>21</v>
      </c>
      <c r="D69" s="16">
        <v>14</v>
      </c>
      <c r="E69" s="16">
        <f t="shared" si="1"/>
        <v>35</v>
      </c>
    </row>
    <row r="70" spans="1:5" x14ac:dyDescent="0.3">
      <c r="A70" s="16" t="s">
        <v>109</v>
      </c>
      <c r="B70" s="16" t="s">
        <v>7</v>
      </c>
      <c r="C70" s="16">
        <v>46</v>
      </c>
      <c r="D70" s="16">
        <v>16</v>
      </c>
      <c r="E70" s="16">
        <f t="shared" si="1"/>
        <v>62</v>
      </c>
    </row>
    <row r="71" spans="1:5" x14ac:dyDescent="0.3">
      <c r="A71" s="16" t="s">
        <v>110</v>
      </c>
      <c r="B71" s="16" t="s">
        <v>13</v>
      </c>
      <c r="C71" s="16">
        <v>43</v>
      </c>
      <c r="D71" s="16">
        <v>14</v>
      </c>
      <c r="E71" s="16">
        <f t="shared" si="1"/>
        <v>57</v>
      </c>
    </row>
    <row r="72" spans="1:5" x14ac:dyDescent="0.3">
      <c r="A72" s="16" t="s">
        <v>111</v>
      </c>
      <c r="B72" s="16" t="s">
        <v>19</v>
      </c>
      <c r="C72" s="16">
        <v>29</v>
      </c>
      <c r="D72" s="16">
        <v>10</v>
      </c>
      <c r="E72" s="16">
        <f t="shared" si="1"/>
        <v>39</v>
      </c>
    </row>
    <row r="73" spans="1:5" x14ac:dyDescent="0.3">
      <c r="A73" s="16" t="s">
        <v>112</v>
      </c>
      <c r="B73" s="16" t="s">
        <v>25</v>
      </c>
      <c r="C73" s="16">
        <v>42</v>
      </c>
      <c r="D73" s="16">
        <v>36</v>
      </c>
      <c r="E73" s="16">
        <f t="shared" si="1"/>
        <v>78</v>
      </c>
    </row>
    <row r="74" spans="1:5" x14ac:dyDescent="0.3">
      <c r="A74" s="16" t="s">
        <v>113</v>
      </c>
      <c r="B74" s="16" t="s">
        <v>8</v>
      </c>
      <c r="C74" s="16">
        <v>57</v>
      </c>
      <c r="D74" s="16">
        <v>31</v>
      </c>
      <c r="E74" s="16">
        <f t="shared" si="1"/>
        <v>88</v>
      </c>
    </row>
    <row r="75" spans="1:5" x14ac:dyDescent="0.3">
      <c r="A75" s="16" t="s">
        <v>114</v>
      </c>
      <c r="B75" s="16" t="s">
        <v>14</v>
      </c>
      <c r="C75" s="16">
        <v>49</v>
      </c>
      <c r="D75" s="16">
        <v>15</v>
      </c>
      <c r="E75" s="16">
        <f t="shared" si="1"/>
        <v>64</v>
      </c>
    </row>
    <row r="76" spans="1:5" x14ac:dyDescent="0.3">
      <c r="A76" s="16" t="s">
        <v>115</v>
      </c>
      <c r="B76" s="16" t="s">
        <v>20</v>
      </c>
      <c r="C76" s="16">
        <v>27</v>
      </c>
      <c r="D76" s="16">
        <v>6</v>
      </c>
      <c r="E76" s="16">
        <f t="shared" si="1"/>
        <v>33</v>
      </c>
    </row>
    <row r="77" spans="1:5" x14ac:dyDescent="0.3">
      <c r="A77" s="16" t="s">
        <v>116</v>
      </c>
      <c r="B77" s="16" t="s">
        <v>26</v>
      </c>
      <c r="C77" s="16">
        <v>57</v>
      </c>
      <c r="D77" s="16">
        <v>19</v>
      </c>
      <c r="E77" s="16">
        <f t="shared" si="1"/>
        <v>76</v>
      </c>
    </row>
    <row r="78" spans="1:5" x14ac:dyDescent="0.3">
      <c r="A78" s="16" t="s">
        <v>117</v>
      </c>
      <c r="B78" s="16" t="s">
        <v>9</v>
      </c>
      <c r="C78" s="16">
        <v>81</v>
      </c>
      <c r="D78" s="16">
        <v>34</v>
      </c>
      <c r="E78" s="16">
        <f t="shared" si="1"/>
        <v>115</v>
      </c>
    </row>
    <row r="79" spans="1:5" x14ac:dyDescent="0.3">
      <c r="A79" s="16" t="s">
        <v>118</v>
      </c>
      <c r="B79" s="16" t="s">
        <v>15</v>
      </c>
      <c r="C79" s="16">
        <v>54</v>
      </c>
      <c r="D79" s="16">
        <v>58</v>
      </c>
      <c r="E79" s="16">
        <f t="shared" si="1"/>
        <v>112</v>
      </c>
    </row>
    <row r="80" spans="1:5" x14ac:dyDescent="0.3">
      <c r="A80" s="16" t="s">
        <v>119</v>
      </c>
      <c r="B80" s="16" t="s">
        <v>21</v>
      </c>
      <c r="C80" s="16">
        <v>112</v>
      </c>
      <c r="D80" s="16">
        <v>28</v>
      </c>
      <c r="E80" s="16">
        <f t="shared" si="1"/>
        <v>140</v>
      </c>
    </row>
    <row r="81" spans="1:5" x14ac:dyDescent="0.3">
      <c r="A81" s="16" t="s">
        <v>120</v>
      </c>
      <c r="B81" s="16" t="s">
        <v>27</v>
      </c>
      <c r="C81" s="16">
        <v>44</v>
      </c>
      <c r="D81" s="16">
        <v>21</v>
      </c>
      <c r="E81" s="16">
        <f t="shared" si="1"/>
        <v>65</v>
      </c>
    </row>
    <row r="82" spans="1:5" x14ac:dyDescent="0.3">
      <c r="A82" s="16" t="s">
        <v>121</v>
      </c>
      <c r="B82" s="16" t="s">
        <v>10</v>
      </c>
      <c r="C82" s="16">
        <v>152</v>
      </c>
      <c r="D82" s="16">
        <v>68</v>
      </c>
      <c r="E82" s="16">
        <f t="shared" si="1"/>
        <v>220</v>
      </c>
    </row>
    <row r="83" spans="1:5" x14ac:dyDescent="0.3">
      <c r="A83" s="16" t="s">
        <v>122</v>
      </c>
      <c r="B83" s="16" t="s">
        <v>16</v>
      </c>
      <c r="C83" s="16">
        <v>100</v>
      </c>
      <c r="D83" s="16">
        <v>50</v>
      </c>
      <c r="E83" s="16">
        <f t="shared" si="1"/>
        <v>150</v>
      </c>
    </row>
    <row r="84" spans="1:5" x14ac:dyDescent="0.3">
      <c r="A84" s="16" t="s">
        <v>123</v>
      </c>
      <c r="B84" s="16" t="s">
        <v>22</v>
      </c>
      <c r="C84" s="16">
        <v>63</v>
      </c>
      <c r="D84" s="16">
        <v>42</v>
      </c>
      <c r="E84" s="16">
        <f t="shared" si="1"/>
        <v>105</v>
      </c>
    </row>
    <row r="85" spans="1:5" x14ac:dyDescent="0.3">
      <c r="A85" s="16" t="s">
        <v>124</v>
      </c>
      <c r="B85" s="16" t="s">
        <v>28</v>
      </c>
      <c r="C85" s="16">
        <v>35</v>
      </c>
      <c r="D85" s="16">
        <v>28</v>
      </c>
      <c r="E85" s="16">
        <f t="shared" si="1"/>
        <v>63</v>
      </c>
    </row>
    <row r="86" spans="1:5" x14ac:dyDescent="0.3">
      <c r="C86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60D89-3DC7-E34B-9133-0C86CC2002C7}">
  <dimension ref="A1:I126"/>
  <sheetViews>
    <sheetView tabSelected="1" zoomScaleNormal="100" workbookViewId="0">
      <selection activeCell="K113" sqref="K113"/>
    </sheetView>
  </sheetViews>
  <sheetFormatPr defaultColWidth="11.19921875" defaultRowHeight="15.6" x14ac:dyDescent="0.3"/>
  <cols>
    <col min="1" max="1" width="13.09765625" bestFit="1" customWidth="1"/>
    <col min="2" max="3" width="13.3984375" bestFit="1" customWidth="1"/>
    <col min="5" max="6" width="15" bestFit="1" customWidth="1"/>
    <col min="8" max="8" width="17.59765625" bestFit="1" customWidth="1"/>
  </cols>
  <sheetData>
    <row r="1" spans="1:9" x14ac:dyDescent="0.3">
      <c r="A1" t="s">
        <v>125</v>
      </c>
      <c r="B1" s="2" t="s">
        <v>132</v>
      </c>
      <c r="C1" s="2" t="s">
        <v>63</v>
      </c>
      <c r="D1" s="2" t="s">
        <v>0</v>
      </c>
      <c r="E1" s="2" t="s">
        <v>1</v>
      </c>
      <c r="F1" s="2" t="s">
        <v>3</v>
      </c>
      <c r="G1" s="3" t="s">
        <v>4</v>
      </c>
      <c r="H1" s="5" t="s">
        <v>129</v>
      </c>
      <c r="I1" s="2" t="s">
        <v>126</v>
      </c>
    </row>
    <row r="2" spans="1:9" x14ac:dyDescent="0.3">
      <c r="A2" t="s">
        <v>133</v>
      </c>
      <c r="B2" s="2" t="s">
        <v>136</v>
      </c>
      <c r="C2" s="2">
        <v>100</v>
      </c>
      <c r="D2" s="2" t="s">
        <v>11</v>
      </c>
      <c r="E2" s="2">
        <v>10</v>
      </c>
      <c r="F2" s="2">
        <v>1</v>
      </c>
      <c r="G2" s="2">
        <v>11</v>
      </c>
      <c r="H2" s="4">
        <f t="shared" ref="H2:H33" si="0">100*(E2/G2)</f>
        <v>90.909090909090907</v>
      </c>
      <c r="I2" s="2" t="s">
        <v>127</v>
      </c>
    </row>
    <row r="3" spans="1:9" x14ac:dyDescent="0.3">
      <c r="A3" t="s">
        <v>133</v>
      </c>
      <c r="B3" s="2" t="s">
        <v>136</v>
      </c>
      <c r="C3" s="2">
        <v>100</v>
      </c>
      <c r="D3" s="2" t="s">
        <v>12</v>
      </c>
      <c r="E3" s="2">
        <v>30</v>
      </c>
      <c r="F3" s="2">
        <v>6</v>
      </c>
      <c r="G3" s="2">
        <v>36</v>
      </c>
      <c r="H3" s="4">
        <f t="shared" si="0"/>
        <v>83.333333333333343</v>
      </c>
      <c r="I3" s="2" t="s">
        <v>127</v>
      </c>
    </row>
    <row r="4" spans="1:9" x14ac:dyDescent="0.3">
      <c r="A4" t="s">
        <v>133</v>
      </c>
      <c r="B4" s="2" t="s">
        <v>136</v>
      </c>
      <c r="C4" s="2">
        <v>100</v>
      </c>
      <c r="D4" s="2" t="s">
        <v>13</v>
      </c>
      <c r="E4" s="2">
        <v>44</v>
      </c>
      <c r="F4" s="2">
        <v>14</v>
      </c>
      <c r="G4" s="2">
        <v>58</v>
      </c>
      <c r="H4" s="4">
        <f t="shared" si="0"/>
        <v>75.862068965517238</v>
      </c>
      <c r="I4" s="2" t="s">
        <v>127</v>
      </c>
    </row>
    <row r="5" spans="1:9" x14ac:dyDescent="0.3">
      <c r="A5" t="s">
        <v>133</v>
      </c>
      <c r="B5" s="2" t="s">
        <v>136</v>
      </c>
      <c r="C5" s="2">
        <v>100</v>
      </c>
      <c r="D5" s="2" t="s">
        <v>14</v>
      </c>
      <c r="E5" s="2">
        <v>23</v>
      </c>
      <c r="F5" s="2">
        <v>13</v>
      </c>
      <c r="G5" s="2">
        <v>36</v>
      </c>
      <c r="H5" s="4">
        <f t="shared" si="0"/>
        <v>63.888888888888886</v>
      </c>
      <c r="I5" s="2" t="s">
        <v>127</v>
      </c>
    </row>
    <row r="6" spans="1:9" x14ac:dyDescent="0.3">
      <c r="A6" t="s">
        <v>133</v>
      </c>
      <c r="B6" s="2" t="s">
        <v>136</v>
      </c>
      <c r="C6" s="2">
        <v>100</v>
      </c>
      <c r="D6" s="2" t="s">
        <v>15</v>
      </c>
      <c r="E6" s="2">
        <v>34</v>
      </c>
      <c r="F6" s="2">
        <v>13</v>
      </c>
      <c r="G6" s="2">
        <v>47</v>
      </c>
      <c r="H6" s="4">
        <f t="shared" si="0"/>
        <v>72.340425531914903</v>
      </c>
      <c r="I6" s="2" t="s">
        <v>127</v>
      </c>
    </row>
    <row r="7" spans="1:9" x14ac:dyDescent="0.3">
      <c r="A7" t="s">
        <v>133</v>
      </c>
      <c r="B7" s="2" t="s">
        <v>136</v>
      </c>
      <c r="C7" s="2">
        <v>100</v>
      </c>
      <c r="D7" s="2" t="s">
        <v>16</v>
      </c>
      <c r="E7" s="2">
        <v>62</v>
      </c>
      <c r="F7" s="2">
        <v>29</v>
      </c>
      <c r="G7" s="2">
        <v>91</v>
      </c>
      <c r="H7" s="4">
        <f t="shared" si="0"/>
        <v>68.131868131868131</v>
      </c>
      <c r="I7" s="2" t="s">
        <v>127</v>
      </c>
    </row>
    <row r="8" spans="1:9" x14ac:dyDescent="0.3">
      <c r="A8" t="s">
        <v>133</v>
      </c>
      <c r="B8" s="2" t="s">
        <v>136</v>
      </c>
      <c r="C8" s="2">
        <v>200</v>
      </c>
      <c r="D8" s="2" t="s">
        <v>17</v>
      </c>
      <c r="E8" s="2">
        <v>59</v>
      </c>
      <c r="F8" s="2">
        <v>35</v>
      </c>
      <c r="G8" s="2">
        <v>94</v>
      </c>
      <c r="H8" s="4">
        <f t="shared" si="0"/>
        <v>62.765957446808507</v>
      </c>
      <c r="I8" s="2" t="s">
        <v>127</v>
      </c>
    </row>
    <row r="9" spans="1:9" x14ac:dyDescent="0.3">
      <c r="A9" t="s">
        <v>133</v>
      </c>
      <c r="B9" s="2" t="s">
        <v>136</v>
      </c>
      <c r="C9" s="2">
        <v>200</v>
      </c>
      <c r="D9" s="2" t="s">
        <v>18</v>
      </c>
      <c r="E9" s="2">
        <v>53</v>
      </c>
      <c r="F9" s="2">
        <v>22</v>
      </c>
      <c r="G9" s="2">
        <v>75</v>
      </c>
      <c r="H9" s="4">
        <f t="shared" si="0"/>
        <v>70.666666666666671</v>
      </c>
      <c r="I9" s="2" t="s">
        <v>127</v>
      </c>
    </row>
    <row r="10" spans="1:9" x14ac:dyDescent="0.3">
      <c r="A10" t="s">
        <v>133</v>
      </c>
      <c r="B10" s="2" t="s">
        <v>136</v>
      </c>
      <c r="C10" s="2">
        <v>200</v>
      </c>
      <c r="D10" s="2" t="s">
        <v>19</v>
      </c>
      <c r="E10" s="2">
        <v>36</v>
      </c>
      <c r="F10" s="2">
        <v>11</v>
      </c>
      <c r="G10" s="2">
        <v>47</v>
      </c>
      <c r="H10" s="4">
        <f t="shared" si="0"/>
        <v>76.59574468085107</v>
      </c>
      <c r="I10" s="2" t="s">
        <v>127</v>
      </c>
    </row>
    <row r="11" spans="1:9" x14ac:dyDescent="0.3">
      <c r="A11" t="s">
        <v>133</v>
      </c>
      <c r="B11" s="2" t="s">
        <v>136</v>
      </c>
      <c r="C11" s="2">
        <v>200</v>
      </c>
      <c r="D11" s="2" t="s">
        <v>20</v>
      </c>
      <c r="E11" s="2">
        <v>97</v>
      </c>
      <c r="F11" s="2">
        <v>42</v>
      </c>
      <c r="G11" s="2">
        <v>139</v>
      </c>
      <c r="H11" s="4">
        <f t="shared" si="0"/>
        <v>69.7841726618705</v>
      </c>
      <c r="I11" s="2" t="s">
        <v>127</v>
      </c>
    </row>
    <row r="12" spans="1:9" x14ac:dyDescent="0.3">
      <c r="A12" t="s">
        <v>133</v>
      </c>
      <c r="B12" s="2" t="s">
        <v>136</v>
      </c>
      <c r="C12" s="2">
        <v>200</v>
      </c>
      <c r="D12" s="2" t="s">
        <v>21</v>
      </c>
      <c r="E12" s="2">
        <v>11</v>
      </c>
      <c r="F12" s="2">
        <v>7</v>
      </c>
      <c r="G12" s="2">
        <v>18</v>
      </c>
      <c r="H12" s="4">
        <f t="shared" si="0"/>
        <v>61.111111111111114</v>
      </c>
      <c r="I12" s="2" t="s">
        <v>127</v>
      </c>
    </row>
    <row r="13" spans="1:9" x14ac:dyDescent="0.3">
      <c r="A13" t="s">
        <v>133</v>
      </c>
      <c r="B13" s="2" t="s">
        <v>136</v>
      </c>
      <c r="C13" s="2">
        <v>200</v>
      </c>
      <c r="D13" s="2" t="s">
        <v>22</v>
      </c>
      <c r="E13" s="2">
        <v>72</v>
      </c>
      <c r="F13" s="2">
        <v>25</v>
      </c>
      <c r="G13" s="2">
        <v>97</v>
      </c>
      <c r="H13" s="4">
        <f t="shared" si="0"/>
        <v>74.226804123711347</v>
      </c>
      <c r="I13" s="2" t="s">
        <v>127</v>
      </c>
    </row>
    <row r="14" spans="1:9" x14ac:dyDescent="0.3">
      <c r="A14" t="s">
        <v>133</v>
      </c>
      <c r="B14" s="2" t="s">
        <v>136</v>
      </c>
      <c r="C14" s="2">
        <v>400</v>
      </c>
      <c r="D14" s="2" t="s">
        <v>23</v>
      </c>
      <c r="E14" s="2">
        <v>181</v>
      </c>
      <c r="F14" s="2">
        <v>35</v>
      </c>
      <c r="G14" s="2">
        <v>216</v>
      </c>
      <c r="H14" s="4">
        <f t="shared" si="0"/>
        <v>83.796296296296291</v>
      </c>
      <c r="I14" s="2" t="s">
        <v>127</v>
      </c>
    </row>
    <row r="15" spans="1:9" x14ac:dyDescent="0.3">
      <c r="A15" t="s">
        <v>133</v>
      </c>
      <c r="B15" s="2" t="s">
        <v>136</v>
      </c>
      <c r="C15" s="2">
        <v>400</v>
      </c>
      <c r="D15" s="2" t="s">
        <v>24</v>
      </c>
      <c r="E15" s="2">
        <v>75</v>
      </c>
      <c r="F15" s="2">
        <v>23</v>
      </c>
      <c r="G15" s="2">
        <v>98</v>
      </c>
      <c r="H15" s="4">
        <f t="shared" si="0"/>
        <v>76.530612244897952</v>
      </c>
      <c r="I15" s="2" t="s">
        <v>127</v>
      </c>
    </row>
    <row r="16" spans="1:9" x14ac:dyDescent="0.3">
      <c r="A16" t="s">
        <v>133</v>
      </c>
      <c r="B16" s="2" t="s">
        <v>136</v>
      </c>
      <c r="C16" s="2">
        <v>400</v>
      </c>
      <c r="D16" s="2" t="s">
        <v>25</v>
      </c>
      <c r="E16" s="2">
        <v>77</v>
      </c>
      <c r="F16" s="2">
        <v>22</v>
      </c>
      <c r="G16" s="2">
        <v>99</v>
      </c>
      <c r="H16" s="4">
        <f t="shared" si="0"/>
        <v>77.777777777777786</v>
      </c>
      <c r="I16" s="2" t="s">
        <v>127</v>
      </c>
    </row>
    <row r="17" spans="1:9" x14ac:dyDescent="0.3">
      <c r="A17" t="s">
        <v>133</v>
      </c>
      <c r="B17" s="2" t="s">
        <v>136</v>
      </c>
      <c r="C17" s="2">
        <v>400</v>
      </c>
      <c r="D17" s="2" t="s">
        <v>26</v>
      </c>
      <c r="E17" s="2">
        <v>68</v>
      </c>
      <c r="F17" s="2">
        <v>19</v>
      </c>
      <c r="G17" s="2">
        <v>87</v>
      </c>
      <c r="H17" s="4">
        <f t="shared" si="0"/>
        <v>78.160919540229884</v>
      </c>
      <c r="I17" s="2" t="s">
        <v>127</v>
      </c>
    </row>
    <row r="18" spans="1:9" x14ac:dyDescent="0.3">
      <c r="A18" t="s">
        <v>133</v>
      </c>
      <c r="B18" s="2" t="s">
        <v>136</v>
      </c>
      <c r="C18" s="2">
        <v>400</v>
      </c>
      <c r="D18" s="2" t="s">
        <v>27</v>
      </c>
      <c r="E18" s="2">
        <v>144</v>
      </c>
      <c r="F18" s="2">
        <v>39</v>
      </c>
      <c r="G18" s="2">
        <v>183</v>
      </c>
      <c r="H18" s="4">
        <f t="shared" si="0"/>
        <v>78.688524590163937</v>
      </c>
      <c r="I18" s="2" t="s">
        <v>127</v>
      </c>
    </row>
    <row r="19" spans="1:9" x14ac:dyDescent="0.3">
      <c r="A19" t="s">
        <v>133</v>
      </c>
      <c r="B19" s="2" t="s">
        <v>136</v>
      </c>
      <c r="C19" s="2">
        <v>400</v>
      </c>
      <c r="D19" s="2" t="s">
        <v>28</v>
      </c>
      <c r="E19" s="2">
        <v>123</v>
      </c>
      <c r="F19" s="2">
        <v>32</v>
      </c>
      <c r="G19" s="2">
        <v>155</v>
      </c>
      <c r="H19" s="4">
        <f t="shared" si="0"/>
        <v>79.354838709677423</v>
      </c>
      <c r="I19" s="2" t="s">
        <v>127</v>
      </c>
    </row>
    <row r="20" spans="1:9" x14ac:dyDescent="0.3">
      <c r="A20" t="s">
        <v>133</v>
      </c>
      <c r="B20" s="2" t="s">
        <v>136</v>
      </c>
      <c r="C20" s="2">
        <v>100</v>
      </c>
      <c r="D20" s="2" t="s">
        <v>11</v>
      </c>
      <c r="E20" s="2">
        <v>138</v>
      </c>
      <c r="F20" s="2">
        <v>47</v>
      </c>
      <c r="G20" s="2">
        <f t="shared" ref="G20:G37" si="1">E20+F20</f>
        <v>185</v>
      </c>
      <c r="H20" s="4">
        <f t="shared" si="0"/>
        <v>74.594594594594597</v>
      </c>
      <c r="I20" s="2" t="s">
        <v>127</v>
      </c>
    </row>
    <row r="21" spans="1:9" x14ac:dyDescent="0.3">
      <c r="A21" t="s">
        <v>133</v>
      </c>
      <c r="B21" s="2" t="s">
        <v>136</v>
      </c>
      <c r="C21" s="2">
        <v>100</v>
      </c>
      <c r="D21" s="2" t="s">
        <v>12</v>
      </c>
      <c r="E21" s="2">
        <v>61</v>
      </c>
      <c r="F21" s="2">
        <v>13</v>
      </c>
      <c r="G21" s="2">
        <f t="shared" si="1"/>
        <v>74</v>
      </c>
      <c r="H21" s="4">
        <f t="shared" si="0"/>
        <v>82.432432432432435</v>
      </c>
      <c r="I21" s="2" t="s">
        <v>127</v>
      </c>
    </row>
    <row r="22" spans="1:9" x14ac:dyDescent="0.3">
      <c r="A22" t="s">
        <v>133</v>
      </c>
      <c r="B22" s="2" t="s">
        <v>136</v>
      </c>
      <c r="C22" s="2">
        <v>100</v>
      </c>
      <c r="D22" s="2" t="s">
        <v>13</v>
      </c>
      <c r="E22" s="2">
        <v>51</v>
      </c>
      <c r="F22" s="2">
        <v>14</v>
      </c>
      <c r="G22" s="2">
        <f t="shared" si="1"/>
        <v>65</v>
      </c>
      <c r="H22" s="4">
        <f t="shared" si="0"/>
        <v>78.461538461538467</v>
      </c>
      <c r="I22" s="2" t="s">
        <v>127</v>
      </c>
    </row>
    <row r="23" spans="1:9" x14ac:dyDescent="0.3">
      <c r="A23" t="s">
        <v>133</v>
      </c>
      <c r="B23" s="2" t="s">
        <v>136</v>
      </c>
      <c r="C23" s="2">
        <v>100</v>
      </c>
      <c r="D23" s="2" t="s">
        <v>14</v>
      </c>
      <c r="E23" s="2">
        <v>78</v>
      </c>
      <c r="F23" s="2">
        <v>19</v>
      </c>
      <c r="G23" s="2">
        <f t="shared" si="1"/>
        <v>97</v>
      </c>
      <c r="H23" s="4">
        <f t="shared" si="0"/>
        <v>80.412371134020617</v>
      </c>
      <c r="I23" s="2" t="s">
        <v>127</v>
      </c>
    </row>
    <row r="24" spans="1:9" x14ac:dyDescent="0.3">
      <c r="A24" t="s">
        <v>133</v>
      </c>
      <c r="B24" s="2" t="s">
        <v>136</v>
      </c>
      <c r="C24" s="2">
        <v>100</v>
      </c>
      <c r="D24" s="2" t="s">
        <v>15</v>
      </c>
      <c r="E24" s="2">
        <v>64</v>
      </c>
      <c r="F24" s="2">
        <v>21</v>
      </c>
      <c r="G24" s="2">
        <f t="shared" si="1"/>
        <v>85</v>
      </c>
      <c r="H24" s="4">
        <f t="shared" si="0"/>
        <v>75.294117647058826</v>
      </c>
      <c r="I24" s="2" t="s">
        <v>127</v>
      </c>
    </row>
    <row r="25" spans="1:9" x14ac:dyDescent="0.3">
      <c r="A25" t="s">
        <v>133</v>
      </c>
      <c r="B25" s="2" t="s">
        <v>136</v>
      </c>
      <c r="C25" s="2">
        <v>100</v>
      </c>
      <c r="D25" s="2" t="s">
        <v>16</v>
      </c>
      <c r="E25" s="2">
        <v>101</v>
      </c>
      <c r="F25" s="2">
        <v>1</v>
      </c>
      <c r="G25" s="2">
        <f t="shared" si="1"/>
        <v>102</v>
      </c>
      <c r="H25" s="4">
        <f t="shared" si="0"/>
        <v>99.019607843137265</v>
      </c>
      <c r="I25" s="2" t="s">
        <v>127</v>
      </c>
    </row>
    <row r="26" spans="1:9" x14ac:dyDescent="0.3">
      <c r="A26" t="s">
        <v>133</v>
      </c>
      <c r="B26" s="2" t="s">
        <v>136</v>
      </c>
      <c r="C26" s="2">
        <v>200</v>
      </c>
      <c r="D26" t="s">
        <v>17</v>
      </c>
      <c r="E26">
        <v>79</v>
      </c>
      <c r="F26">
        <v>30</v>
      </c>
      <c r="G26">
        <f t="shared" si="1"/>
        <v>109</v>
      </c>
      <c r="H26" s="4">
        <f t="shared" si="0"/>
        <v>72.477064220183479</v>
      </c>
      <c r="I26" s="2" t="s">
        <v>127</v>
      </c>
    </row>
    <row r="27" spans="1:9" x14ac:dyDescent="0.3">
      <c r="A27" t="s">
        <v>133</v>
      </c>
      <c r="B27" s="2" t="s">
        <v>136</v>
      </c>
      <c r="C27" s="2">
        <v>200</v>
      </c>
      <c r="D27" t="s">
        <v>18</v>
      </c>
      <c r="E27">
        <v>59</v>
      </c>
      <c r="F27">
        <v>16</v>
      </c>
      <c r="G27">
        <f t="shared" si="1"/>
        <v>75</v>
      </c>
      <c r="H27" s="4">
        <f t="shared" si="0"/>
        <v>78.666666666666657</v>
      </c>
      <c r="I27" s="2" t="s">
        <v>127</v>
      </c>
    </row>
    <row r="28" spans="1:9" x14ac:dyDescent="0.3">
      <c r="A28" t="s">
        <v>133</v>
      </c>
      <c r="B28" s="2" t="s">
        <v>136</v>
      </c>
      <c r="C28" s="2">
        <v>200</v>
      </c>
      <c r="D28" t="s">
        <v>19</v>
      </c>
      <c r="E28">
        <v>74</v>
      </c>
      <c r="F28">
        <v>31</v>
      </c>
      <c r="G28">
        <f t="shared" si="1"/>
        <v>105</v>
      </c>
      <c r="H28" s="4">
        <f t="shared" si="0"/>
        <v>70.476190476190482</v>
      </c>
      <c r="I28" s="2" t="s">
        <v>127</v>
      </c>
    </row>
    <row r="29" spans="1:9" x14ac:dyDescent="0.3">
      <c r="A29" t="s">
        <v>133</v>
      </c>
      <c r="B29" s="2" t="s">
        <v>136</v>
      </c>
      <c r="C29" s="2">
        <v>200</v>
      </c>
      <c r="D29" t="s">
        <v>20</v>
      </c>
      <c r="E29">
        <v>91</v>
      </c>
      <c r="F29">
        <v>19</v>
      </c>
      <c r="G29">
        <f t="shared" si="1"/>
        <v>110</v>
      </c>
      <c r="H29" s="4">
        <f t="shared" si="0"/>
        <v>82.727272727272734</v>
      </c>
      <c r="I29" s="2" t="s">
        <v>127</v>
      </c>
    </row>
    <row r="30" spans="1:9" x14ac:dyDescent="0.3">
      <c r="A30" t="s">
        <v>133</v>
      </c>
      <c r="B30" s="2" t="s">
        <v>136</v>
      </c>
      <c r="C30" s="2">
        <v>200</v>
      </c>
      <c r="D30" t="s">
        <v>21</v>
      </c>
      <c r="E30">
        <v>74</v>
      </c>
      <c r="F30">
        <v>16</v>
      </c>
      <c r="G30">
        <f t="shared" si="1"/>
        <v>90</v>
      </c>
      <c r="H30" s="4">
        <f t="shared" si="0"/>
        <v>82.222222222222214</v>
      </c>
      <c r="I30" s="2" t="s">
        <v>127</v>
      </c>
    </row>
    <row r="31" spans="1:9" x14ac:dyDescent="0.3">
      <c r="A31" t="s">
        <v>133</v>
      </c>
      <c r="B31" s="2" t="s">
        <v>136</v>
      </c>
      <c r="C31" s="2">
        <v>200</v>
      </c>
      <c r="D31" t="s">
        <v>22</v>
      </c>
      <c r="E31">
        <v>89</v>
      </c>
      <c r="F31">
        <v>21</v>
      </c>
      <c r="G31">
        <f t="shared" si="1"/>
        <v>110</v>
      </c>
      <c r="H31" s="4">
        <f t="shared" si="0"/>
        <v>80.909090909090907</v>
      </c>
      <c r="I31" s="2" t="s">
        <v>127</v>
      </c>
    </row>
    <row r="32" spans="1:9" x14ac:dyDescent="0.3">
      <c r="A32" t="s">
        <v>133</v>
      </c>
      <c r="B32" s="2" t="s">
        <v>136</v>
      </c>
      <c r="C32" s="2">
        <v>400</v>
      </c>
      <c r="D32" t="s">
        <v>23</v>
      </c>
      <c r="E32">
        <v>126</v>
      </c>
      <c r="F32">
        <v>30</v>
      </c>
      <c r="G32">
        <f t="shared" si="1"/>
        <v>156</v>
      </c>
      <c r="H32" s="4">
        <f t="shared" si="0"/>
        <v>80.769230769230774</v>
      </c>
      <c r="I32" s="2" t="s">
        <v>127</v>
      </c>
    </row>
    <row r="33" spans="1:9" x14ac:dyDescent="0.3">
      <c r="A33" t="s">
        <v>133</v>
      </c>
      <c r="B33" s="2" t="s">
        <v>136</v>
      </c>
      <c r="C33" s="2">
        <v>400</v>
      </c>
      <c r="D33" t="s">
        <v>24</v>
      </c>
      <c r="E33">
        <v>119</v>
      </c>
      <c r="F33">
        <v>35</v>
      </c>
      <c r="G33">
        <f t="shared" si="1"/>
        <v>154</v>
      </c>
      <c r="H33" s="4">
        <f t="shared" si="0"/>
        <v>77.272727272727266</v>
      </c>
      <c r="I33" s="2" t="s">
        <v>127</v>
      </c>
    </row>
    <row r="34" spans="1:9" x14ac:dyDescent="0.3">
      <c r="A34" t="s">
        <v>133</v>
      </c>
      <c r="B34" s="2" t="s">
        <v>136</v>
      </c>
      <c r="C34" s="2">
        <v>400</v>
      </c>
      <c r="D34" t="s">
        <v>25</v>
      </c>
      <c r="E34">
        <v>94</v>
      </c>
      <c r="F34">
        <v>33</v>
      </c>
      <c r="G34">
        <f t="shared" si="1"/>
        <v>127</v>
      </c>
      <c r="H34" s="4">
        <f t="shared" ref="H34:H65" si="2">100*(E34/G34)</f>
        <v>74.015748031496059</v>
      </c>
      <c r="I34" s="2" t="s">
        <v>127</v>
      </c>
    </row>
    <row r="35" spans="1:9" x14ac:dyDescent="0.3">
      <c r="A35" t="s">
        <v>133</v>
      </c>
      <c r="B35" s="2" t="s">
        <v>136</v>
      </c>
      <c r="C35" s="2">
        <v>400</v>
      </c>
      <c r="D35" t="s">
        <v>26</v>
      </c>
      <c r="E35">
        <v>155</v>
      </c>
      <c r="F35">
        <v>55</v>
      </c>
      <c r="G35">
        <f t="shared" si="1"/>
        <v>210</v>
      </c>
      <c r="H35" s="4">
        <f t="shared" si="2"/>
        <v>73.80952380952381</v>
      </c>
      <c r="I35" s="2" t="s">
        <v>127</v>
      </c>
    </row>
    <row r="36" spans="1:9" x14ac:dyDescent="0.3">
      <c r="A36" t="s">
        <v>133</v>
      </c>
      <c r="B36" s="2" t="s">
        <v>136</v>
      </c>
      <c r="C36" s="2">
        <v>400</v>
      </c>
      <c r="D36" t="s">
        <v>27</v>
      </c>
      <c r="E36">
        <v>129</v>
      </c>
      <c r="F36">
        <v>60</v>
      </c>
      <c r="G36">
        <f t="shared" si="1"/>
        <v>189</v>
      </c>
      <c r="H36" s="4">
        <f t="shared" si="2"/>
        <v>68.253968253968253</v>
      </c>
      <c r="I36" s="2" t="s">
        <v>127</v>
      </c>
    </row>
    <row r="37" spans="1:9" x14ac:dyDescent="0.3">
      <c r="A37" t="s">
        <v>133</v>
      </c>
      <c r="B37" s="2" t="s">
        <v>136</v>
      </c>
      <c r="C37" s="2">
        <v>400</v>
      </c>
      <c r="D37" t="s">
        <v>28</v>
      </c>
      <c r="E37">
        <v>89</v>
      </c>
      <c r="F37">
        <v>38</v>
      </c>
      <c r="G37">
        <f t="shared" si="1"/>
        <v>127</v>
      </c>
      <c r="H37" s="4">
        <f t="shared" si="2"/>
        <v>70.078740157480311</v>
      </c>
      <c r="I37" s="2" t="s">
        <v>127</v>
      </c>
    </row>
    <row r="38" spans="1:9" x14ac:dyDescent="0.3">
      <c r="A38" t="s">
        <v>134</v>
      </c>
      <c r="B38" s="2" t="s">
        <v>130</v>
      </c>
      <c r="C38" s="2">
        <v>100</v>
      </c>
      <c r="D38" t="s">
        <v>12</v>
      </c>
      <c r="E38">
        <v>7</v>
      </c>
      <c r="F38">
        <v>33</v>
      </c>
      <c r="G38">
        <f t="shared" ref="G38:G82" si="3">E38+F38</f>
        <v>40</v>
      </c>
      <c r="H38" s="4">
        <f t="shared" si="2"/>
        <v>17.5</v>
      </c>
      <c r="I38" s="2" t="s">
        <v>127</v>
      </c>
    </row>
    <row r="39" spans="1:9" x14ac:dyDescent="0.3">
      <c r="A39" t="s">
        <v>134</v>
      </c>
      <c r="B39" s="2" t="s">
        <v>130</v>
      </c>
      <c r="C39" s="2">
        <v>100</v>
      </c>
      <c r="D39" t="s">
        <v>13</v>
      </c>
      <c r="E39">
        <v>16</v>
      </c>
      <c r="F39">
        <v>62</v>
      </c>
      <c r="G39">
        <f t="shared" si="3"/>
        <v>78</v>
      </c>
      <c r="H39" s="4">
        <f t="shared" si="2"/>
        <v>20.512820512820511</v>
      </c>
      <c r="I39" s="2" t="s">
        <v>127</v>
      </c>
    </row>
    <row r="40" spans="1:9" x14ac:dyDescent="0.3">
      <c r="A40" t="s">
        <v>134</v>
      </c>
      <c r="B40" s="2" t="s">
        <v>130</v>
      </c>
      <c r="C40" s="2">
        <v>100</v>
      </c>
      <c r="D40" t="s">
        <v>14</v>
      </c>
      <c r="E40">
        <v>5</v>
      </c>
      <c r="F40">
        <v>42</v>
      </c>
      <c r="G40">
        <f t="shared" si="3"/>
        <v>47</v>
      </c>
      <c r="H40" s="4">
        <f t="shared" si="2"/>
        <v>10.638297872340425</v>
      </c>
      <c r="I40" s="2" t="s">
        <v>127</v>
      </c>
    </row>
    <row r="41" spans="1:9" x14ac:dyDescent="0.3">
      <c r="A41" t="s">
        <v>134</v>
      </c>
      <c r="B41" s="2" t="s">
        <v>130</v>
      </c>
      <c r="C41" s="2">
        <v>100</v>
      </c>
      <c r="D41" t="s">
        <v>15</v>
      </c>
      <c r="E41">
        <v>6</v>
      </c>
      <c r="F41">
        <v>50</v>
      </c>
      <c r="G41">
        <f t="shared" si="3"/>
        <v>56</v>
      </c>
      <c r="H41" s="4">
        <f t="shared" si="2"/>
        <v>10.714285714285714</v>
      </c>
      <c r="I41" s="2" t="s">
        <v>127</v>
      </c>
    </row>
    <row r="42" spans="1:9" x14ac:dyDescent="0.3">
      <c r="A42" t="s">
        <v>134</v>
      </c>
      <c r="B42" s="2" t="s">
        <v>130</v>
      </c>
      <c r="C42" s="2">
        <v>100</v>
      </c>
      <c r="D42" t="s">
        <v>16</v>
      </c>
      <c r="E42">
        <v>9</v>
      </c>
      <c r="F42">
        <v>40</v>
      </c>
      <c r="G42">
        <f t="shared" si="3"/>
        <v>49</v>
      </c>
      <c r="H42" s="4">
        <f t="shared" si="2"/>
        <v>18.367346938775512</v>
      </c>
      <c r="I42" s="2" t="s">
        <v>127</v>
      </c>
    </row>
    <row r="43" spans="1:9" x14ac:dyDescent="0.3">
      <c r="A43" t="s">
        <v>134</v>
      </c>
      <c r="B43" s="2" t="s">
        <v>130</v>
      </c>
      <c r="C43" s="2">
        <v>200</v>
      </c>
      <c r="D43" t="s">
        <v>17</v>
      </c>
      <c r="E43">
        <v>23</v>
      </c>
      <c r="F43">
        <v>208</v>
      </c>
      <c r="G43">
        <f t="shared" si="3"/>
        <v>231</v>
      </c>
      <c r="H43" s="4">
        <f t="shared" si="2"/>
        <v>9.9567099567099575</v>
      </c>
      <c r="I43" s="2" t="s">
        <v>127</v>
      </c>
    </row>
    <row r="44" spans="1:9" x14ac:dyDescent="0.3">
      <c r="A44" t="s">
        <v>134</v>
      </c>
      <c r="B44" s="2" t="s">
        <v>130</v>
      </c>
      <c r="C44" s="2">
        <v>200</v>
      </c>
      <c r="D44" t="s">
        <v>18</v>
      </c>
      <c r="E44">
        <v>19</v>
      </c>
      <c r="F44">
        <v>77</v>
      </c>
      <c r="G44">
        <f t="shared" si="3"/>
        <v>96</v>
      </c>
      <c r="H44" s="4">
        <f t="shared" si="2"/>
        <v>19.791666666666664</v>
      </c>
      <c r="I44" s="2" t="s">
        <v>127</v>
      </c>
    </row>
    <row r="45" spans="1:9" x14ac:dyDescent="0.3">
      <c r="A45" t="s">
        <v>134</v>
      </c>
      <c r="B45" s="2" t="s">
        <v>130</v>
      </c>
      <c r="C45" s="2">
        <v>200</v>
      </c>
      <c r="D45" t="s">
        <v>19</v>
      </c>
      <c r="E45">
        <v>10</v>
      </c>
      <c r="F45">
        <v>42</v>
      </c>
      <c r="G45">
        <f t="shared" si="3"/>
        <v>52</v>
      </c>
      <c r="H45" s="4">
        <f t="shared" si="2"/>
        <v>19.230769230769234</v>
      </c>
      <c r="I45" s="2" t="s">
        <v>127</v>
      </c>
    </row>
    <row r="46" spans="1:9" x14ac:dyDescent="0.3">
      <c r="A46" t="s">
        <v>134</v>
      </c>
      <c r="B46" s="2" t="s">
        <v>130</v>
      </c>
      <c r="C46" s="2">
        <v>200</v>
      </c>
      <c r="D46" t="s">
        <v>20</v>
      </c>
      <c r="E46">
        <v>14</v>
      </c>
      <c r="F46">
        <v>59</v>
      </c>
      <c r="G46">
        <f t="shared" si="3"/>
        <v>73</v>
      </c>
      <c r="H46" s="4">
        <f t="shared" si="2"/>
        <v>19.17808219178082</v>
      </c>
      <c r="I46" s="2" t="s">
        <v>127</v>
      </c>
    </row>
    <row r="47" spans="1:9" x14ac:dyDescent="0.3">
      <c r="A47" t="s">
        <v>134</v>
      </c>
      <c r="B47" s="2" t="s">
        <v>130</v>
      </c>
      <c r="C47" s="2">
        <v>200</v>
      </c>
      <c r="D47" t="s">
        <v>21</v>
      </c>
      <c r="E47">
        <v>9</v>
      </c>
      <c r="F47">
        <v>44</v>
      </c>
      <c r="G47">
        <f t="shared" si="3"/>
        <v>53</v>
      </c>
      <c r="H47" s="4">
        <f t="shared" si="2"/>
        <v>16.981132075471699</v>
      </c>
      <c r="I47" s="2" t="s">
        <v>127</v>
      </c>
    </row>
    <row r="48" spans="1:9" x14ac:dyDescent="0.3">
      <c r="A48" t="s">
        <v>134</v>
      </c>
      <c r="B48" s="2" t="s">
        <v>130</v>
      </c>
      <c r="C48" s="2">
        <v>200</v>
      </c>
      <c r="D48" t="s">
        <v>22</v>
      </c>
      <c r="E48">
        <v>18</v>
      </c>
      <c r="F48">
        <v>100</v>
      </c>
      <c r="G48">
        <f t="shared" si="3"/>
        <v>118</v>
      </c>
      <c r="H48" s="4">
        <f t="shared" si="2"/>
        <v>15.254237288135593</v>
      </c>
      <c r="I48" s="2" t="s">
        <v>127</v>
      </c>
    </row>
    <row r="49" spans="1:9" x14ac:dyDescent="0.3">
      <c r="A49" t="s">
        <v>134</v>
      </c>
      <c r="B49" s="2" t="s">
        <v>130</v>
      </c>
      <c r="C49" s="2">
        <v>400</v>
      </c>
      <c r="D49" t="s">
        <v>23</v>
      </c>
      <c r="E49">
        <v>29</v>
      </c>
      <c r="F49">
        <v>135</v>
      </c>
      <c r="G49">
        <f t="shared" si="3"/>
        <v>164</v>
      </c>
      <c r="H49" s="4">
        <f t="shared" si="2"/>
        <v>17.682926829268293</v>
      </c>
      <c r="I49" s="2" t="s">
        <v>127</v>
      </c>
    </row>
    <row r="50" spans="1:9" x14ac:dyDescent="0.3">
      <c r="A50" t="s">
        <v>134</v>
      </c>
      <c r="B50" s="2" t="s">
        <v>130</v>
      </c>
      <c r="C50" s="2">
        <v>400</v>
      </c>
      <c r="D50" t="s">
        <v>24</v>
      </c>
      <c r="E50">
        <v>18</v>
      </c>
      <c r="F50">
        <v>127</v>
      </c>
      <c r="G50">
        <f t="shared" si="3"/>
        <v>145</v>
      </c>
      <c r="H50" s="4">
        <f t="shared" si="2"/>
        <v>12.413793103448276</v>
      </c>
      <c r="I50" s="2" t="s">
        <v>127</v>
      </c>
    </row>
    <row r="51" spans="1:9" x14ac:dyDescent="0.3">
      <c r="A51" t="s">
        <v>134</v>
      </c>
      <c r="B51" s="2" t="s">
        <v>130</v>
      </c>
      <c r="C51" s="2">
        <v>400</v>
      </c>
      <c r="D51" t="s">
        <v>25</v>
      </c>
      <c r="E51">
        <v>8</v>
      </c>
      <c r="F51">
        <v>30</v>
      </c>
      <c r="G51">
        <f t="shared" si="3"/>
        <v>38</v>
      </c>
      <c r="H51" s="4">
        <f t="shared" si="2"/>
        <v>21.052631578947366</v>
      </c>
      <c r="I51" s="2" t="s">
        <v>127</v>
      </c>
    </row>
    <row r="52" spans="1:9" x14ac:dyDescent="0.3">
      <c r="A52" t="s">
        <v>134</v>
      </c>
      <c r="B52" s="2" t="s">
        <v>130</v>
      </c>
      <c r="C52" s="2">
        <v>400</v>
      </c>
      <c r="D52" t="s">
        <v>26</v>
      </c>
      <c r="E52">
        <v>18</v>
      </c>
      <c r="F52">
        <v>51</v>
      </c>
      <c r="G52">
        <f t="shared" si="3"/>
        <v>69</v>
      </c>
      <c r="H52" s="4">
        <f t="shared" si="2"/>
        <v>26.086956521739129</v>
      </c>
      <c r="I52" s="2" t="s">
        <v>127</v>
      </c>
    </row>
    <row r="53" spans="1:9" x14ac:dyDescent="0.3">
      <c r="A53" t="s">
        <v>134</v>
      </c>
      <c r="B53" s="2" t="s">
        <v>130</v>
      </c>
      <c r="C53" s="2">
        <v>400</v>
      </c>
      <c r="D53" t="s">
        <v>27</v>
      </c>
      <c r="E53">
        <v>14</v>
      </c>
      <c r="F53">
        <v>74</v>
      </c>
      <c r="G53">
        <f t="shared" si="3"/>
        <v>88</v>
      </c>
      <c r="H53" s="4">
        <f t="shared" si="2"/>
        <v>15.909090909090908</v>
      </c>
      <c r="I53" s="2" t="s">
        <v>127</v>
      </c>
    </row>
    <row r="54" spans="1:9" x14ac:dyDescent="0.3">
      <c r="A54" t="s">
        <v>134</v>
      </c>
      <c r="B54" s="2" t="s">
        <v>130</v>
      </c>
      <c r="C54" s="2">
        <v>400</v>
      </c>
      <c r="D54" t="s">
        <v>28</v>
      </c>
      <c r="E54">
        <v>28</v>
      </c>
      <c r="F54">
        <v>98</v>
      </c>
      <c r="G54">
        <f t="shared" si="3"/>
        <v>126</v>
      </c>
      <c r="H54" s="4">
        <f t="shared" si="2"/>
        <v>22.222222222222221</v>
      </c>
      <c r="I54" s="2" t="s">
        <v>127</v>
      </c>
    </row>
    <row r="55" spans="1:9" x14ac:dyDescent="0.3">
      <c r="A55" t="s">
        <v>133</v>
      </c>
      <c r="B55" s="2" t="s">
        <v>137</v>
      </c>
      <c r="C55">
        <v>50</v>
      </c>
      <c r="D55" t="s">
        <v>5</v>
      </c>
      <c r="E55">
        <v>16</v>
      </c>
      <c r="F55">
        <v>16</v>
      </c>
      <c r="G55">
        <f t="shared" si="3"/>
        <v>32</v>
      </c>
      <c r="H55" s="4">
        <f t="shared" si="2"/>
        <v>50</v>
      </c>
      <c r="I55" s="2" t="s">
        <v>127</v>
      </c>
    </row>
    <row r="56" spans="1:9" x14ac:dyDescent="0.3">
      <c r="A56" t="s">
        <v>133</v>
      </c>
      <c r="B56" s="2" t="s">
        <v>137</v>
      </c>
      <c r="C56">
        <v>50</v>
      </c>
      <c r="D56" t="s">
        <v>11</v>
      </c>
      <c r="E56">
        <v>13</v>
      </c>
      <c r="F56">
        <v>7</v>
      </c>
      <c r="G56">
        <f t="shared" si="3"/>
        <v>20</v>
      </c>
      <c r="H56" s="4">
        <f t="shared" si="2"/>
        <v>65</v>
      </c>
      <c r="I56" s="2" t="s">
        <v>127</v>
      </c>
    </row>
    <row r="57" spans="1:9" x14ac:dyDescent="0.3">
      <c r="A57" t="s">
        <v>133</v>
      </c>
      <c r="B57" s="2" t="s">
        <v>137</v>
      </c>
      <c r="C57">
        <v>50</v>
      </c>
      <c r="D57" t="s">
        <v>17</v>
      </c>
      <c r="E57">
        <v>16</v>
      </c>
      <c r="F57">
        <v>10</v>
      </c>
      <c r="G57">
        <f t="shared" si="3"/>
        <v>26</v>
      </c>
      <c r="H57" s="4">
        <f t="shared" si="2"/>
        <v>61.53846153846154</v>
      </c>
      <c r="I57" s="2" t="s">
        <v>127</v>
      </c>
    </row>
    <row r="58" spans="1:9" x14ac:dyDescent="0.3">
      <c r="A58" t="s">
        <v>133</v>
      </c>
      <c r="B58" s="2" t="s">
        <v>137</v>
      </c>
      <c r="C58">
        <v>50</v>
      </c>
      <c r="D58" t="s">
        <v>23</v>
      </c>
      <c r="E58">
        <v>14</v>
      </c>
      <c r="F58">
        <v>4</v>
      </c>
      <c r="G58">
        <f t="shared" si="3"/>
        <v>18</v>
      </c>
      <c r="H58" s="4">
        <f t="shared" si="2"/>
        <v>77.777777777777786</v>
      </c>
      <c r="I58" s="2" t="s">
        <v>127</v>
      </c>
    </row>
    <row r="59" spans="1:9" x14ac:dyDescent="0.3">
      <c r="A59" t="s">
        <v>133</v>
      </c>
      <c r="B59" s="2" t="s">
        <v>137</v>
      </c>
      <c r="C59">
        <v>100</v>
      </c>
      <c r="D59" t="s">
        <v>6</v>
      </c>
      <c r="E59">
        <v>16</v>
      </c>
      <c r="F59">
        <v>7</v>
      </c>
      <c r="G59">
        <f t="shared" si="3"/>
        <v>23</v>
      </c>
      <c r="H59" s="4">
        <f t="shared" si="2"/>
        <v>69.565217391304344</v>
      </c>
      <c r="I59" s="2" t="s">
        <v>127</v>
      </c>
    </row>
    <row r="60" spans="1:9" x14ac:dyDescent="0.3">
      <c r="A60" t="s">
        <v>133</v>
      </c>
      <c r="B60" s="2" t="s">
        <v>137</v>
      </c>
      <c r="C60">
        <v>100</v>
      </c>
      <c r="D60" t="s">
        <v>12</v>
      </c>
      <c r="E60">
        <v>37</v>
      </c>
      <c r="F60">
        <v>18</v>
      </c>
      <c r="G60">
        <f t="shared" si="3"/>
        <v>55</v>
      </c>
      <c r="H60" s="4">
        <f t="shared" si="2"/>
        <v>67.272727272727266</v>
      </c>
      <c r="I60" s="2" t="s">
        <v>127</v>
      </c>
    </row>
    <row r="61" spans="1:9" x14ac:dyDescent="0.3">
      <c r="A61" t="s">
        <v>133</v>
      </c>
      <c r="B61" s="2" t="s">
        <v>137</v>
      </c>
      <c r="C61">
        <v>100</v>
      </c>
      <c r="D61" t="s">
        <v>18</v>
      </c>
      <c r="E61">
        <v>39</v>
      </c>
      <c r="F61">
        <v>10</v>
      </c>
      <c r="G61">
        <f t="shared" si="3"/>
        <v>49</v>
      </c>
      <c r="H61" s="4">
        <f t="shared" si="2"/>
        <v>79.591836734693871</v>
      </c>
      <c r="I61" s="2" t="s">
        <v>127</v>
      </c>
    </row>
    <row r="62" spans="1:9" x14ac:dyDescent="0.3">
      <c r="A62" t="s">
        <v>133</v>
      </c>
      <c r="B62" s="2" t="s">
        <v>137</v>
      </c>
      <c r="C62">
        <v>100</v>
      </c>
      <c r="D62" t="s">
        <v>24</v>
      </c>
      <c r="E62">
        <v>21</v>
      </c>
      <c r="F62">
        <v>14</v>
      </c>
      <c r="G62">
        <f t="shared" si="3"/>
        <v>35</v>
      </c>
      <c r="H62" s="4">
        <f t="shared" si="2"/>
        <v>60</v>
      </c>
      <c r="I62" s="2" t="s">
        <v>127</v>
      </c>
    </row>
    <row r="63" spans="1:9" x14ac:dyDescent="0.3">
      <c r="A63" t="s">
        <v>133</v>
      </c>
      <c r="B63" s="2" t="s">
        <v>137</v>
      </c>
      <c r="C63">
        <v>200</v>
      </c>
      <c r="D63" t="s">
        <v>7</v>
      </c>
      <c r="E63">
        <v>46</v>
      </c>
      <c r="F63">
        <v>16</v>
      </c>
      <c r="G63">
        <f t="shared" si="3"/>
        <v>62</v>
      </c>
      <c r="H63" s="4">
        <f t="shared" si="2"/>
        <v>74.193548387096769</v>
      </c>
      <c r="I63" s="2" t="s">
        <v>127</v>
      </c>
    </row>
    <row r="64" spans="1:9" x14ac:dyDescent="0.3">
      <c r="A64" t="s">
        <v>133</v>
      </c>
      <c r="B64" s="2" t="s">
        <v>137</v>
      </c>
      <c r="C64">
        <v>200</v>
      </c>
      <c r="D64" t="s">
        <v>13</v>
      </c>
      <c r="E64">
        <v>43</v>
      </c>
      <c r="F64">
        <v>14</v>
      </c>
      <c r="G64">
        <f t="shared" si="3"/>
        <v>57</v>
      </c>
      <c r="H64" s="4">
        <f t="shared" si="2"/>
        <v>75.438596491228068</v>
      </c>
      <c r="I64" s="2" t="s">
        <v>127</v>
      </c>
    </row>
    <row r="65" spans="1:9" x14ac:dyDescent="0.3">
      <c r="A65" t="s">
        <v>133</v>
      </c>
      <c r="B65" s="2" t="s">
        <v>137</v>
      </c>
      <c r="C65">
        <v>200</v>
      </c>
      <c r="D65" t="s">
        <v>19</v>
      </c>
      <c r="E65">
        <v>29</v>
      </c>
      <c r="F65">
        <v>10</v>
      </c>
      <c r="G65">
        <f t="shared" si="3"/>
        <v>39</v>
      </c>
      <c r="H65" s="4">
        <f t="shared" si="2"/>
        <v>74.358974358974365</v>
      </c>
      <c r="I65" s="2" t="s">
        <v>127</v>
      </c>
    </row>
    <row r="66" spans="1:9" x14ac:dyDescent="0.3">
      <c r="A66" t="s">
        <v>133</v>
      </c>
      <c r="B66" s="2" t="s">
        <v>137</v>
      </c>
      <c r="C66">
        <v>200</v>
      </c>
      <c r="D66" t="s">
        <v>25</v>
      </c>
      <c r="E66">
        <v>42</v>
      </c>
      <c r="F66">
        <v>36</v>
      </c>
      <c r="G66">
        <f t="shared" si="3"/>
        <v>78</v>
      </c>
      <c r="H66" s="4">
        <f t="shared" ref="H66:H97" si="4">100*(E66/G66)</f>
        <v>53.846153846153847</v>
      </c>
      <c r="I66" s="2" t="s">
        <v>127</v>
      </c>
    </row>
    <row r="67" spans="1:9" x14ac:dyDescent="0.3">
      <c r="A67" t="s">
        <v>133</v>
      </c>
      <c r="B67" s="2" t="s">
        <v>137</v>
      </c>
      <c r="C67">
        <v>300</v>
      </c>
      <c r="D67" t="s">
        <v>8</v>
      </c>
      <c r="E67">
        <v>57</v>
      </c>
      <c r="F67">
        <v>31</v>
      </c>
      <c r="G67">
        <f t="shared" si="3"/>
        <v>88</v>
      </c>
      <c r="H67" s="4">
        <f t="shared" si="4"/>
        <v>64.772727272727266</v>
      </c>
      <c r="I67" s="2" t="s">
        <v>127</v>
      </c>
    </row>
    <row r="68" spans="1:9" x14ac:dyDescent="0.3">
      <c r="A68" t="s">
        <v>133</v>
      </c>
      <c r="B68" s="2" t="s">
        <v>137</v>
      </c>
      <c r="C68">
        <v>300</v>
      </c>
      <c r="D68" t="s">
        <v>14</v>
      </c>
      <c r="E68">
        <v>49</v>
      </c>
      <c r="F68">
        <v>15</v>
      </c>
      <c r="G68">
        <f t="shared" si="3"/>
        <v>64</v>
      </c>
      <c r="H68" s="4">
        <f t="shared" si="4"/>
        <v>76.5625</v>
      </c>
      <c r="I68" s="2" t="s">
        <v>127</v>
      </c>
    </row>
    <row r="69" spans="1:9" x14ac:dyDescent="0.3">
      <c r="A69" t="s">
        <v>133</v>
      </c>
      <c r="B69" s="2" t="s">
        <v>137</v>
      </c>
      <c r="C69">
        <v>300</v>
      </c>
      <c r="D69" t="s">
        <v>20</v>
      </c>
      <c r="E69">
        <v>27</v>
      </c>
      <c r="F69">
        <v>6</v>
      </c>
      <c r="G69">
        <f t="shared" si="3"/>
        <v>33</v>
      </c>
      <c r="H69" s="4">
        <f t="shared" si="4"/>
        <v>81.818181818181827</v>
      </c>
      <c r="I69" s="2" t="s">
        <v>127</v>
      </c>
    </row>
    <row r="70" spans="1:9" x14ac:dyDescent="0.3">
      <c r="A70" t="s">
        <v>133</v>
      </c>
      <c r="B70" s="2" t="s">
        <v>137</v>
      </c>
      <c r="C70">
        <v>300</v>
      </c>
      <c r="D70" t="s">
        <v>26</v>
      </c>
      <c r="E70">
        <v>57</v>
      </c>
      <c r="F70">
        <v>19</v>
      </c>
      <c r="G70">
        <f t="shared" si="3"/>
        <v>76</v>
      </c>
      <c r="H70" s="4">
        <f t="shared" si="4"/>
        <v>75</v>
      </c>
      <c r="I70" s="2" t="s">
        <v>127</v>
      </c>
    </row>
    <row r="71" spans="1:9" x14ac:dyDescent="0.3">
      <c r="A71" t="s">
        <v>133</v>
      </c>
      <c r="B71" s="2" t="s">
        <v>137</v>
      </c>
      <c r="C71">
        <v>400</v>
      </c>
      <c r="D71" t="s">
        <v>9</v>
      </c>
      <c r="E71">
        <v>81</v>
      </c>
      <c r="F71">
        <v>34</v>
      </c>
      <c r="G71">
        <f t="shared" si="3"/>
        <v>115</v>
      </c>
      <c r="H71" s="4">
        <f t="shared" si="4"/>
        <v>70.434782608695656</v>
      </c>
      <c r="I71" s="2" t="s">
        <v>127</v>
      </c>
    </row>
    <row r="72" spans="1:9" x14ac:dyDescent="0.3">
      <c r="A72" t="s">
        <v>133</v>
      </c>
      <c r="B72" s="2" t="s">
        <v>137</v>
      </c>
      <c r="C72">
        <v>400</v>
      </c>
      <c r="D72" t="s">
        <v>15</v>
      </c>
      <c r="E72">
        <v>54</v>
      </c>
      <c r="F72">
        <v>58</v>
      </c>
      <c r="G72">
        <f t="shared" si="3"/>
        <v>112</v>
      </c>
      <c r="H72" s="4">
        <f t="shared" si="4"/>
        <v>48.214285714285715</v>
      </c>
      <c r="I72" s="2" t="s">
        <v>127</v>
      </c>
    </row>
    <row r="73" spans="1:9" x14ac:dyDescent="0.3">
      <c r="A73" t="s">
        <v>133</v>
      </c>
      <c r="B73" s="2" t="s">
        <v>137</v>
      </c>
      <c r="C73">
        <v>400</v>
      </c>
      <c r="D73" t="s">
        <v>21</v>
      </c>
      <c r="E73">
        <v>112</v>
      </c>
      <c r="F73">
        <v>28</v>
      </c>
      <c r="G73">
        <f t="shared" si="3"/>
        <v>140</v>
      </c>
      <c r="H73" s="4">
        <f t="shared" si="4"/>
        <v>80</v>
      </c>
      <c r="I73" s="2" t="s">
        <v>127</v>
      </c>
    </row>
    <row r="74" spans="1:9" x14ac:dyDescent="0.3">
      <c r="A74" t="s">
        <v>133</v>
      </c>
      <c r="B74" s="2" t="s">
        <v>137</v>
      </c>
      <c r="C74">
        <v>400</v>
      </c>
      <c r="D74" t="s">
        <v>27</v>
      </c>
      <c r="E74">
        <v>44</v>
      </c>
      <c r="F74">
        <v>21</v>
      </c>
      <c r="G74">
        <f t="shared" si="3"/>
        <v>65</v>
      </c>
      <c r="H74" s="4">
        <f t="shared" si="4"/>
        <v>67.692307692307693</v>
      </c>
      <c r="I74" s="2" t="s">
        <v>127</v>
      </c>
    </row>
    <row r="75" spans="1:9" x14ac:dyDescent="0.3">
      <c r="A75" t="s">
        <v>133</v>
      </c>
      <c r="B75" s="2" t="s">
        <v>137</v>
      </c>
      <c r="C75">
        <v>500</v>
      </c>
      <c r="D75" t="s">
        <v>10</v>
      </c>
      <c r="E75">
        <v>152</v>
      </c>
      <c r="F75">
        <v>68</v>
      </c>
      <c r="G75">
        <f t="shared" si="3"/>
        <v>220</v>
      </c>
      <c r="H75" s="4">
        <f t="shared" si="4"/>
        <v>69.090909090909093</v>
      </c>
      <c r="I75" s="2" t="s">
        <v>127</v>
      </c>
    </row>
    <row r="76" spans="1:9" x14ac:dyDescent="0.3">
      <c r="A76" t="s">
        <v>133</v>
      </c>
      <c r="B76" s="2" t="s">
        <v>137</v>
      </c>
      <c r="C76">
        <v>500</v>
      </c>
      <c r="D76" t="s">
        <v>16</v>
      </c>
      <c r="E76">
        <v>100</v>
      </c>
      <c r="F76">
        <v>50</v>
      </c>
      <c r="G76">
        <f t="shared" si="3"/>
        <v>150</v>
      </c>
      <c r="H76" s="4">
        <f t="shared" si="4"/>
        <v>66.666666666666657</v>
      </c>
      <c r="I76" s="2" t="s">
        <v>127</v>
      </c>
    </row>
    <row r="77" spans="1:9" x14ac:dyDescent="0.3">
      <c r="A77" t="s">
        <v>133</v>
      </c>
      <c r="B77" s="2" t="s">
        <v>137</v>
      </c>
      <c r="C77">
        <v>500</v>
      </c>
      <c r="D77" t="s">
        <v>22</v>
      </c>
      <c r="E77">
        <v>63</v>
      </c>
      <c r="F77">
        <v>42</v>
      </c>
      <c r="G77">
        <f t="shared" si="3"/>
        <v>105</v>
      </c>
      <c r="H77" s="4">
        <f t="shared" si="4"/>
        <v>60</v>
      </c>
      <c r="I77" s="2" t="s">
        <v>127</v>
      </c>
    </row>
    <row r="78" spans="1:9" x14ac:dyDescent="0.3">
      <c r="A78" t="s">
        <v>133</v>
      </c>
      <c r="B78" s="2" t="s">
        <v>137</v>
      </c>
      <c r="C78">
        <v>500</v>
      </c>
      <c r="D78" t="s">
        <v>28</v>
      </c>
      <c r="E78">
        <v>35</v>
      </c>
      <c r="F78">
        <v>28</v>
      </c>
      <c r="G78">
        <f t="shared" si="3"/>
        <v>63</v>
      </c>
      <c r="H78" s="4">
        <f t="shared" si="4"/>
        <v>55.555555555555557</v>
      </c>
      <c r="I78" s="2" t="s">
        <v>127</v>
      </c>
    </row>
    <row r="79" spans="1:9" x14ac:dyDescent="0.3">
      <c r="A79" t="s">
        <v>134</v>
      </c>
      <c r="B79" s="2" t="s">
        <v>131</v>
      </c>
      <c r="C79">
        <v>10</v>
      </c>
      <c r="D79" t="s">
        <v>5</v>
      </c>
      <c r="E79">
        <v>44</v>
      </c>
      <c r="F79">
        <v>46</v>
      </c>
      <c r="G79">
        <f t="shared" si="3"/>
        <v>90</v>
      </c>
      <c r="H79" s="4">
        <f t="shared" si="4"/>
        <v>48.888888888888886</v>
      </c>
      <c r="I79" s="2" t="s">
        <v>128</v>
      </c>
    </row>
    <row r="80" spans="1:9" x14ac:dyDescent="0.3">
      <c r="A80" t="s">
        <v>134</v>
      </c>
      <c r="B80" s="2" t="s">
        <v>131</v>
      </c>
      <c r="C80">
        <v>10</v>
      </c>
      <c r="D80" t="s">
        <v>11</v>
      </c>
      <c r="E80">
        <v>73</v>
      </c>
      <c r="F80">
        <v>67</v>
      </c>
      <c r="G80">
        <f t="shared" si="3"/>
        <v>140</v>
      </c>
      <c r="H80" s="4">
        <f t="shared" si="4"/>
        <v>52.142857142857146</v>
      </c>
      <c r="I80" s="2" t="s">
        <v>128</v>
      </c>
    </row>
    <row r="81" spans="1:9" x14ac:dyDescent="0.3">
      <c r="A81" t="s">
        <v>134</v>
      </c>
      <c r="B81" s="2" t="s">
        <v>131</v>
      </c>
      <c r="C81">
        <v>10</v>
      </c>
      <c r="D81" t="s">
        <v>17</v>
      </c>
      <c r="E81">
        <v>36</v>
      </c>
      <c r="F81">
        <v>57</v>
      </c>
      <c r="G81">
        <f t="shared" si="3"/>
        <v>93</v>
      </c>
      <c r="H81" s="4">
        <f t="shared" si="4"/>
        <v>38.70967741935484</v>
      </c>
      <c r="I81" s="2" t="s">
        <v>128</v>
      </c>
    </row>
    <row r="82" spans="1:9" x14ac:dyDescent="0.3">
      <c r="A82" t="s">
        <v>134</v>
      </c>
      <c r="B82" s="2" t="s">
        <v>131</v>
      </c>
      <c r="C82">
        <v>10</v>
      </c>
      <c r="D82" t="s">
        <v>23</v>
      </c>
      <c r="E82">
        <v>26</v>
      </c>
      <c r="F82">
        <v>63</v>
      </c>
      <c r="G82">
        <f t="shared" si="3"/>
        <v>89</v>
      </c>
      <c r="H82" s="4">
        <f t="shared" si="4"/>
        <v>29.213483146067414</v>
      </c>
      <c r="I82" s="2" t="s">
        <v>128</v>
      </c>
    </row>
    <row r="83" spans="1:9" x14ac:dyDescent="0.3">
      <c r="A83" t="s">
        <v>134</v>
      </c>
      <c r="B83" s="2" t="s">
        <v>131</v>
      </c>
      <c r="C83">
        <v>100</v>
      </c>
      <c r="D83" t="s">
        <v>6</v>
      </c>
      <c r="E83">
        <v>114</v>
      </c>
      <c r="F83">
        <v>72</v>
      </c>
      <c r="G83">
        <f t="shared" ref="G83:G94" si="5">E83+F83</f>
        <v>186</v>
      </c>
      <c r="H83" s="4">
        <f t="shared" si="4"/>
        <v>61.29032258064516</v>
      </c>
      <c r="I83" s="2" t="s">
        <v>128</v>
      </c>
    </row>
    <row r="84" spans="1:9" x14ac:dyDescent="0.3">
      <c r="A84" t="s">
        <v>134</v>
      </c>
      <c r="B84" s="2" t="s">
        <v>131</v>
      </c>
      <c r="C84">
        <v>100</v>
      </c>
      <c r="D84" t="s">
        <v>12</v>
      </c>
      <c r="E84">
        <v>55</v>
      </c>
      <c r="F84">
        <v>71</v>
      </c>
      <c r="G84">
        <f t="shared" si="5"/>
        <v>126</v>
      </c>
      <c r="H84" s="4">
        <f t="shared" si="4"/>
        <v>43.650793650793652</v>
      </c>
      <c r="I84" s="2" t="s">
        <v>128</v>
      </c>
    </row>
    <row r="85" spans="1:9" x14ac:dyDescent="0.3">
      <c r="A85" t="s">
        <v>134</v>
      </c>
      <c r="B85" s="2" t="s">
        <v>131</v>
      </c>
      <c r="C85">
        <v>100</v>
      </c>
      <c r="D85" t="s">
        <v>18</v>
      </c>
      <c r="E85">
        <v>57</v>
      </c>
      <c r="F85">
        <v>63</v>
      </c>
      <c r="G85">
        <f t="shared" si="5"/>
        <v>120</v>
      </c>
      <c r="H85" s="4">
        <f t="shared" si="4"/>
        <v>47.5</v>
      </c>
      <c r="I85" s="2" t="s">
        <v>128</v>
      </c>
    </row>
    <row r="86" spans="1:9" x14ac:dyDescent="0.3">
      <c r="A86" t="s">
        <v>134</v>
      </c>
      <c r="B86" s="2" t="s">
        <v>131</v>
      </c>
      <c r="C86">
        <v>100</v>
      </c>
      <c r="D86" t="s">
        <v>24</v>
      </c>
      <c r="E86">
        <v>100</v>
      </c>
      <c r="F86">
        <v>124</v>
      </c>
      <c r="G86">
        <f t="shared" si="5"/>
        <v>224</v>
      </c>
      <c r="H86" s="4">
        <f t="shared" si="4"/>
        <v>44.642857142857146</v>
      </c>
      <c r="I86" s="2" t="s">
        <v>128</v>
      </c>
    </row>
    <row r="87" spans="1:9" x14ac:dyDescent="0.3">
      <c r="A87" t="s">
        <v>134</v>
      </c>
      <c r="B87" s="2" t="s">
        <v>131</v>
      </c>
      <c r="C87">
        <v>200</v>
      </c>
      <c r="D87" t="s">
        <v>7</v>
      </c>
      <c r="E87">
        <v>70</v>
      </c>
      <c r="F87">
        <v>35</v>
      </c>
      <c r="G87">
        <f t="shared" si="5"/>
        <v>105</v>
      </c>
      <c r="H87" s="4">
        <f t="shared" si="4"/>
        <v>66.666666666666657</v>
      </c>
      <c r="I87" s="2" t="s">
        <v>128</v>
      </c>
    </row>
    <row r="88" spans="1:9" x14ac:dyDescent="0.3">
      <c r="A88" t="s">
        <v>134</v>
      </c>
      <c r="B88" s="2" t="s">
        <v>131</v>
      </c>
      <c r="C88">
        <v>200</v>
      </c>
      <c r="D88" t="s">
        <v>13</v>
      </c>
      <c r="E88">
        <v>187</v>
      </c>
      <c r="F88">
        <v>210</v>
      </c>
      <c r="G88">
        <f t="shared" si="5"/>
        <v>397</v>
      </c>
      <c r="H88" s="4">
        <f t="shared" si="4"/>
        <v>47.103274559193956</v>
      </c>
      <c r="I88" s="2" t="s">
        <v>128</v>
      </c>
    </row>
    <row r="89" spans="1:9" x14ac:dyDescent="0.3">
      <c r="A89" t="s">
        <v>134</v>
      </c>
      <c r="B89" s="2" t="s">
        <v>131</v>
      </c>
      <c r="C89">
        <v>200</v>
      </c>
      <c r="D89" t="s">
        <v>19</v>
      </c>
      <c r="E89">
        <v>163</v>
      </c>
      <c r="F89">
        <v>173</v>
      </c>
      <c r="G89">
        <f t="shared" si="5"/>
        <v>336</v>
      </c>
      <c r="H89" s="4">
        <f t="shared" si="4"/>
        <v>48.511904761904759</v>
      </c>
      <c r="I89" s="2" t="s">
        <v>128</v>
      </c>
    </row>
    <row r="90" spans="1:9" x14ac:dyDescent="0.3">
      <c r="A90" t="s">
        <v>134</v>
      </c>
      <c r="B90" s="2" t="s">
        <v>131</v>
      </c>
      <c r="C90">
        <v>200</v>
      </c>
      <c r="D90" t="s">
        <v>25</v>
      </c>
      <c r="E90">
        <v>57</v>
      </c>
      <c r="F90">
        <v>66</v>
      </c>
      <c r="G90">
        <f t="shared" si="5"/>
        <v>123</v>
      </c>
      <c r="H90" s="4">
        <f t="shared" si="4"/>
        <v>46.341463414634148</v>
      </c>
      <c r="I90" s="2" t="s">
        <v>128</v>
      </c>
    </row>
    <row r="91" spans="1:9" x14ac:dyDescent="0.3">
      <c r="A91" t="s">
        <v>134</v>
      </c>
      <c r="B91" s="2" t="s">
        <v>131</v>
      </c>
      <c r="C91">
        <v>300</v>
      </c>
      <c r="D91" t="s">
        <v>8</v>
      </c>
      <c r="E91">
        <v>185</v>
      </c>
      <c r="F91">
        <v>213</v>
      </c>
      <c r="G91">
        <f t="shared" si="5"/>
        <v>398</v>
      </c>
      <c r="H91" s="4">
        <f t="shared" si="4"/>
        <v>46.482412060301506</v>
      </c>
      <c r="I91" s="2" t="s">
        <v>128</v>
      </c>
    </row>
    <row r="92" spans="1:9" x14ac:dyDescent="0.3">
      <c r="A92" t="s">
        <v>134</v>
      </c>
      <c r="B92" s="2" t="s">
        <v>131</v>
      </c>
      <c r="C92">
        <v>300</v>
      </c>
      <c r="D92" t="s">
        <v>14</v>
      </c>
      <c r="E92">
        <v>274</v>
      </c>
      <c r="F92">
        <v>456</v>
      </c>
      <c r="G92">
        <f t="shared" si="5"/>
        <v>730</v>
      </c>
      <c r="H92" s="4">
        <f t="shared" si="4"/>
        <v>37.534246575342465</v>
      </c>
      <c r="I92" s="2" t="s">
        <v>128</v>
      </c>
    </row>
    <row r="93" spans="1:9" x14ac:dyDescent="0.3">
      <c r="A93" t="s">
        <v>134</v>
      </c>
      <c r="B93" s="2" t="s">
        <v>131</v>
      </c>
      <c r="C93">
        <v>300</v>
      </c>
      <c r="D93" t="s">
        <v>20</v>
      </c>
      <c r="E93">
        <v>212</v>
      </c>
      <c r="F93">
        <v>262</v>
      </c>
      <c r="G93">
        <f t="shared" si="5"/>
        <v>474</v>
      </c>
      <c r="H93" s="4">
        <f t="shared" si="4"/>
        <v>44.725738396624472</v>
      </c>
      <c r="I93" s="2" t="s">
        <v>128</v>
      </c>
    </row>
    <row r="94" spans="1:9" x14ac:dyDescent="0.3">
      <c r="A94" t="s">
        <v>134</v>
      </c>
      <c r="B94" s="2" t="s">
        <v>131</v>
      </c>
      <c r="C94">
        <v>300</v>
      </c>
      <c r="D94" t="s">
        <v>26</v>
      </c>
      <c r="E94">
        <v>88</v>
      </c>
      <c r="F94">
        <v>131</v>
      </c>
      <c r="G94">
        <f t="shared" si="5"/>
        <v>219</v>
      </c>
      <c r="H94" s="4">
        <f t="shared" si="4"/>
        <v>40.182648401826484</v>
      </c>
      <c r="I94" s="2" t="s">
        <v>135</v>
      </c>
    </row>
    <row r="95" spans="1:9" x14ac:dyDescent="0.3">
      <c r="A95" t="s">
        <v>134</v>
      </c>
      <c r="B95" s="2" t="s">
        <v>131</v>
      </c>
      <c r="C95">
        <v>400</v>
      </c>
      <c r="D95" t="s">
        <v>9</v>
      </c>
      <c r="E95">
        <v>84</v>
      </c>
      <c r="F95">
        <v>76</v>
      </c>
      <c r="G95">
        <f t="shared" ref="G95:G102" si="6">E95+F95</f>
        <v>160</v>
      </c>
      <c r="H95" s="4">
        <f t="shared" si="4"/>
        <v>52.5</v>
      </c>
      <c r="I95" s="2" t="s">
        <v>128</v>
      </c>
    </row>
    <row r="96" spans="1:9" x14ac:dyDescent="0.3">
      <c r="A96" t="s">
        <v>134</v>
      </c>
      <c r="B96" s="2" t="s">
        <v>131</v>
      </c>
      <c r="C96">
        <v>400</v>
      </c>
      <c r="D96" t="s">
        <v>15</v>
      </c>
      <c r="E96">
        <v>199</v>
      </c>
      <c r="F96">
        <v>296</v>
      </c>
      <c r="G96">
        <f t="shared" si="6"/>
        <v>495</v>
      </c>
      <c r="H96" s="4">
        <f t="shared" si="4"/>
        <v>40.202020202020201</v>
      </c>
      <c r="I96" s="2" t="s">
        <v>128</v>
      </c>
    </row>
    <row r="97" spans="1:9" x14ac:dyDescent="0.3">
      <c r="A97" t="s">
        <v>134</v>
      </c>
      <c r="B97" s="2" t="s">
        <v>131</v>
      </c>
      <c r="C97">
        <v>400</v>
      </c>
      <c r="D97" t="s">
        <v>21</v>
      </c>
      <c r="E97">
        <v>334</v>
      </c>
      <c r="F97">
        <v>435</v>
      </c>
      <c r="G97">
        <f t="shared" si="6"/>
        <v>769</v>
      </c>
      <c r="H97" s="4">
        <f t="shared" si="4"/>
        <v>43.433029908972692</v>
      </c>
      <c r="I97" s="2" t="s">
        <v>128</v>
      </c>
    </row>
    <row r="98" spans="1:9" x14ac:dyDescent="0.3">
      <c r="A98" t="s">
        <v>134</v>
      </c>
      <c r="B98" s="2" t="s">
        <v>131</v>
      </c>
      <c r="C98">
        <v>400</v>
      </c>
      <c r="D98" t="s">
        <v>27</v>
      </c>
      <c r="E98">
        <v>194</v>
      </c>
      <c r="F98">
        <v>472</v>
      </c>
      <c r="G98">
        <f t="shared" si="6"/>
        <v>666</v>
      </c>
      <c r="H98" s="4">
        <f>100*(E98/G98)</f>
        <v>29.129129129129126</v>
      </c>
      <c r="I98" s="2" t="s">
        <v>135</v>
      </c>
    </row>
    <row r="99" spans="1:9" x14ac:dyDescent="0.3">
      <c r="A99" t="s">
        <v>134</v>
      </c>
      <c r="B99" s="2" t="s">
        <v>131</v>
      </c>
      <c r="C99">
        <v>500</v>
      </c>
      <c r="D99" t="s">
        <v>10</v>
      </c>
      <c r="E99">
        <v>447</v>
      </c>
      <c r="F99">
        <v>592</v>
      </c>
      <c r="G99">
        <f t="shared" si="6"/>
        <v>1039</v>
      </c>
      <c r="H99" s="4">
        <f>100*(E99/G99)</f>
        <v>43.022136669874875</v>
      </c>
      <c r="I99" s="2" t="s">
        <v>128</v>
      </c>
    </row>
    <row r="100" spans="1:9" x14ac:dyDescent="0.3">
      <c r="A100" t="s">
        <v>134</v>
      </c>
      <c r="B100" s="2" t="s">
        <v>131</v>
      </c>
      <c r="C100">
        <v>500</v>
      </c>
      <c r="D100" t="s">
        <v>16</v>
      </c>
      <c r="E100">
        <v>138</v>
      </c>
      <c r="F100">
        <v>224</v>
      </c>
      <c r="G100">
        <f t="shared" si="6"/>
        <v>362</v>
      </c>
      <c r="H100" s="4">
        <f>100*(E100/G100)</f>
        <v>38.121546961325969</v>
      </c>
      <c r="I100" s="2" t="s">
        <v>128</v>
      </c>
    </row>
    <row r="101" spans="1:9" x14ac:dyDescent="0.3">
      <c r="A101" t="s">
        <v>134</v>
      </c>
      <c r="B101" s="2" t="s">
        <v>131</v>
      </c>
      <c r="C101">
        <v>500</v>
      </c>
      <c r="D101" t="s">
        <v>22</v>
      </c>
      <c r="E101">
        <v>377</v>
      </c>
      <c r="F101">
        <v>621</v>
      </c>
      <c r="G101">
        <f t="shared" si="6"/>
        <v>998</v>
      </c>
      <c r="H101" s="4">
        <f>100*(E101/G101)</f>
        <v>37.77555110220441</v>
      </c>
      <c r="I101" s="2" t="s">
        <v>128</v>
      </c>
    </row>
    <row r="102" spans="1:9" x14ac:dyDescent="0.3">
      <c r="A102" t="s">
        <v>134</v>
      </c>
      <c r="B102" s="2" t="s">
        <v>131</v>
      </c>
      <c r="C102">
        <v>500</v>
      </c>
      <c r="D102" t="s">
        <v>28</v>
      </c>
      <c r="E102">
        <v>645</v>
      </c>
      <c r="F102">
        <v>984</v>
      </c>
      <c r="G102">
        <f t="shared" si="6"/>
        <v>1629</v>
      </c>
      <c r="H102" s="4">
        <f>100*(E102/G102)</f>
        <v>39.594843462246779</v>
      </c>
      <c r="I102" s="2" t="s">
        <v>135</v>
      </c>
    </row>
    <row r="103" spans="1:9" x14ac:dyDescent="0.3">
      <c r="A103" t="s">
        <v>138</v>
      </c>
      <c r="B103" s="2" t="s">
        <v>139</v>
      </c>
      <c r="C103">
        <v>50</v>
      </c>
      <c r="D103" t="s">
        <v>5</v>
      </c>
      <c r="E103">
        <v>15</v>
      </c>
      <c r="F103">
        <v>18</v>
      </c>
      <c r="G103">
        <f>E103+F103</f>
        <v>33</v>
      </c>
      <c r="H103" s="4">
        <f>(E103/G103)*100</f>
        <v>45.454545454545453</v>
      </c>
      <c r="I103" s="2" t="s">
        <v>135</v>
      </c>
    </row>
    <row r="104" spans="1:9" x14ac:dyDescent="0.3">
      <c r="A104" t="s">
        <v>138</v>
      </c>
      <c r="B104" s="2" t="s">
        <v>139</v>
      </c>
      <c r="C104">
        <v>50</v>
      </c>
      <c r="D104" t="s">
        <v>11</v>
      </c>
      <c r="E104">
        <v>16</v>
      </c>
      <c r="F104">
        <v>15</v>
      </c>
      <c r="G104">
        <f>E104+F104</f>
        <v>31</v>
      </c>
      <c r="H104" s="4">
        <f>(E104/G104)*100</f>
        <v>51.612903225806448</v>
      </c>
      <c r="I104" s="2" t="s">
        <v>135</v>
      </c>
    </row>
    <row r="105" spans="1:9" x14ac:dyDescent="0.3">
      <c r="A105" t="s">
        <v>138</v>
      </c>
      <c r="B105" s="2" t="s">
        <v>139</v>
      </c>
      <c r="C105">
        <v>50</v>
      </c>
      <c r="D105" t="s">
        <v>17</v>
      </c>
      <c r="E105">
        <v>22</v>
      </c>
      <c r="F105">
        <v>17</v>
      </c>
      <c r="G105">
        <f t="shared" ref="G105:G126" si="7">E105+F105</f>
        <v>39</v>
      </c>
      <c r="H105" s="4">
        <f t="shared" ref="H105:H126" si="8">(E105/G105)*100</f>
        <v>56.410256410256409</v>
      </c>
      <c r="I105" s="2" t="s">
        <v>135</v>
      </c>
    </row>
    <row r="106" spans="1:9" x14ac:dyDescent="0.3">
      <c r="A106" t="s">
        <v>138</v>
      </c>
      <c r="B106" s="2" t="s">
        <v>139</v>
      </c>
      <c r="C106">
        <v>50</v>
      </c>
      <c r="D106" t="s">
        <v>23</v>
      </c>
      <c r="E106">
        <v>23</v>
      </c>
      <c r="F106">
        <v>36</v>
      </c>
      <c r="G106">
        <f t="shared" si="7"/>
        <v>59</v>
      </c>
      <c r="H106" s="4">
        <f t="shared" si="8"/>
        <v>38.983050847457626</v>
      </c>
      <c r="I106" s="2" t="s">
        <v>135</v>
      </c>
    </row>
    <row r="107" spans="1:9" x14ac:dyDescent="0.3">
      <c r="A107" t="s">
        <v>138</v>
      </c>
      <c r="B107" s="2" t="s">
        <v>139</v>
      </c>
      <c r="C107">
        <v>100</v>
      </c>
      <c r="D107" t="s">
        <v>6</v>
      </c>
      <c r="E107">
        <v>42</v>
      </c>
      <c r="F107">
        <v>34</v>
      </c>
      <c r="G107">
        <f t="shared" si="7"/>
        <v>76</v>
      </c>
      <c r="H107" s="4">
        <f t="shared" si="8"/>
        <v>55.26315789473685</v>
      </c>
      <c r="I107" s="2" t="s">
        <v>135</v>
      </c>
    </row>
    <row r="108" spans="1:9" x14ac:dyDescent="0.3">
      <c r="A108" t="s">
        <v>138</v>
      </c>
      <c r="B108" s="2" t="s">
        <v>139</v>
      </c>
      <c r="C108">
        <v>100</v>
      </c>
      <c r="D108" t="s">
        <v>12</v>
      </c>
      <c r="E108">
        <v>46</v>
      </c>
      <c r="F108">
        <v>44</v>
      </c>
      <c r="G108">
        <f t="shared" si="7"/>
        <v>90</v>
      </c>
      <c r="H108" s="4">
        <f t="shared" si="8"/>
        <v>51.111111111111107</v>
      </c>
      <c r="I108" s="2" t="s">
        <v>135</v>
      </c>
    </row>
    <row r="109" spans="1:9" x14ac:dyDescent="0.3">
      <c r="A109" t="s">
        <v>138</v>
      </c>
      <c r="B109" s="2" t="s">
        <v>139</v>
      </c>
      <c r="C109">
        <v>100</v>
      </c>
      <c r="D109" t="s">
        <v>18</v>
      </c>
      <c r="E109">
        <v>59</v>
      </c>
      <c r="F109">
        <v>53</v>
      </c>
      <c r="G109">
        <f t="shared" si="7"/>
        <v>112</v>
      </c>
      <c r="H109" s="4">
        <f t="shared" si="8"/>
        <v>52.678571428571431</v>
      </c>
      <c r="I109" s="2" t="s">
        <v>135</v>
      </c>
    </row>
    <row r="110" spans="1:9" x14ac:dyDescent="0.3">
      <c r="A110" t="s">
        <v>138</v>
      </c>
      <c r="B110" s="2" t="s">
        <v>139</v>
      </c>
      <c r="C110">
        <v>100</v>
      </c>
      <c r="D110" t="s">
        <v>24</v>
      </c>
      <c r="E110">
        <v>50</v>
      </c>
      <c r="F110">
        <v>51</v>
      </c>
      <c r="G110">
        <f t="shared" si="7"/>
        <v>101</v>
      </c>
      <c r="H110" s="4">
        <f t="shared" si="8"/>
        <v>49.504950495049506</v>
      </c>
      <c r="I110" s="2" t="s">
        <v>135</v>
      </c>
    </row>
    <row r="111" spans="1:9" x14ac:dyDescent="0.3">
      <c r="A111" t="s">
        <v>138</v>
      </c>
      <c r="B111" s="2" t="s">
        <v>139</v>
      </c>
      <c r="C111">
        <v>200</v>
      </c>
      <c r="D111" t="s">
        <v>7</v>
      </c>
      <c r="E111">
        <v>79</v>
      </c>
      <c r="F111">
        <v>83</v>
      </c>
      <c r="G111">
        <f t="shared" si="7"/>
        <v>162</v>
      </c>
      <c r="H111" s="4">
        <f t="shared" si="8"/>
        <v>48.76543209876543</v>
      </c>
      <c r="I111" s="2" t="s">
        <v>135</v>
      </c>
    </row>
    <row r="112" spans="1:9" x14ac:dyDescent="0.3">
      <c r="A112" t="s">
        <v>138</v>
      </c>
      <c r="B112" s="2" t="s">
        <v>139</v>
      </c>
      <c r="C112">
        <v>200</v>
      </c>
      <c r="D112" t="s">
        <v>13</v>
      </c>
      <c r="E112">
        <v>151</v>
      </c>
      <c r="F112">
        <v>64</v>
      </c>
      <c r="G112">
        <f t="shared" si="7"/>
        <v>215</v>
      </c>
      <c r="H112" s="4">
        <f t="shared" si="8"/>
        <v>70.232558139534888</v>
      </c>
      <c r="I112" s="2" t="s">
        <v>135</v>
      </c>
    </row>
    <row r="113" spans="1:9" x14ac:dyDescent="0.3">
      <c r="A113" t="s">
        <v>138</v>
      </c>
      <c r="B113" s="2" t="s">
        <v>139</v>
      </c>
      <c r="C113">
        <v>200</v>
      </c>
      <c r="D113" t="s">
        <v>19</v>
      </c>
      <c r="E113">
        <v>117</v>
      </c>
      <c r="F113">
        <v>98</v>
      </c>
      <c r="G113">
        <f t="shared" si="7"/>
        <v>215</v>
      </c>
      <c r="H113" s="4">
        <f t="shared" si="8"/>
        <v>54.418604651162795</v>
      </c>
      <c r="I113" s="2" t="s">
        <v>135</v>
      </c>
    </row>
    <row r="114" spans="1:9" x14ac:dyDescent="0.3">
      <c r="A114" t="s">
        <v>138</v>
      </c>
      <c r="B114" s="2" t="s">
        <v>139</v>
      </c>
      <c r="C114">
        <v>200</v>
      </c>
      <c r="D114" t="s">
        <v>25</v>
      </c>
      <c r="E114">
        <v>127</v>
      </c>
      <c r="F114">
        <v>181</v>
      </c>
      <c r="G114">
        <f t="shared" si="7"/>
        <v>308</v>
      </c>
      <c r="H114" s="4">
        <f t="shared" si="8"/>
        <v>41.233766233766232</v>
      </c>
      <c r="I114" s="2" t="s">
        <v>135</v>
      </c>
    </row>
    <row r="115" spans="1:9" x14ac:dyDescent="0.3">
      <c r="A115" t="s">
        <v>138</v>
      </c>
      <c r="B115" s="2" t="s">
        <v>139</v>
      </c>
      <c r="C115">
        <v>300</v>
      </c>
      <c r="D115" t="s">
        <v>8</v>
      </c>
      <c r="E115">
        <v>129</v>
      </c>
      <c r="F115">
        <v>99</v>
      </c>
      <c r="G115">
        <f t="shared" si="7"/>
        <v>228</v>
      </c>
      <c r="H115" s="4">
        <f t="shared" si="8"/>
        <v>56.578947368421048</v>
      </c>
      <c r="I115" s="2" t="s">
        <v>135</v>
      </c>
    </row>
    <row r="116" spans="1:9" x14ac:dyDescent="0.3">
      <c r="A116" t="s">
        <v>138</v>
      </c>
      <c r="B116" s="2" t="s">
        <v>139</v>
      </c>
      <c r="C116">
        <v>300</v>
      </c>
      <c r="D116" t="s">
        <v>14</v>
      </c>
      <c r="E116">
        <v>286</v>
      </c>
      <c r="F116">
        <v>218</v>
      </c>
      <c r="G116">
        <f t="shared" si="7"/>
        <v>504</v>
      </c>
      <c r="H116" s="4">
        <f t="shared" si="8"/>
        <v>56.746031746031747</v>
      </c>
      <c r="I116" s="2" t="s">
        <v>135</v>
      </c>
    </row>
    <row r="117" spans="1:9" x14ac:dyDescent="0.3">
      <c r="A117" t="s">
        <v>138</v>
      </c>
      <c r="B117" s="2" t="s">
        <v>139</v>
      </c>
      <c r="C117">
        <v>300</v>
      </c>
      <c r="D117" t="s">
        <v>20</v>
      </c>
      <c r="E117">
        <v>181</v>
      </c>
      <c r="F117">
        <v>244</v>
      </c>
      <c r="G117">
        <f t="shared" si="7"/>
        <v>425</v>
      </c>
      <c r="H117" s="4">
        <f t="shared" si="8"/>
        <v>42.588235294117652</v>
      </c>
      <c r="I117" s="2" t="s">
        <v>135</v>
      </c>
    </row>
    <row r="118" spans="1:9" x14ac:dyDescent="0.3">
      <c r="A118" t="s">
        <v>138</v>
      </c>
      <c r="B118" s="2" t="s">
        <v>139</v>
      </c>
      <c r="C118">
        <v>300</v>
      </c>
      <c r="D118" t="s">
        <v>26</v>
      </c>
      <c r="E118">
        <v>181</v>
      </c>
      <c r="F118">
        <v>228</v>
      </c>
      <c r="G118">
        <f t="shared" si="7"/>
        <v>409</v>
      </c>
      <c r="H118" s="4">
        <f t="shared" si="8"/>
        <v>44.254278728606359</v>
      </c>
      <c r="I118" s="2" t="s">
        <v>135</v>
      </c>
    </row>
    <row r="119" spans="1:9" x14ac:dyDescent="0.3">
      <c r="A119" t="s">
        <v>138</v>
      </c>
      <c r="B119" s="2" t="s">
        <v>139</v>
      </c>
      <c r="C119">
        <v>400</v>
      </c>
      <c r="D119" t="s">
        <v>9</v>
      </c>
      <c r="E119">
        <v>156</v>
      </c>
      <c r="F119">
        <v>165</v>
      </c>
      <c r="G119">
        <f t="shared" si="7"/>
        <v>321</v>
      </c>
      <c r="H119" s="4">
        <f t="shared" si="8"/>
        <v>48.598130841121495</v>
      </c>
      <c r="I119" s="2" t="s">
        <v>135</v>
      </c>
    </row>
    <row r="120" spans="1:9" x14ac:dyDescent="0.3">
      <c r="A120" t="s">
        <v>138</v>
      </c>
      <c r="B120" s="2" t="s">
        <v>139</v>
      </c>
      <c r="C120">
        <v>400</v>
      </c>
      <c r="D120" t="s">
        <v>15</v>
      </c>
      <c r="E120">
        <v>183</v>
      </c>
      <c r="F120">
        <v>211</v>
      </c>
      <c r="G120">
        <f t="shared" si="7"/>
        <v>394</v>
      </c>
      <c r="H120" s="4">
        <f t="shared" si="8"/>
        <v>46.44670050761421</v>
      </c>
      <c r="I120" s="2" t="s">
        <v>135</v>
      </c>
    </row>
    <row r="121" spans="1:9" x14ac:dyDescent="0.3">
      <c r="A121" t="s">
        <v>138</v>
      </c>
      <c r="B121" s="2" t="s">
        <v>139</v>
      </c>
      <c r="C121">
        <v>400</v>
      </c>
      <c r="D121" t="s">
        <v>21</v>
      </c>
      <c r="E121">
        <v>228</v>
      </c>
      <c r="F121">
        <v>293</v>
      </c>
      <c r="G121">
        <f t="shared" si="7"/>
        <v>521</v>
      </c>
      <c r="H121" s="4">
        <f t="shared" si="8"/>
        <v>43.761996161228403</v>
      </c>
      <c r="I121" s="2" t="s">
        <v>135</v>
      </c>
    </row>
    <row r="122" spans="1:9" x14ac:dyDescent="0.3">
      <c r="A122" t="s">
        <v>138</v>
      </c>
      <c r="B122" s="2" t="s">
        <v>139</v>
      </c>
      <c r="C122">
        <v>400</v>
      </c>
      <c r="D122" t="s">
        <v>27</v>
      </c>
      <c r="E122">
        <v>133</v>
      </c>
      <c r="F122">
        <v>197</v>
      </c>
      <c r="G122">
        <f t="shared" si="7"/>
        <v>330</v>
      </c>
      <c r="H122" s="4">
        <f t="shared" si="8"/>
        <v>40.303030303030305</v>
      </c>
      <c r="I122" s="2" t="s">
        <v>135</v>
      </c>
    </row>
    <row r="123" spans="1:9" x14ac:dyDescent="0.3">
      <c r="A123" t="s">
        <v>138</v>
      </c>
      <c r="B123" s="2" t="s">
        <v>139</v>
      </c>
      <c r="C123">
        <v>500</v>
      </c>
      <c r="D123" t="s">
        <v>10</v>
      </c>
      <c r="E123">
        <v>478</v>
      </c>
      <c r="F123">
        <v>322</v>
      </c>
      <c r="G123">
        <f t="shared" si="7"/>
        <v>800</v>
      </c>
      <c r="H123" s="4">
        <f t="shared" si="8"/>
        <v>59.75</v>
      </c>
      <c r="I123" s="2" t="s">
        <v>135</v>
      </c>
    </row>
    <row r="124" spans="1:9" x14ac:dyDescent="0.3">
      <c r="A124" t="s">
        <v>138</v>
      </c>
      <c r="B124" s="2" t="s">
        <v>139</v>
      </c>
      <c r="C124">
        <v>500</v>
      </c>
      <c r="D124" t="s">
        <v>16</v>
      </c>
      <c r="E124">
        <v>215</v>
      </c>
      <c r="F124">
        <v>233</v>
      </c>
      <c r="G124">
        <f t="shared" si="7"/>
        <v>448</v>
      </c>
      <c r="H124" s="4">
        <f t="shared" si="8"/>
        <v>47.991071428571431</v>
      </c>
      <c r="I124" s="2" t="s">
        <v>135</v>
      </c>
    </row>
    <row r="125" spans="1:9" x14ac:dyDescent="0.3">
      <c r="A125" t="s">
        <v>138</v>
      </c>
      <c r="B125" s="2" t="s">
        <v>139</v>
      </c>
      <c r="C125">
        <v>500</v>
      </c>
      <c r="D125" t="s">
        <v>22</v>
      </c>
      <c r="E125">
        <v>332</v>
      </c>
      <c r="F125">
        <v>289</v>
      </c>
      <c r="G125">
        <f t="shared" si="7"/>
        <v>621</v>
      </c>
      <c r="H125" s="4">
        <f t="shared" si="8"/>
        <v>53.4621578099839</v>
      </c>
      <c r="I125" s="2" t="s">
        <v>135</v>
      </c>
    </row>
    <row r="126" spans="1:9" x14ac:dyDescent="0.3">
      <c r="A126" t="s">
        <v>138</v>
      </c>
      <c r="B126" s="2" t="s">
        <v>139</v>
      </c>
      <c r="C126">
        <v>500</v>
      </c>
      <c r="D126" t="s">
        <v>28</v>
      </c>
      <c r="E126">
        <v>218</v>
      </c>
      <c r="F126">
        <v>307</v>
      </c>
      <c r="G126">
        <f t="shared" si="7"/>
        <v>525</v>
      </c>
      <c r="H126" s="4">
        <f t="shared" si="8"/>
        <v>41.523809523809526</v>
      </c>
      <c r="I126" s="2" t="s">
        <v>135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384DD-5709-4A48-A69D-3CD1F5B18A1E}">
  <dimension ref="A1:J25"/>
  <sheetViews>
    <sheetView zoomScale="118" zoomScaleNormal="94" workbookViewId="0">
      <selection activeCell="E27" sqref="E27"/>
    </sheetView>
  </sheetViews>
  <sheetFormatPr defaultColWidth="11.19921875" defaultRowHeight="15.6" x14ac:dyDescent="0.3"/>
  <cols>
    <col min="1" max="2" width="21.296875" customWidth="1"/>
  </cols>
  <sheetData>
    <row r="1" spans="1:10" x14ac:dyDescent="0.3">
      <c r="A1" t="s">
        <v>54</v>
      </c>
      <c r="B1" t="s">
        <v>62</v>
      </c>
      <c r="C1" t="s">
        <v>0</v>
      </c>
      <c r="D1" t="s">
        <v>1</v>
      </c>
      <c r="E1" t="s">
        <v>3</v>
      </c>
      <c r="F1" t="s">
        <v>2</v>
      </c>
      <c r="G1" s="1" t="s">
        <v>4</v>
      </c>
      <c r="H1" t="s">
        <v>59</v>
      </c>
      <c r="I1" t="s">
        <v>60</v>
      </c>
      <c r="J1" t="s">
        <v>61</v>
      </c>
    </row>
    <row r="2" spans="1:10" x14ac:dyDescent="0.3">
      <c r="A2" t="s">
        <v>55</v>
      </c>
      <c r="C2" t="s">
        <v>5</v>
      </c>
      <c r="D2">
        <v>6</v>
      </c>
      <c r="E2">
        <v>7</v>
      </c>
      <c r="F2">
        <v>2</v>
      </c>
      <c r="G2">
        <f>D2+E2</f>
        <v>13</v>
      </c>
      <c r="H2">
        <f>D2+E2-F2</f>
        <v>11</v>
      </c>
      <c r="I2">
        <f>D2/H2</f>
        <v>0.54545454545454541</v>
      </c>
      <c r="J2">
        <f>D2/G2</f>
        <v>0.46153846153846156</v>
      </c>
    </row>
    <row r="3" spans="1:10" x14ac:dyDescent="0.3">
      <c r="A3" t="s">
        <v>55</v>
      </c>
      <c r="C3" t="s">
        <v>6</v>
      </c>
      <c r="D3">
        <v>28</v>
      </c>
      <c r="E3">
        <v>19</v>
      </c>
      <c r="F3">
        <v>7</v>
      </c>
      <c r="G3">
        <f t="shared" ref="G3:G25" si="0">D3+E3</f>
        <v>47</v>
      </c>
      <c r="H3">
        <f t="shared" ref="H3:H25" si="1">D3+E3-F3</f>
        <v>40</v>
      </c>
      <c r="I3">
        <f t="shared" ref="I3:I25" si="2">D3/H3</f>
        <v>0.7</v>
      </c>
      <c r="J3">
        <f t="shared" ref="J3:J25" si="3">D3/G3</f>
        <v>0.5957446808510638</v>
      </c>
    </row>
    <row r="4" spans="1:10" x14ac:dyDescent="0.3">
      <c r="A4" t="s">
        <v>55</v>
      </c>
      <c r="C4" t="s">
        <v>7</v>
      </c>
      <c r="D4">
        <v>13</v>
      </c>
      <c r="E4">
        <v>4</v>
      </c>
      <c r="F4">
        <v>0</v>
      </c>
      <c r="G4">
        <f t="shared" si="0"/>
        <v>17</v>
      </c>
      <c r="H4">
        <f t="shared" si="1"/>
        <v>17</v>
      </c>
      <c r="I4">
        <f t="shared" si="2"/>
        <v>0.76470588235294112</v>
      </c>
      <c r="J4">
        <f t="shared" si="3"/>
        <v>0.76470588235294112</v>
      </c>
    </row>
    <row r="5" spans="1:10" x14ac:dyDescent="0.3">
      <c r="A5" t="s">
        <v>55</v>
      </c>
      <c r="C5" t="s">
        <v>8</v>
      </c>
      <c r="D5">
        <v>5</v>
      </c>
      <c r="E5">
        <v>0</v>
      </c>
      <c r="F5">
        <v>0</v>
      </c>
      <c r="G5">
        <f t="shared" si="0"/>
        <v>5</v>
      </c>
      <c r="H5">
        <f t="shared" si="1"/>
        <v>5</v>
      </c>
      <c r="I5">
        <f t="shared" si="2"/>
        <v>1</v>
      </c>
      <c r="J5">
        <f t="shared" si="3"/>
        <v>1</v>
      </c>
    </row>
    <row r="6" spans="1:10" x14ac:dyDescent="0.3">
      <c r="A6" t="s">
        <v>55</v>
      </c>
      <c r="C6" t="s">
        <v>9</v>
      </c>
      <c r="D6">
        <v>4</v>
      </c>
      <c r="E6">
        <v>4</v>
      </c>
      <c r="F6">
        <v>1</v>
      </c>
      <c r="G6">
        <f t="shared" si="0"/>
        <v>8</v>
      </c>
      <c r="H6">
        <f t="shared" si="1"/>
        <v>7</v>
      </c>
      <c r="I6">
        <f t="shared" si="2"/>
        <v>0.5714285714285714</v>
      </c>
      <c r="J6">
        <f t="shared" si="3"/>
        <v>0.5</v>
      </c>
    </row>
    <row r="7" spans="1:10" x14ac:dyDescent="0.3">
      <c r="A7" t="s">
        <v>55</v>
      </c>
      <c r="C7" t="s">
        <v>10</v>
      </c>
      <c r="D7">
        <v>11</v>
      </c>
      <c r="E7">
        <v>2</v>
      </c>
      <c r="F7">
        <v>0</v>
      </c>
      <c r="G7">
        <f t="shared" si="0"/>
        <v>13</v>
      </c>
      <c r="H7">
        <f t="shared" si="1"/>
        <v>13</v>
      </c>
      <c r="I7">
        <f t="shared" si="2"/>
        <v>0.84615384615384615</v>
      </c>
      <c r="J7">
        <f t="shared" si="3"/>
        <v>0.84615384615384615</v>
      </c>
    </row>
    <row r="8" spans="1:10" x14ac:dyDescent="0.3">
      <c r="A8" t="s">
        <v>56</v>
      </c>
      <c r="C8" t="s">
        <v>11</v>
      </c>
      <c r="D8">
        <v>10</v>
      </c>
      <c r="E8">
        <v>1</v>
      </c>
      <c r="F8">
        <v>0</v>
      </c>
      <c r="G8">
        <f t="shared" si="0"/>
        <v>11</v>
      </c>
      <c r="H8">
        <f t="shared" si="1"/>
        <v>11</v>
      </c>
      <c r="I8">
        <f t="shared" si="2"/>
        <v>0.90909090909090906</v>
      </c>
      <c r="J8">
        <f t="shared" si="3"/>
        <v>0.90909090909090906</v>
      </c>
    </row>
    <row r="9" spans="1:10" x14ac:dyDescent="0.3">
      <c r="A9" t="s">
        <v>56</v>
      </c>
      <c r="C9" t="s">
        <v>12</v>
      </c>
      <c r="D9">
        <v>30</v>
      </c>
      <c r="E9">
        <v>6</v>
      </c>
      <c r="F9">
        <v>1</v>
      </c>
      <c r="G9">
        <f t="shared" si="0"/>
        <v>36</v>
      </c>
      <c r="H9">
        <f t="shared" si="1"/>
        <v>35</v>
      </c>
      <c r="I9">
        <f t="shared" si="2"/>
        <v>0.8571428571428571</v>
      </c>
      <c r="J9">
        <f t="shared" si="3"/>
        <v>0.83333333333333337</v>
      </c>
    </row>
    <row r="10" spans="1:10" x14ac:dyDescent="0.3">
      <c r="A10" t="s">
        <v>56</v>
      </c>
      <c r="C10" t="s">
        <v>13</v>
      </c>
      <c r="D10">
        <v>44</v>
      </c>
      <c r="E10">
        <v>14</v>
      </c>
      <c r="F10">
        <v>3</v>
      </c>
      <c r="G10">
        <f t="shared" si="0"/>
        <v>58</v>
      </c>
      <c r="H10">
        <f t="shared" si="1"/>
        <v>55</v>
      </c>
      <c r="I10">
        <f t="shared" si="2"/>
        <v>0.8</v>
      </c>
      <c r="J10">
        <f t="shared" si="3"/>
        <v>0.75862068965517238</v>
      </c>
    </row>
    <row r="11" spans="1:10" x14ac:dyDescent="0.3">
      <c r="A11" t="s">
        <v>56</v>
      </c>
      <c r="C11" t="s">
        <v>14</v>
      </c>
      <c r="D11">
        <v>23</v>
      </c>
      <c r="E11">
        <v>13</v>
      </c>
      <c r="F11">
        <v>5</v>
      </c>
      <c r="G11">
        <f t="shared" si="0"/>
        <v>36</v>
      </c>
      <c r="H11">
        <f t="shared" si="1"/>
        <v>31</v>
      </c>
      <c r="I11">
        <f t="shared" si="2"/>
        <v>0.74193548387096775</v>
      </c>
      <c r="J11">
        <f t="shared" si="3"/>
        <v>0.63888888888888884</v>
      </c>
    </row>
    <row r="12" spans="1:10" x14ac:dyDescent="0.3">
      <c r="A12" t="s">
        <v>56</v>
      </c>
      <c r="C12" t="s">
        <v>15</v>
      </c>
      <c r="D12">
        <v>34</v>
      </c>
      <c r="E12">
        <v>13</v>
      </c>
      <c r="F12">
        <v>1</v>
      </c>
      <c r="G12">
        <f t="shared" si="0"/>
        <v>47</v>
      </c>
      <c r="H12">
        <f t="shared" si="1"/>
        <v>46</v>
      </c>
      <c r="I12">
        <f t="shared" si="2"/>
        <v>0.73913043478260865</v>
      </c>
      <c r="J12">
        <f t="shared" si="3"/>
        <v>0.72340425531914898</v>
      </c>
    </row>
    <row r="13" spans="1:10" x14ac:dyDescent="0.3">
      <c r="A13" t="s">
        <v>56</v>
      </c>
      <c r="C13" t="s">
        <v>16</v>
      </c>
      <c r="D13">
        <v>62</v>
      </c>
      <c r="E13">
        <v>29</v>
      </c>
      <c r="F13">
        <v>0</v>
      </c>
      <c r="G13">
        <f t="shared" si="0"/>
        <v>91</v>
      </c>
      <c r="H13">
        <f t="shared" si="1"/>
        <v>91</v>
      </c>
      <c r="I13">
        <f t="shared" si="2"/>
        <v>0.68131868131868134</v>
      </c>
      <c r="J13">
        <f t="shared" si="3"/>
        <v>0.68131868131868134</v>
      </c>
    </row>
    <row r="14" spans="1:10" x14ac:dyDescent="0.3">
      <c r="A14" t="s">
        <v>57</v>
      </c>
      <c r="C14" t="s">
        <v>17</v>
      </c>
      <c r="D14">
        <v>59</v>
      </c>
      <c r="E14">
        <v>35</v>
      </c>
      <c r="F14">
        <v>12</v>
      </c>
      <c r="G14">
        <f t="shared" si="0"/>
        <v>94</v>
      </c>
      <c r="H14">
        <f t="shared" si="1"/>
        <v>82</v>
      </c>
      <c r="I14">
        <f t="shared" si="2"/>
        <v>0.71951219512195119</v>
      </c>
      <c r="J14">
        <f t="shared" si="3"/>
        <v>0.62765957446808507</v>
      </c>
    </row>
    <row r="15" spans="1:10" x14ac:dyDescent="0.3">
      <c r="A15" t="s">
        <v>57</v>
      </c>
      <c r="C15" t="s">
        <v>18</v>
      </c>
      <c r="D15">
        <v>53</v>
      </c>
      <c r="E15">
        <v>22</v>
      </c>
      <c r="F15">
        <v>4</v>
      </c>
      <c r="G15">
        <f t="shared" si="0"/>
        <v>75</v>
      </c>
      <c r="H15">
        <f t="shared" si="1"/>
        <v>71</v>
      </c>
      <c r="I15">
        <f t="shared" si="2"/>
        <v>0.74647887323943662</v>
      </c>
      <c r="J15">
        <f t="shared" si="3"/>
        <v>0.70666666666666667</v>
      </c>
    </row>
    <row r="16" spans="1:10" x14ac:dyDescent="0.3">
      <c r="A16" t="s">
        <v>57</v>
      </c>
      <c r="C16" t="s">
        <v>19</v>
      </c>
      <c r="D16">
        <v>36</v>
      </c>
      <c r="E16">
        <v>11</v>
      </c>
      <c r="F16">
        <v>2</v>
      </c>
      <c r="G16">
        <f t="shared" si="0"/>
        <v>47</v>
      </c>
      <c r="H16">
        <f t="shared" si="1"/>
        <v>45</v>
      </c>
      <c r="I16">
        <f t="shared" si="2"/>
        <v>0.8</v>
      </c>
      <c r="J16">
        <f t="shared" si="3"/>
        <v>0.76595744680851063</v>
      </c>
    </row>
    <row r="17" spans="1:10" x14ac:dyDescent="0.3">
      <c r="A17" t="s">
        <v>57</v>
      </c>
      <c r="C17" t="s">
        <v>20</v>
      </c>
      <c r="D17">
        <v>97</v>
      </c>
      <c r="E17">
        <v>42</v>
      </c>
      <c r="F17">
        <v>8</v>
      </c>
      <c r="G17">
        <f t="shared" si="0"/>
        <v>139</v>
      </c>
      <c r="H17">
        <f t="shared" si="1"/>
        <v>131</v>
      </c>
      <c r="I17">
        <f t="shared" si="2"/>
        <v>0.74045801526717558</v>
      </c>
      <c r="J17">
        <f t="shared" si="3"/>
        <v>0.69784172661870503</v>
      </c>
    </row>
    <row r="18" spans="1:10" x14ac:dyDescent="0.3">
      <c r="A18" t="s">
        <v>57</v>
      </c>
      <c r="C18" t="s">
        <v>21</v>
      </c>
      <c r="D18">
        <v>11</v>
      </c>
      <c r="E18">
        <v>7</v>
      </c>
      <c r="F18">
        <v>0</v>
      </c>
      <c r="G18">
        <f t="shared" si="0"/>
        <v>18</v>
      </c>
      <c r="H18">
        <f t="shared" si="1"/>
        <v>18</v>
      </c>
      <c r="I18">
        <f t="shared" si="2"/>
        <v>0.61111111111111116</v>
      </c>
      <c r="J18">
        <f t="shared" si="3"/>
        <v>0.61111111111111116</v>
      </c>
    </row>
    <row r="19" spans="1:10" x14ac:dyDescent="0.3">
      <c r="A19" t="s">
        <v>57</v>
      </c>
      <c r="C19" t="s">
        <v>22</v>
      </c>
      <c r="D19">
        <v>72</v>
      </c>
      <c r="E19">
        <v>25</v>
      </c>
      <c r="F19">
        <v>4</v>
      </c>
      <c r="G19">
        <f t="shared" si="0"/>
        <v>97</v>
      </c>
      <c r="H19">
        <f t="shared" si="1"/>
        <v>93</v>
      </c>
      <c r="I19">
        <f t="shared" si="2"/>
        <v>0.77419354838709675</v>
      </c>
      <c r="J19">
        <f t="shared" si="3"/>
        <v>0.74226804123711343</v>
      </c>
    </row>
    <row r="20" spans="1:10" x14ac:dyDescent="0.3">
      <c r="A20" t="s">
        <v>58</v>
      </c>
      <c r="C20" t="s">
        <v>23</v>
      </c>
      <c r="D20">
        <v>181</v>
      </c>
      <c r="E20">
        <v>35</v>
      </c>
      <c r="F20">
        <v>4</v>
      </c>
      <c r="G20">
        <f t="shared" si="0"/>
        <v>216</v>
      </c>
      <c r="H20">
        <f t="shared" si="1"/>
        <v>212</v>
      </c>
      <c r="I20">
        <f t="shared" si="2"/>
        <v>0.85377358490566035</v>
      </c>
      <c r="J20">
        <f t="shared" si="3"/>
        <v>0.83796296296296291</v>
      </c>
    </row>
    <row r="21" spans="1:10" x14ac:dyDescent="0.3">
      <c r="A21" t="s">
        <v>58</v>
      </c>
      <c r="C21" t="s">
        <v>24</v>
      </c>
      <c r="D21">
        <v>75</v>
      </c>
      <c r="E21">
        <v>23</v>
      </c>
      <c r="F21">
        <v>5</v>
      </c>
      <c r="G21">
        <f t="shared" si="0"/>
        <v>98</v>
      </c>
      <c r="H21">
        <f t="shared" si="1"/>
        <v>93</v>
      </c>
      <c r="I21">
        <f t="shared" si="2"/>
        <v>0.80645161290322576</v>
      </c>
      <c r="J21">
        <f t="shared" si="3"/>
        <v>0.76530612244897955</v>
      </c>
    </row>
    <row r="22" spans="1:10" x14ac:dyDescent="0.3">
      <c r="A22" t="s">
        <v>58</v>
      </c>
      <c r="C22" t="s">
        <v>25</v>
      </c>
      <c r="D22">
        <v>77</v>
      </c>
      <c r="E22">
        <v>22</v>
      </c>
      <c r="F22">
        <v>1</v>
      </c>
      <c r="G22">
        <f t="shared" si="0"/>
        <v>99</v>
      </c>
      <c r="H22">
        <f t="shared" si="1"/>
        <v>98</v>
      </c>
      <c r="I22">
        <f t="shared" si="2"/>
        <v>0.7857142857142857</v>
      </c>
      <c r="J22">
        <f t="shared" si="3"/>
        <v>0.77777777777777779</v>
      </c>
    </row>
    <row r="23" spans="1:10" x14ac:dyDescent="0.3">
      <c r="A23" t="s">
        <v>58</v>
      </c>
      <c r="C23" t="s">
        <v>26</v>
      </c>
      <c r="D23">
        <v>68</v>
      </c>
      <c r="E23">
        <v>19</v>
      </c>
      <c r="F23">
        <v>2</v>
      </c>
      <c r="G23">
        <f t="shared" si="0"/>
        <v>87</v>
      </c>
      <c r="H23">
        <f t="shared" si="1"/>
        <v>85</v>
      </c>
      <c r="I23">
        <f t="shared" si="2"/>
        <v>0.8</v>
      </c>
      <c r="J23">
        <f t="shared" si="3"/>
        <v>0.7816091954022989</v>
      </c>
    </row>
    <row r="24" spans="1:10" x14ac:dyDescent="0.3">
      <c r="A24" t="s">
        <v>58</v>
      </c>
      <c r="C24" t="s">
        <v>27</v>
      </c>
      <c r="D24">
        <v>144</v>
      </c>
      <c r="E24">
        <v>39</v>
      </c>
      <c r="F24">
        <v>9</v>
      </c>
      <c r="G24">
        <f t="shared" si="0"/>
        <v>183</v>
      </c>
      <c r="H24">
        <f t="shared" si="1"/>
        <v>174</v>
      </c>
      <c r="I24">
        <f t="shared" si="2"/>
        <v>0.82758620689655171</v>
      </c>
      <c r="J24">
        <f t="shared" si="3"/>
        <v>0.78688524590163933</v>
      </c>
    </row>
    <row r="25" spans="1:10" x14ac:dyDescent="0.3">
      <c r="A25" t="s">
        <v>58</v>
      </c>
      <c r="C25" t="s">
        <v>28</v>
      </c>
      <c r="D25">
        <v>123</v>
      </c>
      <c r="E25">
        <v>32</v>
      </c>
      <c r="F25">
        <v>0</v>
      </c>
      <c r="G25">
        <f t="shared" si="0"/>
        <v>155</v>
      </c>
      <c r="H25">
        <f t="shared" si="1"/>
        <v>155</v>
      </c>
      <c r="I25">
        <f t="shared" si="2"/>
        <v>0.79354838709677422</v>
      </c>
      <c r="J25">
        <f t="shared" si="3"/>
        <v>0.79354838709677422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Og. Data</vt:lpstr>
      <vt:lpstr>Trimmed 2</vt:lpstr>
      <vt:lpstr>Trimmed, Myvatn 10 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ELIZABETH ENGEL</dc:creator>
  <cp:lastModifiedBy>EMILY KERNS</cp:lastModifiedBy>
  <dcterms:created xsi:type="dcterms:W3CDTF">2023-03-23T22:41:32Z</dcterms:created>
  <dcterms:modified xsi:type="dcterms:W3CDTF">2025-06-26T19:03:18Z</dcterms:modified>
</cp:coreProperties>
</file>