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reysasser/Desktop/Thermal Tolerance Project/"/>
    </mc:Choice>
  </mc:AlternateContent>
  <xr:revisionPtr revIDLastSave="0" documentId="13_ncr:1_{4B5B5EB2-60F5-7C46-AD98-017D143E8B6A}" xr6:coauthVersionLast="47" xr6:coauthVersionMax="47" xr10:uidLastSave="{00000000-0000-0000-0000-000000000000}"/>
  <bookViews>
    <workbookView xWindow="3660" yWindow="500" windowWidth="23000" windowHeight="16340" activeTab="6" xr2:uid="{00000000-000D-0000-FFFF-FFFF00000000}"/>
  </bookViews>
  <sheets>
    <sheet name="ThermTolData" sheetId="1" r:id="rId1"/>
    <sheet name="Survived" sheetId="5" r:id="rId2"/>
    <sheet name="Mortality" sheetId="2" r:id="rId3"/>
    <sheet name="EcotypeMortality" sheetId="3" r:id="rId4"/>
    <sheet name="DeathDate" sheetId="6" r:id="rId5"/>
    <sheet name="TankDensity" sheetId="7" r:id="rId6"/>
    <sheet name="Survival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F13" i="3"/>
  <c r="G13" i="3" s="1"/>
  <c r="D15" i="3"/>
  <c r="D16" i="3"/>
  <c r="E16" i="3"/>
  <c r="F16" i="3" s="1"/>
  <c r="G16" i="3" s="1"/>
  <c r="E15" i="3"/>
  <c r="F15" i="3" s="1"/>
  <c r="G15" i="3" s="1"/>
  <c r="E14" i="3"/>
  <c r="F14" i="3" s="1"/>
  <c r="G14" i="3" s="1"/>
  <c r="E13" i="3"/>
  <c r="D14" i="3"/>
  <c r="D13" i="3"/>
  <c r="E12" i="3"/>
  <c r="F12" i="3"/>
  <c r="G12" i="3" s="1"/>
  <c r="N177" i="1"/>
  <c r="N178" i="1"/>
  <c r="N179" i="1"/>
  <c r="N180" i="1"/>
  <c r="N181" i="1"/>
  <c r="N182" i="1"/>
  <c r="N283" i="1"/>
  <c r="N284" i="1"/>
  <c r="N285" i="1"/>
  <c r="N286" i="1"/>
  <c r="N331" i="1"/>
  <c r="N332" i="1"/>
  <c r="N333" i="1"/>
  <c r="N334" i="1"/>
  <c r="N335" i="1"/>
  <c r="N339" i="1"/>
  <c r="N340" i="1"/>
  <c r="N341" i="1"/>
  <c r="N342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198" i="1"/>
  <c r="N199" i="1"/>
  <c r="N200" i="1"/>
  <c r="N201" i="1"/>
  <c r="N202" i="1"/>
  <c r="N203" i="1"/>
  <c r="N271" i="1"/>
  <c r="N272" i="1"/>
  <c r="N273" i="1"/>
  <c r="N275" i="1"/>
  <c r="N276" i="1"/>
  <c r="N277" i="1"/>
  <c r="N278" i="1"/>
  <c r="N279" i="1"/>
  <c r="N280" i="1"/>
  <c r="N281" i="1"/>
  <c r="N282" i="1"/>
  <c r="N22" i="1"/>
  <c r="N23" i="1"/>
  <c r="N24" i="1"/>
  <c r="N85" i="1"/>
  <c r="N86" i="1"/>
  <c r="N2" i="1"/>
  <c r="N3" i="1"/>
  <c r="N4" i="1"/>
  <c r="N5" i="1"/>
  <c r="N6" i="1"/>
  <c r="N7" i="1"/>
  <c r="N8" i="1"/>
  <c r="N87" i="1"/>
  <c r="N88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190" i="1"/>
  <c r="N191" i="1"/>
  <c r="N192" i="1"/>
  <c r="N193" i="1"/>
  <c r="N194" i="1"/>
  <c r="N195" i="1"/>
  <c r="N196" i="1"/>
  <c r="N197" i="1"/>
  <c r="N301" i="1"/>
  <c r="N302" i="1"/>
  <c r="N303" i="1"/>
  <c r="N304" i="1"/>
  <c r="N305" i="1"/>
  <c r="N306" i="1"/>
  <c r="N307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308" i="1"/>
  <c r="N309" i="1"/>
  <c r="N310" i="1"/>
  <c r="N311" i="1"/>
  <c r="N312" i="1"/>
  <c r="N313" i="1"/>
  <c r="N314" i="1"/>
  <c r="N204" i="1"/>
  <c r="N205" i="1"/>
  <c r="N206" i="1"/>
  <c r="N207" i="1"/>
  <c r="N208" i="1"/>
  <c r="N209" i="1"/>
  <c r="N210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294" i="1"/>
  <c r="N295" i="1"/>
  <c r="N296" i="1"/>
  <c r="N297" i="1"/>
  <c r="N298" i="1"/>
  <c r="N299" i="1"/>
  <c r="N300" i="1"/>
  <c r="N183" i="1"/>
  <c r="N184" i="1"/>
  <c r="N185" i="1"/>
  <c r="N186" i="1"/>
  <c r="N187" i="1"/>
  <c r="N188" i="1"/>
  <c r="N189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87" i="1"/>
  <c r="N288" i="1"/>
  <c r="N289" i="1"/>
  <c r="N290" i="1"/>
  <c r="N291" i="1"/>
  <c r="N292" i="1"/>
  <c r="N293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15" i="1"/>
  <c r="N16" i="1"/>
  <c r="N17" i="1"/>
  <c r="N18" i="1"/>
  <c r="N19" i="1"/>
  <c r="N20" i="1"/>
  <c r="N21" i="1"/>
  <c r="N101" i="1"/>
  <c r="N102" i="1"/>
  <c r="N103" i="1"/>
  <c r="N104" i="1"/>
  <c r="N105" i="1"/>
  <c r="N106" i="1"/>
  <c r="N165" i="1"/>
  <c r="N166" i="1"/>
  <c r="N167" i="1"/>
  <c r="N168" i="1"/>
  <c r="N169" i="1"/>
  <c r="N170" i="1"/>
  <c r="N171" i="1"/>
  <c r="N172" i="1"/>
  <c r="N173" i="1"/>
  <c r="N174" i="1"/>
  <c r="N175" i="1"/>
  <c r="N74" i="1"/>
  <c r="N75" i="1"/>
  <c r="N76" i="1"/>
  <c r="N77" i="1"/>
  <c r="N78" i="1"/>
  <c r="N79" i="1"/>
  <c r="N80" i="1"/>
  <c r="N81" i="1"/>
  <c r="N82" i="1"/>
  <c r="N83" i="1"/>
  <c r="N84" i="1"/>
  <c r="N25" i="1"/>
  <c r="N26" i="1"/>
  <c r="N27" i="1"/>
  <c r="N28" i="1"/>
  <c r="N29" i="1"/>
  <c r="N30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96" i="1"/>
  <c r="N97" i="1"/>
  <c r="N98" i="1"/>
  <c r="N99" i="1"/>
  <c r="N100" i="1"/>
  <c r="N9" i="1"/>
  <c r="N10" i="1"/>
  <c r="N11" i="1"/>
  <c r="N12" i="1"/>
  <c r="N13" i="1"/>
  <c r="N14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89" i="1"/>
  <c r="N90" i="1"/>
  <c r="N91" i="1"/>
  <c r="N92" i="1"/>
  <c r="N93" i="1"/>
  <c r="N94" i="1"/>
  <c r="N95" i="1"/>
  <c r="N176" i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G3" i="3"/>
  <c r="F3" i="3"/>
  <c r="F2" i="3"/>
  <c r="G2" i="3" s="1"/>
  <c r="G21" i="2"/>
  <c r="H21" i="2" s="1"/>
  <c r="B21" i="2"/>
  <c r="G20" i="2"/>
  <c r="H20" i="2" s="1"/>
  <c r="B20" i="2"/>
  <c r="G17" i="2"/>
  <c r="H17" i="2" s="1"/>
  <c r="B17" i="2"/>
  <c r="G16" i="2"/>
  <c r="H16" i="2" s="1"/>
  <c r="B16" i="2"/>
  <c r="G15" i="2"/>
  <c r="H15" i="2" s="1"/>
  <c r="B15" i="2"/>
  <c r="G14" i="2"/>
  <c r="H14" i="2" s="1"/>
  <c r="B14" i="2"/>
  <c r="G13" i="2"/>
  <c r="H13" i="2" s="1"/>
  <c r="B13" i="2"/>
  <c r="G10" i="2"/>
  <c r="H10" i="2" s="1"/>
  <c r="B10" i="2"/>
  <c r="G8" i="2"/>
  <c r="H8" i="2" s="1"/>
  <c r="B8" i="2"/>
  <c r="G7" i="2"/>
  <c r="H7" i="2" s="1"/>
  <c r="B7" i="2"/>
  <c r="G6" i="2"/>
  <c r="H6" i="2" s="1"/>
  <c r="B6" i="2"/>
  <c r="G4" i="2"/>
  <c r="H4" i="2" s="1"/>
  <c r="B4" i="2"/>
  <c r="G3" i="2"/>
  <c r="H3" i="2" s="1"/>
  <c r="B3" i="2"/>
  <c r="S85" i="1"/>
  <c r="R85" i="1"/>
  <c r="T24" i="1"/>
  <c r="S24" i="1"/>
  <c r="R24" i="1"/>
  <c r="S23" i="1"/>
  <c r="R23" i="1"/>
  <c r="S22" i="1"/>
  <c r="R22" i="1"/>
  <c r="T175" i="1"/>
  <c r="S175" i="1"/>
  <c r="R175" i="1"/>
  <c r="S174" i="1"/>
  <c r="R174" i="1"/>
  <c r="T173" i="1"/>
  <c r="S173" i="1"/>
  <c r="R173" i="1"/>
  <c r="S172" i="1"/>
  <c r="R172" i="1"/>
  <c r="S171" i="1"/>
  <c r="R171" i="1"/>
  <c r="S170" i="1"/>
  <c r="R170" i="1"/>
  <c r="T169" i="1"/>
  <c r="S169" i="1"/>
  <c r="R169" i="1"/>
  <c r="T168" i="1"/>
  <c r="S168" i="1"/>
  <c r="R168" i="1"/>
  <c r="T167" i="1"/>
  <c r="S167" i="1"/>
  <c r="R167" i="1"/>
  <c r="S166" i="1"/>
  <c r="R166" i="1"/>
  <c r="S165" i="1"/>
  <c r="R165" i="1"/>
  <c r="T164" i="1"/>
  <c r="S164" i="1"/>
  <c r="R164" i="1"/>
  <c r="S163" i="1"/>
  <c r="R163" i="1"/>
  <c r="T162" i="1"/>
  <c r="S162" i="1"/>
  <c r="R162" i="1"/>
  <c r="S161" i="1"/>
  <c r="R161" i="1"/>
  <c r="T160" i="1"/>
  <c r="S160" i="1"/>
  <c r="R160" i="1"/>
  <c r="R159" i="1"/>
  <c r="S158" i="1"/>
  <c r="R158" i="1"/>
  <c r="T157" i="1"/>
  <c r="S157" i="1"/>
  <c r="R157" i="1"/>
  <c r="T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R151" i="1"/>
  <c r="T150" i="1"/>
  <c r="R150" i="1"/>
  <c r="T149" i="1"/>
  <c r="S149" i="1"/>
  <c r="R149" i="1"/>
  <c r="T148" i="1"/>
  <c r="S148" i="1"/>
  <c r="R148" i="1"/>
  <c r="S147" i="1"/>
  <c r="R147" i="1"/>
  <c r="S146" i="1"/>
  <c r="R146" i="1"/>
  <c r="T145" i="1"/>
  <c r="S145" i="1"/>
  <c r="R145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S137" i="1"/>
  <c r="R137" i="1"/>
  <c r="S136" i="1"/>
  <c r="R136" i="1"/>
  <c r="T135" i="1"/>
  <c r="S135" i="1"/>
  <c r="R135" i="1"/>
  <c r="S134" i="1"/>
  <c r="R134" i="1"/>
  <c r="T133" i="1"/>
  <c r="S133" i="1"/>
  <c r="R133" i="1"/>
  <c r="S132" i="1"/>
  <c r="R132" i="1"/>
  <c r="S131" i="1"/>
  <c r="R131" i="1"/>
  <c r="S130" i="1"/>
  <c r="R130" i="1"/>
  <c r="T129" i="1"/>
  <c r="S129" i="1"/>
  <c r="R129" i="1"/>
  <c r="T128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T113" i="1"/>
  <c r="S113" i="1"/>
  <c r="R113" i="1"/>
  <c r="T112" i="1"/>
  <c r="S112" i="1"/>
  <c r="R112" i="1"/>
  <c r="T111" i="1"/>
  <c r="S111" i="1"/>
  <c r="R111" i="1"/>
  <c r="S110" i="1"/>
  <c r="R110" i="1"/>
  <c r="S109" i="1"/>
  <c r="R109" i="1"/>
  <c r="S108" i="1"/>
  <c r="R108" i="1"/>
  <c r="T107" i="1"/>
  <c r="R107" i="1"/>
  <c r="T106" i="1"/>
  <c r="S106" i="1"/>
  <c r="R106" i="1"/>
  <c r="T105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T98" i="1"/>
  <c r="S98" i="1"/>
  <c r="R98" i="1"/>
  <c r="T97" i="1"/>
  <c r="S97" i="1"/>
  <c r="R97" i="1"/>
  <c r="T96" i="1"/>
  <c r="S96" i="1"/>
  <c r="R96" i="1"/>
  <c r="S95" i="1"/>
  <c r="R95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S87" i="1"/>
  <c r="R87" i="1"/>
  <c r="S84" i="1"/>
  <c r="R84" i="1"/>
  <c r="S83" i="1"/>
  <c r="R83" i="1"/>
  <c r="T82" i="1"/>
  <c r="S82" i="1"/>
  <c r="R82" i="1"/>
  <c r="T81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T74" i="1"/>
  <c r="S74" i="1"/>
  <c r="R74" i="1"/>
  <c r="S73" i="1"/>
  <c r="R73" i="1"/>
  <c r="T72" i="1"/>
  <c r="S72" i="1"/>
  <c r="R72" i="1"/>
  <c r="T71" i="1"/>
  <c r="S71" i="1"/>
  <c r="R71" i="1"/>
  <c r="T70" i="1"/>
  <c r="S70" i="1"/>
  <c r="R70" i="1"/>
  <c r="S69" i="1"/>
  <c r="R69" i="1"/>
  <c r="T68" i="1"/>
  <c r="S68" i="1"/>
  <c r="R68" i="1"/>
  <c r="T67" i="1"/>
  <c r="S67" i="1"/>
  <c r="R67" i="1"/>
  <c r="S66" i="1"/>
  <c r="R66" i="1"/>
  <c r="T65" i="1"/>
  <c r="S65" i="1"/>
  <c r="R65" i="1"/>
  <c r="S64" i="1"/>
  <c r="R64" i="1"/>
  <c r="S63" i="1"/>
  <c r="R63" i="1"/>
  <c r="S62" i="1"/>
  <c r="R62" i="1"/>
  <c r="S61" i="1"/>
  <c r="R61" i="1"/>
  <c r="T60" i="1"/>
  <c r="S60" i="1"/>
  <c r="R60" i="1"/>
  <c r="T59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T52" i="1"/>
  <c r="S52" i="1"/>
  <c r="R52" i="1"/>
  <c r="T51" i="1"/>
  <c r="S51" i="1"/>
  <c r="R51" i="1"/>
  <c r="T50" i="1"/>
  <c r="S50" i="1"/>
  <c r="R50" i="1"/>
  <c r="S49" i="1"/>
  <c r="R49" i="1"/>
  <c r="T48" i="1"/>
  <c r="S48" i="1"/>
  <c r="R48" i="1"/>
  <c r="S47" i="1"/>
  <c r="R47" i="1"/>
  <c r="S46" i="1"/>
  <c r="R46" i="1"/>
  <c r="T45" i="1"/>
  <c r="S45" i="1"/>
  <c r="R45" i="1"/>
  <c r="S44" i="1"/>
  <c r="R44" i="1"/>
  <c r="S43" i="1"/>
  <c r="R43" i="1"/>
  <c r="T42" i="1"/>
  <c r="S42" i="1"/>
  <c r="R42" i="1"/>
  <c r="T41" i="1"/>
  <c r="S41" i="1"/>
  <c r="R41" i="1"/>
  <c r="T40" i="1"/>
  <c r="S40" i="1"/>
  <c r="R40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S33" i="1"/>
  <c r="S32" i="1"/>
  <c r="R32" i="1"/>
  <c r="T31" i="1"/>
  <c r="S31" i="1"/>
  <c r="R31" i="1"/>
  <c r="T30" i="1"/>
  <c r="S30" i="1"/>
  <c r="R30" i="1"/>
  <c r="S29" i="1"/>
  <c r="R29" i="1"/>
  <c r="T28" i="1"/>
  <c r="S28" i="1"/>
  <c r="R28" i="1"/>
  <c r="S27" i="1"/>
  <c r="R27" i="1"/>
  <c r="S26" i="1"/>
  <c r="R26" i="1"/>
  <c r="S25" i="1"/>
  <c r="R25" i="1"/>
  <c r="S21" i="1"/>
  <c r="R21" i="1"/>
  <c r="T20" i="1"/>
  <c r="S20" i="1"/>
  <c r="R20" i="1"/>
  <c r="S19" i="1"/>
  <c r="R19" i="1"/>
  <c r="R18" i="1"/>
  <c r="S17" i="1"/>
  <c r="R17" i="1"/>
  <c r="T16" i="1"/>
  <c r="S16" i="1"/>
  <c r="R16" i="1"/>
  <c r="T15" i="1"/>
  <c r="S15" i="1"/>
  <c r="R15" i="1"/>
  <c r="T14" i="1"/>
  <c r="S14" i="1"/>
  <c r="R14" i="1"/>
  <c r="S13" i="1"/>
  <c r="R13" i="1"/>
  <c r="T12" i="1"/>
  <c r="S12" i="1"/>
  <c r="R12" i="1"/>
  <c r="S11" i="1"/>
  <c r="R11" i="1"/>
  <c r="S10" i="1"/>
  <c r="R10" i="1"/>
  <c r="S9" i="1"/>
  <c r="R9" i="1"/>
  <c r="T8" i="1"/>
  <c r="S8" i="1"/>
  <c r="R8" i="1"/>
  <c r="Q8" i="1"/>
  <c r="S7" i="1"/>
  <c r="R7" i="1"/>
  <c r="T6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<sst xmlns="http://schemas.openxmlformats.org/spreadsheetml/2006/main" count="5444" uniqueCount="691">
  <si>
    <t>FishID</t>
  </si>
  <si>
    <t>Date</t>
  </si>
  <si>
    <t>Trial</t>
  </si>
  <si>
    <t>Ecotype</t>
  </si>
  <si>
    <t>Pop</t>
  </si>
  <si>
    <t>Tank</t>
  </si>
  <si>
    <t>Temp</t>
  </si>
  <si>
    <t>Sex</t>
  </si>
  <si>
    <t>Infected</t>
  </si>
  <si>
    <t>WormNum</t>
  </si>
  <si>
    <t>WormMass</t>
  </si>
  <si>
    <t>SL</t>
  </si>
  <si>
    <t>Mass</t>
  </si>
  <si>
    <t>LiverMass</t>
  </si>
  <si>
    <t>SpleenMass</t>
  </si>
  <si>
    <t>GonadMass</t>
  </si>
  <si>
    <t>HSI</t>
  </si>
  <si>
    <t>SSI</t>
  </si>
  <si>
    <t>GSI</t>
  </si>
  <si>
    <t>Fibrosis</t>
  </si>
  <si>
    <t>FibrosisScore</t>
  </si>
  <si>
    <t>HeatingStartDate</t>
  </si>
  <si>
    <t>Cort</t>
  </si>
  <si>
    <t>CortDate</t>
  </si>
  <si>
    <t>CortTime(In)</t>
  </si>
  <si>
    <t>Resp</t>
  </si>
  <si>
    <t>RMR</t>
  </si>
  <si>
    <t>MMR</t>
  </si>
  <si>
    <t>ExposureDate</t>
  </si>
  <si>
    <t>Notes</t>
  </si>
  <si>
    <t>FG18S_1</t>
  </si>
  <si>
    <t>S</t>
  </si>
  <si>
    <t>Benthic</t>
  </si>
  <si>
    <t>FG</t>
  </si>
  <si>
    <t>FG18</t>
  </si>
  <si>
    <t>N</t>
  </si>
  <si>
    <t>Y</t>
  </si>
  <si>
    <t>FG18S_2</t>
  </si>
  <si>
    <t>FG18S_3</t>
  </si>
  <si>
    <t>FG18S_4</t>
  </si>
  <si>
    <t>FG18S_5</t>
  </si>
  <si>
    <t>FG18S_6</t>
  </si>
  <si>
    <t>FG18S_7</t>
  </si>
  <si>
    <t>FG18F_1</t>
  </si>
  <si>
    <t>F</t>
  </si>
  <si>
    <t>FG18F_2</t>
  </si>
  <si>
    <t>FG18F_3</t>
  </si>
  <si>
    <t>FG18F_4</t>
  </si>
  <si>
    <t>FG18F_5</t>
  </si>
  <si>
    <t>M</t>
  </si>
  <si>
    <t>FG18F_6</t>
  </si>
  <si>
    <t>FG18F_7</t>
  </si>
  <si>
    <t>FG20S_1</t>
  </si>
  <si>
    <t>FG20</t>
  </si>
  <si>
    <t>FG20S_2</t>
  </si>
  <si>
    <t>FG20S_3</t>
  </si>
  <si>
    <t>FG20S_4</t>
  </si>
  <si>
    <t>FG20S_5</t>
  </si>
  <si>
    <t>FG20S_6</t>
  </si>
  <si>
    <t>FG20S_7</t>
  </si>
  <si>
    <t>FG20F_1</t>
  </si>
  <si>
    <t>FG20F_2</t>
  </si>
  <si>
    <t>FG20F_3</t>
  </si>
  <si>
    <t>FG20F_4</t>
  </si>
  <si>
    <t>FG20F_5</t>
  </si>
  <si>
    <t>FG20F_6</t>
  </si>
  <si>
    <t>FG22S_1</t>
  </si>
  <si>
    <t>FG22</t>
  </si>
  <si>
    <t>FG22S_2</t>
  </si>
  <si>
    <t>FG22S_3</t>
  </si>
  <si>
    <t>FG22S_4</t>
  </si>
  <si>
    <t>FG22S_5</t>
  </si>
  <si>
    <t>FG22S_6</t>
  </si>
  <si>
    <t>FG22S_7</t>
  </si>
  <si>
    <t>FG22S_8</t>
  </si>
  <si>
    <t>FG22F_1</t>
  </si>
  <si>
    <t>Notes have 3 worms dead; no tissue saved; dubious</t>
  </si>
  <si>
    <t>FG22F_2</t>
  </si>
  <si>
    <t>FG22F_3</t>
  </si>
  <si>
    <t>FG22F_4</t>
  </si>
  <si>
    <t>FG22F_5</t>
  </si>
  <si>
    <t>FG22F_6</t>
  </si>
  <si>
    <t>FG22F_7</t>
  </si>
  <si>
    <t>FG24S_1</t>
  </si>
  <si>
    <t>FG24</t>
  </si>
  <si>
    <t>FG24S_2</t>
  </si>
  <si>
    <t>FG24S_3</t>
  </si>
  <si>
    <t>FG24S_4</t>
  </si>
  <si>
    <t>FG24S_5</t>
  </si>
  <si>
    <t>FG24S_6</t>
  </si>
  <si>
    <t>FG26S_1</t>
  </si>
  <si>
    <t>FG26</t>
  </si>
  <si>
    <t>FG26S_2</t>
  </si>
  <si>
    <t>Died in resp rig</t>
  </si>
  <si>
    <t>FG26S_3</t>
  </si>
  <si>
    <t>FG26S_4</t>
  </si>
  <si>
    <t>FG26S_5</t>
  </si>
  <si>
    <t>FG26S_7</t>
  </si>
  <si>
    <t>FG26S_6</t>
  </si>
  <si>
    <t>FG26F_1</t>
  </si>
  <si>
    <t>FG26F_2</t>
  </si>
  <si>
    <t>FG26F_3</t>
  </si>
  <si>
    <t>FG26F_4</t>
  </si>
  <si>
    <t>FG26F_5</t>
  </si>
  <si>
    <t>FG26F_6</t>
  </si>
  <si>
    <t>SL18S_1</t>
  </si>
  <si>
    <t>Limnetic</t>
  </si>
  <si>
    <t>SL18</t>
  </si>
  <si>
    <t>SL18S_2</t>
  </si>
  <si>
    <t>SL18S_3</t>
  </si>
  <si>
    <t>SL18S_4</t>
  </si>
  <si>
    <t>SL18S_5</t>
  </si>
  <si>
    <t>SL18S_6</t>
  </si>
  <si>
    <t>SL18S_7</t>
  </si>
  <si>
    <t>SL18S_8</t>
  </si>
  <si>
    <t>SL18S_9</t>
  </si>
  <si>
    <t>SL18S_10</t>
  </si>
  <si>
    <t>SL18S_11</t>
  </si>
  <si>
    <t>SL18S_12</t>
  </si>
  <si>
    <t>SL18S_13</t>
  </si>
  <si>
    <t>SL18S_14</t>
  </si>
  <si>
    <t>SL18S_15</t>
  </si>
  <si>
    <t>SL18F_1</t>
  </si>
  <si>
    <t>SL18F_2</t>
  </si>
  <si>
    <t>SL18F_3</t>
  </si>
  <si>
    <t>SL18F_4</t>
  </si>
  <si>
    <t>SL18F_5</t>
  </si>
  <si>
    <t>SL18F_6</t>
  </si>
  <si>
    <t>SL18F_7</t>
  </si>
  <si>
    <t>SL18F_8</t>
  </si>
  <si>
    <t>SL18F_9</t>
  </si>
  <si>
    <t>SL18F_10</t>
  </si>
  <si>
    <t>SL18F_11</t>
  </si>
  <si>
    <t>SL18F_12</t>
  </si>
  <si>
    <t>SL18F_13</t>
  </si>
  <si>
    <t>SL18F_14</t>
  </si>
  <si>
    <t>SL18F_15</t>
  </si>
  <si>
    <t>SL20S_1</t>
  </si>
  <si>
    <t>SL20</t>
  </si>
  <si>
    <t>SL20S_2</t>
  </si>
  <si>
    <t>SL20S_3</t>
  </si>
  <si>
    <t>SL20S_4</t>
  </si>
  <si>
    <t>SL20S_5</t>
  </si>
  <si>
    <t>SL20S_6</t>
  </si>
  <si>
    <t>SL20S_7</t>
  </si>
  <si>
    <t>SL20S_8</t>
  </si>
  <si>
    <t>SL20S_9</t>
  </si>
  <si>
    <t>SL20S_10</t>
  </si>
  <si>
    <t>SL20S_11</t>
  </si>
  <si>
    <t>SL20S_12</t>
  </si>
  <si>
    <t>SL20S_13</t>
  </si>
  <si>
    <t>SL20S_14</t>
  </si>
  <si>
    <t>SL20S_15</t>
  </si>
  <si>
    <t>SL20F_1</t>
  </si>
  <si>
    <t>SL20F_2</t>
  </si>
  <si>
    <t>SL20F_3</t>
  </si>
  <si>
    <t>Notes have 1 worm encysted; no tissue saved; dubious</t>
  </si>
  <si>
    <t>SL20F_4</t>
  </si>
  <si>
    <t>Notes have 1 worm dead; no tissue saved; dubious</t>
  </si>
  <si>
    <t>SL20F_5</t>
  </si>
  <si>
    <t>SL20F_6</t>
  </si>
  <si>
    <t>Notes have 3 worms encysted; no tissue saved; dubious</t>
  </si>
  <si>
    <t>SL20F_7</t>
  </si>
  <si>
    <t>SL20F_8</t>
  </si>
  <si>
    <t>SL20F_9</t>
  </si>
  <si>
    <t>SL20F_10</t>
  </si>
  <si>
    <t>SL20F_11</t>
  </si>
  <si>
    <t>SL20F_12</t>
  </si>
  <si>
    <t>SL20F_13</t>
  </si>
  <si>
    <t>SL20F_14</t>
  </si>
  <si>
    <t>SL20F_15</t>
  </si>
  <si>
    <t>Notes have 2 worms encysted; no tissue saved; dubious</t>
  </si>
  <si>
    <t>SL22S_1</t>
  </si>
  <si>
    <t>SL22</t>
  </si>
  <si>
    <t>SL22S_2</t>
  </si>
  <si>
    <t>SL22S_3</t>
  </si>
  <si>
    <t>SL22S_4</t>
  </si>
  <si>
    <t>SL22S_5</t>
  </si>
  <si>
    <t>SL22S_6</t>
  </si>
  <si>
    <t>SL22S_7</t>
  </si>
  <si>
    <t>SL22S_8</t>
  </si>
  <si>
    <t>SL22S_9</t>
  </si>
  <si>
    <t>SL22S_10</t>
  </si>
  <si>
    <t>SL22S_11</t>
  </si>
  <si>
    <t>SL22S_12</t>
  </si>
  <si>
    <t>SL22S_13</t>
  </si>
  <si>
    <t>SL22S_14</t>
  </si>
  <si>
    <t>SL22F_1</t>
  </si>
  <si>
    <t>SL22F_2</t>
  </si>
  <si>
    <t>SL22F_3</t>
  </si>
  <si>
    <t>SL22F_4</t>
  </si>
  <si>
    <t>SL22F_5</t>
  </si>
  <si>
    <t>SL22F_6</t>
  </si>
  <si>
    <t>SL22F_7</t>
  </si>
  <si>
    <t>SL22F_8</t>
  </si>
  <si>
    <t>SL22F_9</t>
  </si>
  <si>
    <t>SL22F_10</t>
  </si>
  <si>
    <t>SL22F_11</t>
  </si>
  <si>
    <t>SL22F_12</t>
  </si>
  <si>
    <t>SL22F_13</t>
  </si>
  <si>
    <t>SL24S_1</t>
  </si>
  <si>
    <t>SL24</t>
  </si>
  <si>
    <t>SL24S_2</t>
  </si>
  <si>
    <t>SL24S_3</t>
  </si>
  <si>
    <t>SL24S_4</t>
  </si>
  <si>
    <t>SL24S_5</t>
  </si>
  <si>
    <t>SL24S_6</t>
  </si>
  <si>
    <t>SL24S_7</t>
  </si>
  <si>
    <t>SL24S_8</t>
  </si>
  <si>
    <t>SL24S_9</t>
  </si>
  <si>
    <t>SL24S_10</t>
  </si>
  <si>
    <t>SL24S_11</t>
  </si>
  <si>
    <t>SL24S_12</t>
  </si>
  <si>
    <t>SL24S_13</t>
  </si>
  <si>
    <t>SL24S_14</t>
  </si>
  <si>
    <t>SL24S_15</t>
  </si>
  <si>
    <t>SL24S_16</t>
  </si>
  <si>
    <t>SL24F_2</t>
  </si>
  <si>
    <t>SL24F_3</t>
  </si>
  <si>
    <t>SL24F_4</t>
  </si>
  <si>
    <t>SL24F_5</t>
  </si>
  <si>
    <t>SL24F_6</t>
  </si>
  <si>
    <t>SL24F_7</t>
  </si>
  <si>
    <t>SL24F_8</t>
  </si>
  <si>
    <t>SL24F_9</t>
  </si>
  <si>
    <t>SL24F_10</t>
  </si>
  <si>
    <t>SL24F_11</t>
  </si>
  <si>
    <t>SL24F_12</t>
  </si>
  <si>
    <t>Fin rot</t>
  </si>
  <si>
    <t>SL26S_1</t>
  </si>
  <si>
    <t>SL26</t>
  </si>
  <si>
    <t>SL26S_2</t>
  </si>
  <si>
    <t>SL26S_3</t>
  </si>
  <si>
    <t>SL26S_4</t>
  </si>
  <si>
    <t>SL26S_5</t>
  </si>
  <si>
    <t>SL26S_6</t>
  </si>
  <si>
    <t>SL26S_7</t>
  </si>
  <si>
    <t>SL26S_8</t>
  </si>
  <si>
    <t>SL26S_9</t>
  </si>
  <si>
    <t>SL26S_10</t>
  </si>
  <si>
    <t>SL26S_11</t>
  </si>
  <si>
    <t>SL26S_12</t>
  </si>
  <si>
    <t>WK18S_1</t>
  </si>
  <si>
    <t>WK</t>
  </si>
  <si>
    <t>WK18</t>
  </si>
  <si>
    <t>WK18S_2</t>
  </si>
  <si>
    <t>WK18S_3</t>
  </si>
  <si>
    <t>WK18S_4</t>
  </si>
  <si>
    <t>WK18F_1</t>
  </si>
  <si>
    <t>WK18F_2</t>
  </si>
  <si>
    <t>WK20S_1</t>
  </si>
  <si>
    <t>WK20</t>
  </si>
  <si>
    <t>WK20S_2</t>
  </si>
  <si>
    <t>WK20S_3</t>
  </si>
  <si>
    <t>WK20S_4</t>
  </si>
  <si>
    <t>WK20S_5</t>
  </si>
  <si>
    <t>WK20S_6</t>
  </si>
  <si>
    <t>WK20S_7</t>
  </si>
  <si>
    <t>WK20F_1</t>
  </si>
  <si>
    <t>WK20F_2</t>
  </si>
  <si>
    <t>WK20F_3</t>
  </si>
  <si>
    <t>WK20F_4</t>
  </si>
  <si>
    <t>WK20F_5</t>
  </si>
  <si>
    <t>WK20F_6</t>
  </si>
  <si>
    <t>WK20F_7</t>
  </si>
  <si>
    <t>WK22S_1</t>
  </si>
  <si>
    <t>WK22</t>
  </si>
  <si>
    <t>WK22S_2</t>
  </si>
  <si>
    <t>WK22S_3</t>
  </si>
  <si>
    <t>WK22S_4</t>
  </si>
  <si>
    <t>WK22S_5</t>
  </si>
  <si>
    <t>WK22S_6</t>
  </si>
  <si>
    <t>WK22S_7</t>
  </si>
  <si>
    <t>WK22F_1</t>
  </si>
  <si>
    <t>WK22F_2</t>
  </si>
  <si>
    <t>WK22F_3</t>
  </si>
  <si>
    <t>WK22F_4</t>
  </si>
  <si>
    <t>WK22F_5</t>
  </si>
  <si>
    <t>WK24S_1</t>
  </si>
  <si>
    <t>WK24</t>
  </si>
  <si>
    <t>WK24S_2</t>
  </si>
  <si>
    <t>WK24S_3</t>
  </si>
  <si>
    <t>WK24S_4</t>
  </si>
  <si>
    <t>WK24S_5</t>
  </si>
  <si>
    <t>WK24S_6</t>
  </si>
  <si>
    <t>WK24S_7</t>
  </si>
  <si>
    <t>WK24F_1</t>
  </si>
  <si>
    <t>WK24F_2</t>
  </si>
  <si>
    <t>WK24F_3</t>
  </si>
  <si>
    <t>WK24F_4</t>
  </si>
  <si>
    <t>WK24F_5</t>
  </si>
  <si>
    <t>WK24F_6</t>
  </si>
  <si>
    <t>WK26S_1</t>
  </si>
  <si>
    <t>WK26</t>
  </si>
  <si>
    <t>WK26S_2</t>
  </si>
  <si>
    <t>WK26S_3</t>
  </si>
  <si>
    <t>WK26S_4</t>
  </si>
  <si>
    <t>WK26S_5</t>
  </si>
  <si>
    <t>WK26S_6</t>
  </si>
  <si>
    <t>WK26S_7</t>
  </si>
  <si>
    <t>WT18S_1</t>
  </si>
  <si>
    <t>WT</t>
  </si>
  <si>
    <t>WT18</t>
  </si>
  <si>
    <t>WT18S_2</t>
  </si>
  <si>
    <t>WT18S_3</t>
  </si>
  <si>
    <t>WT18S_4</t>
  </si>
  <si>
    <t>WT18S_5</t>
  </si>
  <si>
    <t>WT18S_6</t>
  </si>
  <si>
    <t>WT18S_7</t>
  </si>
  <si>
    <t>WT18S_8</t>
  </si>
  <si>
    <t>WT18S_9</t>
  </si>
  <si>
    <t>WT18S_10</t>
  </si>
  <si>
    <t>WT18S_11</t>
  </si>
  <si>
    <t>WT18S_12</t>
  </si>
  <si>
    <t>WT18S_13</t>
  </si>
  <si>
    <t>WT18S_14</t>
  </si>
  <si>
    <t>WT18S_15</t>
  </si>
  <si>
    <t>WT18S_16</t>
  </si>
  <si>
    <t>WT18F_1</t>
  </si>
  <si>
    <t>WT18F_2</t>
  </si>
  <si>
    <t>WT18F_3</t>
  </si>
  <si>
    <t>WT18F_4</t>
  </si>
  <si>
    <t>WT18F_5</t>
  </si>
  <si>
    <t>WT18F_6</t>
  </si>
  <si>
    <t>WT18F_7</t>
  </si>
  <si>
    <t>WT18F_8</t>
  </si>
  <si>
    <t>WT18F_9</t>
  </si>
  <si>
    <t>WT18F_10</t>
  </si>
  <si>
    <t>WT18F_11</t>
  </si>
  <si>
    <t>WT18F_12</t>
  </si>
  <si>
    <t>WT18F_13</t>
  </si>
  <si>
    <t>WT18F_14</t>
  </si>
  <si>
    <t>WT18F_15</t>
  </si>
  <si>
    <t>WT18F_16</t>
  </si>
  <si>
    <t>WT20S_1</t>
  </si>
  <si>
    <t>WT20</t>
  </si>
  <si>
    <t>WT20S_2</t>
  </si>
  <si>
    <t>WT20S_3</t>
  </si>
  <si>
    <t>WT20S_4</t>
  </si>
  <si>
    <t>WT20S_5</t>
  </si>
  <si>
    <t>WT20S_6</t>
  </si>
  <si>
    <t>WT20S_7</t>
  </si>
  <si>
    <t>WT20S_8</t>
  </si>
  <si>
    <t>WT20S_9</t>
  </si>
  <si>
    <t>WT20S_10</t>
  </si>
  <si>
    <t>WT20S_11</t>
  </si>
  <si>
    <t>WT20S_12</t>
  </si>
  <si>
    <t>WT20F_1</t>
  </si>
  <si>
    <t>WT20F_2</t>
  </si>
  <si>
    <t>WT20F_3</t>
  </si>
  <si>
    <t>WT20F_4</t>
  </si>
  <si>
    <t>WT20F_5</t>
  </si>
  <si>
    <t>WT20F_6</t>
  </si>
  <si>
    <t>WT20F_7</t>
  </si>
  <si>
    <t>WT20F_8</t>
  </si>
  <si>
    <t>WT20F_9</t>
  </si>
  <si>
    <t>WT20F_10</t>
  </si>
  <si>
    <t>WT20F_11</t>
  </si>
  <si>
    <t>WT20F_12</t>
  </si>
  <si>
    <t>WT22S_1</t>
  </si>
  <si>
    <t>WT22</t>
  </si>
  <si>
    <t>WT22S_2</t>
  </si>
  <si>
    <t>WT22S_3</t>
  </si>
  <si>
    <t>WT22S_4</t>
  </si>
  <si>
    <t>WT22S_5</t>
  </si>
  <si>
    <t>WT22S_6</t>
  </si>
  <si>
    <t>WT22S_7</t>
  </si>
  <si>
    <t>WT22S_8</t>
  </si>
  <si>
    <t>WT22S_9</t>
  </si>
  <si>
    <t>WT22S_10</t>
  </si>
  <si>
    <t>WT22S_11</t>
  </si>
  <si>
    <t>WT22S_12</t>
  </si>
  <si>
    <t>WT22S_13</t>
  </si>
  <si>
    <t>WT22S_14</t>
  </si>
  <si>
    <t>WT22S_15</t>
  </si>
  <si>
    <t>WT22S_16</t>
  </si>
  <si>
    <t>WT22F_1</t>
  </si>
  <si>
    <t>WT22F_2</t>
  </si>
  <si>
    <t>WT22F_3</t>
  </si>
  <si>
    <t>WT22F_4</t>
  </si>
  <si>
    <t>WT22F_5</t>
  </si>
  <si>
    <t>WT22F_6</t>
  </si>
  <si>
    <t>WT22F_7</t>
  </si>
  <si>
    <t>WT22F_8</t>
  </si>
  <si>
    <t>WT22F_9</t>
  </si>
  <si>
    <t>WT22F_10</t>
  </si>
  <si>
    <t>WT22F_11</t>
  </si>
  <si>
    <t>WT22F_12</t>
  </si>
  <si>
    <t>WT22F_13</t>
  </si>
  <si>
    <t>WT22F_14</t>
  </si>
  <si>
    <t>WT22F_15</t>
  </si>
  <si>
    <t>WT24S_1</t>
  </si>
  <si>
    <t>WT24</t>
  </si>
  <si>
    <t>WT24S_2</t>
  </si>
  <si>
    <t>WT24S_3</t>
  </si>
  <si>
    <t>WT24S_4</t>
  </si>
  <si>
    <t>WT24S_5</t>
  </si>
  <si>
    <t>WT24S_6</t>
  </si>
  <si>
    <t>WT24S_7</t>
  </si>
  <si>
    <t>WT24S_8</t>
  </si>
  <si>
    <t>WT24S_9</t>
  </si>
  <si>
    <t>WT24S_10</t>
  </si>
  <si>
    <t>WT24S_11</t>
  </si>
  <si>
    <t>WT24S_12</t>
  </si>
  <si>
    <t>WT24S_13</t>
  </si>
  <si>
    <t>WT24S_14</t>
  </si>
  <si>
    <t>WT24S_15</t>
  </si>
  <si>
    <t>WT24S_16</t>
  </si>
  <si>
    <t>WT24F_1</t>
  </si>
  <si>
    <t>WT24F_2</t>
  </si>
  <si>
    <t>WT24F_3</t>
  </si>
  <si>
    <t>WT24F_4</t>
  </si>
  <si>
    <t>WT24F_5</t>
  </si>
  <si>
    <t>WT24F_6</t>
  </si>
  <si>
    <t>WT24F_7</t>
  </si>
  <si>
    <t>WT24F_8</t>
  </si>
  <si>
    <t>WT24F_9</t>
  </si>
  <si>
    <t>WT24F_10</t>
  </si>
  <si>
    <t>Spleen not saved or weighed</t>
  </si>
  <si>
    <t>WT24F_11</t>
  </si>
  <si>
    <t>WT24F_12</t>
  </si>
  <si>
    <t>WT24F_13</t>
  </si>
  <si>
    <t>WT24F_14</t>
  </si>
  <si>
    <t>WT24F_15</t>
  </si>
  <si>
    <t>WT26S_1</t>
  </si>
  <si>
    <t>WT26</t>
  </si>
  <si>
    <t>WT26S_2</t>
  </si>
  <si>
    <t>WT26S_3</t>
  </si>
  <si>
    <t>WT26S_4</t>
  </si>
  <si>
    <t>WT26S_5</t>
  </si>
  <si>
    <t>WT26S_7</t>
  </si>
  <si>
    <t>WT26S_8</t>
  </si>
  <si>
    <t>WT26S_9</t>
  </si>
  <si>
    <t>WT26S_10</t>
  </si>
  <si>
    <t>WT26S_11</t>
  </si>
  <si>
    <t>WT26S_12</t>
  </si>
  <si>
    <t>WT26S_13</t>
  </si>
  <si>
    <t>WT26S_6</t>
  </si>
  <si>
    <t>WT26F_1</t>
  </si>
  <si>
    <t>WT26F_2</t>
  </si>
  <si>
    <t>WT26F_3</t>
  </si>
  <si>
    <t>WT26F_4</t>
  </si>
  <si>
    <t>WT26F_5</t>
  </si>
  <si>
    <t>WT26F_6</t>
  </si>
  <si>
    <t>WT26F_7</t>
  </si>
  <si>
    <t>WT26F_8</t>
  </si>
  <si>
    <t>WT26F_9</t>
  </si>
  <si>
    <t>WT26F_10</t>
  </si>
  <si>
    <t>WT26F_11</t>
  </si>
  <si>
    <t>FG24F_3</t>
  </si>
  <si>
    <t>FG24F_4</t>
  </si>
  <si>
    <t>FG24F_5</t>
  </si>
  <si>
    <t>SL26F_1</t>
  </si>
  <si>
    <t>SL26F_2</t>
  </si>
  <si>
    <t>PercentSurvived</t>
  </si>
  <si>
    <t>PercentMortality</t>
  </si>
  <si>
    <t>ID</t>
  </si>
  <si>
    <t>Benthic18</t>
  </si>
  <si>
    <t>Benthic20</t>
  </si>
  <si>
    <t>Benthic22</t>
  </si>
  <si>
    <t>Benthic24</t>
  </si>
  <si>
    <t>Benthic26</t>
  </si>
  <si>
    <t>Limnetic18</t>
  </si>
  <si>
    <t>Limnetic20</t>
  </si>
  <si>
    <t>Limnetic22</t>
  </si>
  <si>
    <t>Limnetic24</t>
  </si>
  <si>
    <t>Limnetic26</t>
  </si>
  <si>
    <t>AS</t>
  </si>
  <si>
    <t>BodyCond</t>
  </si>
  <si>
    <t>Survival</t>
  </si>
  <si>
    <t>Combined</t>
  </si>
  <si>
    <t>Population</t>
  </si>
  <si>
    <t>Number</t>
  </si>
  <si>
    <t>Add mort?</t>
  </si>
  <si>
    <t>Day</t>
  </si>
  <si>
    <t>CCD</t>
  </si>
  <si>
    <t>FG18_1</t>
  </si>
  <si>
    <t>B</t>
  </si>
  <si>
    <t>FG18_2</t>
  </si>
  <si>
    <t>FG18_3</t>
  </si>
  <si>
    <t>FG18_4</t>
  </si>
  <si>
    <t>FG18_5</t>
  </si>
  <si>
    <t>FG18_6</t>
  </si>
  <si>
    <t>FG18_7</t>
  </si>
  <si>
    <t>FG20_1</t>
  </si>
  <si>
    <t>FG20_2</t>
  </si>
  <si>
    <t>FG20_3</t>
  </si>
  <si>
    <t>FG20_4</t>
  </si>
  <si>
    <t>FG20_5</t>
  </si>
  <si>
    <t>FG20_6</t>
  </si>
  <si>
    <t>FG20_7</t>
  </si>
  <si>
    <t>FG22_1</t>
  </si>
  <si>
    <t>FG22_2</t>
  </si>
  <si>
    <t>FG22_3</t>
  </si>
  <si>
    <t>FG22_4</t>
  </si>
  <si>
    <t>FG22_5</t>
  </si>
  <si>
    <t>FG22_6</t>
  </si>
  <si>
    <t>FG22_7</t>
  </si>
  <si>
    <t>FG22_8</t>
  </si>
  <si>
    <t>FG24_1</t>
  </si>
  <si>
    <t>FG24_2</t>
  </si>
  <si>
    <t>FG24_3</t>
  </si>
  <si>
    <t>FG24_4</t>
  </si>
  <si>
    <t>FG24_5</t>
  </si>
  <si>
    <t>FG24_6</t>
  </si>
  <si>
    <t>FG26_1</t>
  </si>
  <si>
    <t>FG26_2</t>
  </si>
  <si>
    <t>FG26_3</t>
  </si>
  <si>
    <t>FG26_4</t>
  </si>
  <si>
    <t>FG26_5</t>
  </si>
  <si>
    <t>FG26_6</t>
  </si>
  <si>
    <t>FG26_7</t>
  </si>
  <si>
    <t>SL18_1</t>
  </si>
  <si>
    <t>L</t>
  </si>
  <si>
    <t>SL18_2</t>
  </si>
  <si>
    <t>SL18_3</t>
  </si>
  <si>
    <t>SL18_4</t>
  </si>
  <si>
    <t>SL18_5</t>
  </si>
  <si>
    <t>SL18_6</t>
  </si>
  <si>
    <t>SL18_7</t>
  </si>
  <si>
    <t>SL18_8</t>
  </si>
  <si>
    <t>SL18_9</t>
  </si>
  <si>
    <t>SL18_10</t>
  </si>
  <si>
    <t>SL18_11</t>
  </si>
  <si>
    <t>SL18_12</t>
  </si>
  <si>
    <t>SL18_13</t>
  </si>
  <si>
    <t>SL18_14</t>
  </si>
  <si>
    <t>SL18_15</t>
  </si>
  <si>
    <t>SL20_1</t>
  </si>
  <si>
    <t>SL20_2</t>
  </si>
  <si>
    <t>SL20_3</t>
  </si>
  <si>
    <t>SL20_4</t>
  </si>
  <si>
    <t>SL20_5</t>
  </si>
  <si>
    <t>SL20_6</t>
  </si>
  <si>
    <t>SL20_7</t>
  </si>
  <si>
    <t>SL20_8</t>
  </si>
  <si>
    <t>SL20_9</t>
  </si>
  <si>
    <t>SL20_10</t>
  </si>
  <si>
    <t>SL20_11</t>
  </si>
  <si>
    <t>SL20_12</t>
  </si>
  <si>
    <t>SL20_13</t>
  </si>
  <si>
    <t>SL20_14</t>
  </si>
  <si>
    <t>SL20_15</t>
  </si>
  <si>
    <t>SL22_1</t>
  </si>
  <si>
    <t>SL22_2</t>
  </si>
  <si>
    <t>SL22_3</t>
  </si>
  <si>
    <t>SL22_4</t>
  </si>
  <si>
    <t>SL22_5</t>
  </si>
  <si>
    <t>SL22_6</t>
  </si>
  <si>
    <t>SL22_7</t>
  </si>
  <si>
    <t>SL22_8</t>
  </si>
  <si>
    <t>SL22_9</t>
  </si>
  <si>
    <t>SL22_10</t>
  </si>
  <si>
    <t>SL22_11</t>
  </si>
  <si>
    <t>SL22_12</t>
  </si>
  <si>
    <t>SL22_13</t>
  </si>
  <si>
    <t>SL24_1</t>
  </si>
  <si>
    <t>SL24_2</t>
  </si>
  <si>
    <t>SL24_3</t>
  </si>
  <si>
    <t>SL24_4</t>
  </si>
  <si>
    <t>SL24_5</t>
  </si>
  <si>
    <t>SL24_6</t>
  </si>
  <si>
    <t>SL24_7</t>
  </si>
  <si>
    <t>SL24_8</t>
  </si>
  <si>
    <t>SL24_9</t>
  </si>
  <si>
    <t>SL24_10</t>
  </si>
  <si>
    <t>SL24_11</t>
  </si>
  <si>
    <t>SL24_12</t>
  </si>
  <si>
    <t>SL24_13</t>
  </si>
  <si>
    <t>SL24_14</t>
  </si>
  <si>
    <t>SL24_15</t>
  </si>
  <si>
    <t>SL24_16</t>
  </si>
  <si>
    <t>SL24_17</t>
  </si>
  <si>
    <t>SL26_1</t>
  </si>
  <si>
    <t>SL26_2</t>
  </si>
  <si>
    <t>SL26_3</t>
  </si>
  <si>
    <t>SL26_4</t>
  </si>
  <si>
    <t>SL26_5</t>
  </si>
  <si>
    <t>SL26_6</t>
  </si>
  <si>
    <t>SL26_7</t>
  </si>
  <si>
    <t>SL26_8</t>
  </si>
  <si>
    <t>SL26_9</t>
  </si>
  <si>
    <t>SL26_10</t>
  </si>
  <si>
    <t>SL26_11</t>
  </si>
  <si>
    <t>WK18_1</t>
  </si>
  <si>
    <t>WK18_2</t>
  </si>
  <si>
    <t>WK18_3</t>
  </si>
  <si>
    <t>WK18_4</t>
  </si>
  <si>
    <t>WK20_1</t>
  </si>
  <si>
    <t>WK20_2</t>
  </si>
  <si>
    <t>WK20_3</t>
  </si>
  <si>
    <t>WK20_4</t>
  </si>
  <si>
    <t>WK20_5</t>
  </si>
  <si>
    <t>WK20_6</t>
  </si>
  <si>
    <t>WK20_7</t>
  </si>
  <si>
    <t>WK22_1</t>
  </si>
  <si>
    <t>WK22_2</t>
  </si>
  <si>
    <t>WK22_3</t>
  </si>
  <si>
    <t>WK22_4</t>
  </si>
  <si>
    <t>WK22_5</t>
  </si>
  <si>
    <t>WK22_6</t>
  </si>
  <si>
    <t>WK22_7</t>
  </si>
  <si>
    <t>WK24_1</t>
  </si>
  <si>
    <t>WK24_2</t>
  </si>
  <si>
    <t>WK24_3</t>
  </si>
  <si>
    <t>WK24_4</t>
  </si>
  <si>
    <t>WK24_5</t>
  </si>
  <si>
    <t>WK24_6</t>
  </si>
  <si>
    <t>WK24_7</t>
  </si>
  <si>
    <t>WK26_1</t>
  </si>
  <si>
    <t>WK26_2</t>
  </si>
  <si>
    <t>WK26_3</t>
  </si>
  <si>
    <t>WK26_4</t>
  </si>
  <si>
    <t>WK26_5</t>
  </si>
  <si>
    <t>WK26_6</t>
  </si>
  <si>
    <t>WK26_7</t>
  </si>
  <si>
    <t>WT18_1</t>
  </si>
  <si>
    <t>WT18_2</t>
  </si>
  <si>
    <t>WT18_3</t>
  </si>
  <si>
    <t>WT18_4</t>
  </si>
  <si>
    <t>WT18_5</t>
  </si>
  <si>
    <t>WT18_6</t>
  </si>
  <si>
    <t>WT18_7</t>
  </si>
  <si>
    <t>WT18_8</t>
  </si>
  <si>
    <t>WT18_9</t>
  </si>
  <si>
    <t>WT18_10</t>
  </si>
  <si>
    <t>WT18_11</t>
  </si>
  <si>
    <t>WT18_12</t>
  </si>
  <si>
    <t>WT18_13</t>
  </si>
  <si>
    <t>WT18_14</t>
  </si>
  <si>
    <t>WT18_15</t>
  </si>
  <si>
    <t>WT18_16</t>
  </si>
  <si>
    <t>WT20_1</t>
  </si>
  <si>
    <t>WT20_2</t>
  </si>
  <si>
    <t>WT20_3</t>
  </si>
  <si>
    <t>WT20_4</t>
  </si>
  <si>
    <t>WT20_5</t>
  </si>
  <si>
    <t>WT20_6</t>
  </si>
  <si>
    <t>WT20_7</t>
  </si>
  <si>
    <t>WT20_8</t>
  </si>
  <si>
    <t>WT20_9</t>
  </si>
  <si>
    <t>WT20_10</t>
  </si>
  <si>
    <t>WT20_11</t>
  </si>
  <si>
    <t>WT20_12</t>
  </si>
  <si>
    <t>WT22_1</t>
  </si>
  <si>
    <t>WT22_2</t>
  </si>
  <si>
    <t>WT22_3</t>
  </si>
  <si>
    <t>WT22_4</t>
  </si>
  <si>
    <t>WT22_5</t>
  </si>
  <si>
    <t>WT22_6</t>
  </si>
  <si>
    <t>WT22_7</t>
  </si>
  <si>
    <t>WT22_8</t>
  </si>
  <si>
    <t>WT22_9</t>
  </si>
  <si>
    <t>WT22_10</t>
  </si>
  <si>
    <t>WT22_11</t>
  </si>
  <si>
    <t>WT22_12</t>
  </si>
  <si>
    <t>WT22_13</t>
  </si>
  <si>
    <t>WT22_14</t>
  </si>
  <si>
    <t>WT22_15</t>
  </si>
  <si>
    <t>WT22_16</t>
  </si>
  <si>
    <t>WT24_1</t>
  </si>
  <si>
    <t>WT24_2</t>
  </si>
  <si>
    <t>WT24_3</t>
  </si>
  <si>
    <t>WT24_4</t>
  </si>
  <si>
    <t>WT24_5</t>
  </si>
  <si>
    <t>WT24_6</t>
  </si>
  <si>
    <t>WT24_7</t>
  </si>
  <si>
    <t>WT24_8</t>
  </si>
  <si>
    <t>WT24_9</t>
  </si>
  <si>
    <t>WT24_10</t>
  </si>
  <si>
    <t>WT24_11</t>
  </si>
  <si>
    <t>WT24_12</t>
  </si>
  <si>
    <t>WT24_13</t>
  </si>
  <si>
    <t>WT24_14</t>
  </si>
  <si>
    <t>WT24_15</t>
  </si>
  <si>
    <t>WT24_16</t>
  </si>
  <si>
    <t>WT26_1</t>
  </si>
  <si>
    <t>WT26_2</t>
  </si>
  <si>
    <t>WT26_3</t>
  </si>
  <si>
    <t>WT26_4</t>
  </si>
  <si>
    <t>WT26_5</t>
  </si>
  <si>
    <t>WT26_6</t>
  </si>
  <si>
    <t>WT26_7</t>
  </si>
  <si>
    <t>WT26_8</t>
  </si>
  <si>
    <t>WT26_9</t>
  </si>
  <si>
    <t>WT26_10</t>
  </si>
  <si>
    <t>WT26_11</t>
  </si>
  <si>
    <t>WT26_12</t>
  </si>
  <si>
    <t>WT26_13</t>
  </si>
  <si>
    <t>Time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</si>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</sst>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14" fontId="1" fillId="0" borderId="0" xfId="0" applyNumberFormat="1" applyFont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5" fillId="0" borderId="0" xfId="0" applyFont="1"/>
    <xf numFmtId="0" fontId="1" fillId="3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1" fillId="4" borderId="0" xfId="0" applyFont="1" applyFill="1"/>
    <xf numFmtId="0" fontId="0" fillId="4" borderId="0" xfId="0" applyFill="1"/>
    <xf numFmtId="14" fontId="1" fillId="4" borderId="0" xfId="0" applyNumberFormat="1" applyFont="1" applyFill="1"/>
    <xf numFmtId="0" fontId="0" fillId="5" borderId="0" xfId="0" applyFill="1"/>
    <xf numFmtId="0" fontId="3" fillId="4" borderId="0" xfId="0" applyFont="1" applyFill="1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/>
    <xf numFmtId="14" fontId="8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91"/>
  <sheetViews>
    <sheetView workbookViewId="0">
      <pane xSplit="1" ySplit="1" topLeftCell="B364" activePane="bottomRight" state="frozen"/>
      <selection pane="topRight" activeCell="B1" sqref="B1"/>
      <selection pane="bottomLeft" activeCell="A2" sqref="A2"/>
      <selection pane="bottomRight" activeCell="D394" sqref="D394"/>
    </sheetView>
  </sheetViews>
  <sheetFormatPr baseColWidth="10" defaultColWidth="12.6640625" defaultRowHeight="15.75" customHeight="1" x14ac:dyDescent="0.15"/>
  <cols>
    <col min="23" max="23" width="14.1640625" customWidth="1"/>
    <col min="33" max="33" width="42.5" customWidth="1"/>
  </cols>
  <sheetData>
    <row r="1" spans="1:3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468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467</v>
      </c>
      <c r="AE1" s="1" t="s">
        <v>28</v>
      </c>
      <c r="AF1" s="1" t="s">
        <v>475</v>
      </c>
      <c r="AG1" s="1" t="s">
        <v>29</v>
      </c>
    </row>
    <row r="2" spans="1:33" ht="15.75" customHeight="1" x14ac:dyDescent="0.15">
      <c r="A2" s="1" t="s">
        <v>43</v>
      </c>
      <c r="B2" s="3">
        <v>45013</v>
      </c>
      <c r="C2" s="1" t="s">
        <v>44</v>
      </c>
      <c r="D2" s="1" t="s">
        <v>32</v>
      </c>
      <c r="E2" s="1" t="s">
        <v>33</v>
      </c>
      <c r="F2" s="1" t="s">
        <v>34</v>
      </c>
      <c r="G2" s="1">
        <v>18</v>
      </c>
      <c r="H2" s="1" t="s">
        <v>44</v>
      </c>
      <c r="I2" s="1" t="s">
        <v>35</v>
      </c>
      <c r="J2" s="1">
        <v>0</v>
      </c>
      <c r="L2" s="1">
        <v>66.790000000000006</v>
      </c>
      <c r="M2" s="1">
        <v>2.6539999999999999</v>
      </c>
      <c r="N2" s="1">
        <f t="shared" ref="N2:N65" si="0">M2/L2</f>
        <v>3.9736487498128456E-2</v>
      </c>
      <c r="O2" s="1">
        <v>0.1196</v>
      </c>
      <c r="P2" s="1">
        <v>2.0999999999999999E-3</v>
      </c>
      <c r="R2" s="1">
        <f t="shared" ref="R2:R32" si="1">O2/M2</f>
        <v>4.5064054257724188E-2</v>
      </c>
      <c r="S2" s="1">
        <f t="shared" ref="S2:S17" si="2">P2/M2</f>
        <v>7.9125847776940464E-4</v>
      </c>
      <c r="U2" s="1" t="s">
        <v>36</v>
      </c>
      <c r="V2" s="1">
        <v>1</v>
      </c>
      <c r="X2" s="1" t="s">
        <v>36</v>
      </c>
      <c r="AF2">
        <v>224</v>
      </c>
    </row>
    <row r="3" spans="1:33" ht="15.75" customHeight="1" x14ac:dyDescent="0.15">
      <c r="A3" s="1" t="s">
        <v>45</v>
      </c>
      <c r="B3" s="3">
        <v>45013</v>
      </c>
      <c r="C3" s="1" t="s">
        <v>44</v>
      </c>
      <c r="D3" s="1" t="s">
        <v>32</v>
      </c>
      <c r="E3" s="1" t="s">
        <v>33</v>
      </c>
      <c r="F3" s="1" t="s">
        <v>34</v>
      </c>
      <c r="G3" s="1">
        <v>18</v>
      </c>
      <c r="H3" s="1" t="s">
        <v>44</v>
      </c>
      <c r="I3" s="1" t="s">
        <v>35</v>
      </c>
      <c r="J3" s="1">
        <v>0</v>
      </c>
      <c r="L3" s="1">
        <v>61.41</v>
      </c>
      <c r="M3" s="1">
        <v>2.8410000000000002</v>
      </c>
      <c r="N3" s="1">
        <f t="shared" si="0"/>
        <v>4.6262823644357604E-2</v>
      </c>
      <c r="O3" s="1">
        <v>0.16520000000000001</v>
      </c>
      <c r="P3" s="1">
        <v>1.18E-2</v>
      </c>
      <c r="R3" s="1">
        <f t="shared" si="1"/>
        <v>5.8148539246744103E-2</v>
      </c>
      <c r="S3" s="1">
        <f t="shared" si="2"/>
        <v>4.1534670890531495E-3</v>
      </c>
      <c r="U3" s="1" t="s">
        <v>35</v>
      </c>
      <c r="V3" s="1">
        <v>0</v>
      </c>
      <c r="X3" s="1" t="s">
        <v>36</v>
      </c>
      <c r="AF3">
        <v>224</v>
      </c>
    </row>
    <row r="4" spans="1:33" ht="15.75" customHeight="1" x14ac:dyDescent="0.15">
      <c r="A4" s="1" t="s">
        <v>46</v>
      </c>
      <c r="B4" s="3">
        <v>45013</v>
      </c>
      <c r="C4" s="1" t="s">
        <v>44</v>
      </c>
      <c r="D4" s="1" t="s">
        <v>32</v>
      </c>
      <c r="E4" s="1" t="s">
        <v>33</v>
      </c>
      <c r="F4" s="1" t="s">
        <v>34</v>
      </c>
      <c r="G4" s="1">
        <v>18</v>
      </c>
      <c r="H4" s="1" t="s">
        <v>44</v>
      </c>
      <c r="I4" s="1" t="s">
        <v>35</v>
      </c>
      <c r="J4" s="1">
        <v>0</v>
      </c>
      <c r="L4" s="1">
        <v>64.430000000000007</v>
      </c>
      <c r="M4" s="1">
        <v>2.3780000000000001</v>
      </c>
      <c r="N4" s="1">
        <f t="shared" si="0"/>
        <v>3.690827254384603E-2</v>
      </c>
      <c r="O4" s="1">
        <v>0.1011</v>
      </c>
      <c r="P4" s="1">
        <v>1.4E-3</v>
      </c>
      <c r="R4" s="1">
        <f t="shared" si="1"/>
        <v>4.251471825063078E-2</v>
      </c>
      <c r="S4" s="1">
        <f t="shared" si="2"/>
        <v>5.8873002523128677E-4</v>
      </c>
      <c r="U4" s="1" t="s">
        <v>35</v>
      </c>
      <c r="V4" s="1">
        <v>0</v>
      </c>
      <c r="X4" s="1" t="s">
        <v>36</v>
      </c>
      <c r="AF4">
        <v>224</v>
      </c>
    </row>
    <row r="5" spans="1:33" ht="15.75" customHeight="1" x14ac:dyDescent="0.15">
      <c r="A5" s="1" t="s">
        <v>47</v>
      </c>
      <c r="B5" s="3">
        <v>45013</v>
      </c>
      <c r="C5" s="1" t="s">
        <v>44</v>
      </c>
      <c r="D5" s="1" t="s">
        <v>32</v>
      </c>
      <c r="E5" s="1" t="s">
        <v>33</v>
      </c>
      <c r="F5" s="1" t="s">
        <v>34</v>
      </c>
      <c r="G5" s="1">
        <v>18</v>
      </c>
      <c r="H5" s="1" t="s">
        <v>44</v>
      </c>
      <c r="I5" s="1" t="s">
        <v>35</v>
      </c>
      <c r="J5" s="1">
        <v>0</v>
      </c>
      <c r="L5" s="1">
        <v>70.52</v>
      </c>
      <c r="M5" s="1">
        <v>4.2210000000000001</v>
      </c>
      <c r="N5" s="1">
        <f t="shared" si="0"/>
        <v>5.9855360181508797E-2</v>
      </c>
      <c r="O5" s="1">
        <v>0.26329999999999998</v>
      </c>
      <c r="P5" s="1">
        <v>6.4999999999999997E-3</v>
      </c>
      <c r="R5" s="1">
        <f t="shared" si="1"/>
        <v>6.2378583274105656E-2</v>
      </c>
      <c r="S5" s="1">
        <f t="shared" si="2"/>
        <v>1.5399194503672115E-3</v>
      </c>
      <c r="U5" s="1" t="s">
        <v>36</v>
      </c>
      <c r="V5" s="1">
        <v>2</v>
      </c>
      <c r="X5" s="1" t="s">
        <v>36</v>
      </c>
      <c r="AF5">
        <v>224</v>
      </c>
    </row>
    <row r="6" spans="1:33" ht="15.75" customHeight="1" x14ac:dyDescent="0.15">
      <c r="A6" s="1" t="s">
        <v>48</v>
      </c>
      <c r="B6" s="3">
        <v>45013</v>
      </c>
      <c r="C6" s="1" t="s">
        <v>44</v>
      </c>
      <c r="D6" s="1" t="s">
        <v>32</v>
      </c>
      <c r="E6" s="1" t="s">
        <v>33</v>
      </c>
      <c r="F6" s="1" t="s">
        <v>34</v>
      </c>
      <c r="G6" s="1">
        <v>18</v>
      </c>
      <c r="H6" s="1" t="s">
        <v>49</v>
      </c>
      <c r="I6" s="1" t="s">
        <v>35</v>
      </c>
      <c r="J6" s="1">
        <v>0</v>
      </c>
      <c r="L6" s="1">
        <v>60.11</v>
      </c>
      <c r="M6" s="4">
        <v>3.5659999999999998</v>
      </c>
      <c r="N6" s="1">
        <f t="shared" si="0"/>
        <v>5.932457161869905E-2</v>
      </c>
      <c r="O6" s="1">
        <v>0.22389999999999999</v>
      </c>
      <c r="P6" s="1">
        <v>2.0999999999999999E-3</v>
      </c>
      <c r="Q6" s="1">
        <v>1.41E-2</v>
      </c>
      <c r="R6" s="1">
        <f t="shared" si="1"/>
        <v>6.2787436904094218E-2</v>
      </c>
      <c r="S6" s="1">
        <f t="shared" si="2"/>
        <v>5.8889512058328661E-4</v>
      </c>
      <c r="T6" s="1">
        <f>Q6/M6</f>
        <v>3.9540100953449247E-3</v>
      </c>
      <c r="U6" s="1" t="s">
        <v>36</v>
      </c>
      <c r="V6" s="1">
        <v>1</v>
      </c>
      <c r="X6" s="1" t="s">
        <v>36</v>
      </c>
      <c r="AF6">
        <v>224</v>
      </c>
    </row>
    <row r="7" spans="1:33" ht="15.75" customHeight="1" x14ac:dyDescent="0.15">
      <c r="A7" s="1" t="s">
        <v>50</v>
      </c>
      <c r="B7" s="3">
        <v>45013</v>
      </c>
      <c r="C7" s="1" t="s">
        <v>44</v>
      </c>
      <c r="D7" s="1" t="s">
        <v>32</v>
      </c>
      <c r="E7" s="1" t="s">
        <v>33</v>
      </c>
      <c r="F7" s="1" t="s">
        <v>34</v>
      </c>
      <c r="G7" s="1">
        <v>18</v>
      </c>
      <c r="H7" s="1" t="s">
        <v>44</v>
      </c>
      <c r="I7" s="1" t="s">
        <v>35</v>
      </c>
      <c r="J7" s="1">
        <v>0</v>
      </c>
      <c r="L7" s="1">
        <v>64.36</v>
      </c>
      <c r="M7" s="1">
        <v>3.0819999999999999</v>
      </c>
      <c r="N7" s="1">
        <f t="shared" si="0"/>
        <v>4.7886886264760717E-2</v>
      </c>
      <c r="O7" s="1">
        <v>0.1709</v>
      </c>
      <c r="P7" s="1">
        <v>2.7000000000000001E-3</v>
      </c>
      <c r="R7" s="1">
        <f t="shared" si="1"/>
        <v>5.5451005840363402E-2</v>
      </c>
      <c r="S7" s="1">
        <f t="shared" si="2"/>
        <v>8.7605451005840374E-4</v>
      </c>
      <c r="U7" s="1" t="s">
        <v>35</v>
      </c>
      <c r="V7" s="1">
        <v>0</v>
      </c>
      <c r="X7" s="1" t="s">
        <v>36</v>
      </c>
      <c r="AF7">
        <v>224</v>
      </c>
    </row>
    <row r="8" spans="1:33" ht="15.75" customHeight="1" x14ac:dyDescent="0.15">
      <c r="A8" s="1" t="s">
        <v>51</v>
      </c>
      <c r="B8" s="3">
        <v>45013</v>
      </c>
      <c r="C8" s="1" t="s">
        <v>44</v>
      </c>
      <c r="D8" s="1" t="s">
        <v>32</v>
      </c>
      <c r="E8" s="1" t="s">
        <v>33</v>
      </c>
      <c r="F8" s="1" t="s">
        <v>34</v>
      </c>
      <c r="G8" s="1">
        <v>18</v>
      </c>
      <c r="H8" s="1" t="s">
        <v>49</v>
      </c>
      <c r="I8" s="1" t="s">
        <v>35</v>
      </c>
      <c r="J8" s="1">
        <v>0</v>
      </c>
      <c r="L8" s="1">
        <v>59.3</v>
      </c>
      <c r="M8" s="1">
        <v>3.532</v>
      </c>
      <c r="N8" s="1">
        <f t="shared" si="0"/>
        <v>5.9561551433389551E-2</v>
      </c>
      <c r="O8" s="1">
        <v>0.15890000000000001</v>
      </c>
      <c r="P8" s="1">
        <v>2.7000000000000001E-3</v>
      </c>
      <c r="Q8" s="1">
        <f>0.0126</f>
        <v>1.26E-2</v>
      </c>
      <c r="R8" s="1">
        <f t="shared" si="1"/>
        <v>4.4988674971687431E-2</v>
      </c>
      <c r="S8" s="1">
        <f t="shared" si="2"/>
        <v>7.6443941109852773E-4</v>
      </c>
      <c r="T8" s="1">
        <f>Q8/M8</f>
        <v>3.567383918459796E-3</v>
      </c>
      <c r="U8" s="1" t="s">
        <v>35</v>
      </c>
      <c r="V8" s="1">
        <v>0</v>
      </c>
      <c r="X8" s="1" t="s">
        <v>36</v>
      </c>
      <c r="AF8">
        <v>224</v>
      </c>
    </row>
    <row r="9" spans="1:33" ht="15.75" customHeight="1" x14ac:dyDescent="0.15">
      <c r="A9" s="1" t="s">
        <v>60</v>
      </c>
      <c r="B9" s="1">
        <v>121722</v>
      </c>
      <c r="C9" s="1" t="s">
        <v>44</v>
      </c>
      <c r="D9" s="1" t="s">
        <v>32</v>
      </c>
      <c r="E9" s="1" t="s">
        <v>33</v>
      </c>
      <c r="F9" s="1" t="s">
        <v>53</v>
      </c>
      <c r="G9" s="1">
        <v>20</v>
      </c>
      <c r="H9" s="1" t="s">
        <v>44</v>
      </c>
      <c r="I9" s="1" t="s">
        <v>35</v>
      </c>
      <c r="J9" s="1">
        <v>0</v>
      </c>
      <c r="L9" s="1">
        <v>61.68</v>
      </c>
      <c r="M9" s="1">
        <v>1.9359999999999999</v>
      </c>
      <c r="N9" s="1">
        <f t="shared" si="0"/>
        <v>3.1387808041504539E-2</v>
      </c>
      <c r="O9" s="1">
        <v>9.3100000000000002E-2</v>
      </c>
      <c r="P9" s="1">
        <v>1.4E-3</v>
      </c>
      <c r="R9" s="1">
        <f t="shared" si="1"/>
        <v>4.8088842975206617E-2</v>
      </c>
      <c r="S9" s="1">
        <f t="shared" si="2"/>
        <v>7.2314049586776866E-4</v>
      </c>
      <c r="U9" s="1" t="s">
        <v>36</v>
      </c>
      <c r="V9" s="1">
        <v>1</v>
      </c>
      <c r="X9" s="1" t="s">
        <v>36</v>
      </c>
      <c r="AA9" s="1" t="s">
        <v>35</v>
      </c>
      <c r="AF9">
        <v>213</v>
      </c>
    </row>
    <row r="10" spans="1:33" ht="15.75" customHeight="1" x14ac:dyDescent="0.15">
      <c r="A10" s="1" t="s">
        <v>61</v>
      </c>
      <c r="B10" s="1">
        <v>121722</v>
      </c>
      <c r="C10" s="1" t="s">
        <v>44</v>
      </c>
      <c r="D10" s="1" t="s">
        <v>32</v>
      </c>
      <c r="E10" s="1" t="s">
        <v>33</v>
      </c>
      <c r="F10" s="1" t="s">
        <v>53</v>
      </c>
      <c r="G10" s="1">
        <v>20</v>
      </c>
      <c r="H10" s="1" t="s">
        <v>44</v>
      </c>
      <c r="I10" s="1" t="s">
        <v>35</v>
      </c>
      <c r="J10" s="1">
        <v>0</v>
      </c>
      <c r="L10" s="1">
        <v>67.52</v>
      </c>
      <c r="M10" s="1">
        <v>4.5979999999999999</v>
      </c>
      <c r="N10" s="1">
        <f t="shared" si="0"/>
        <v>6.8098341232227494E-2</v>
      </c>
      <c r="O10" s="1">
        <v>0.28620000000000001</v>
      </c>
      <c r="P10" s="1">
        <v>5.1999999999999998E-3</v>
      </c>
      <c r="R10" s="1">
        <f t="shared" si="1"/>
        <v>6.2244454110482822E-2</v>
      </c>
      <c r="S10" s="1">
        <f t="shared" si="2"/>
        <v>1.1309264897781644E-3</v>
      </c>
      <c r="U10" s="1" t="s">
        <v>36</v>
      </c>
      <c r="V10" s="1">
        <v>3</v>
      </c>
      <c r="X10" s="1" t="s">
        <v>36</v>
      </c>
      <c r="AA10" s="1" t="s">
        <v>35</v>
      </c>
      <c r="AF10">
        <v>213</v>
      </c>
    </row>
    <row r="11" spans="1:33" ht="15.75" customHeight="1" x14ac:dyDescent="0.15">
      <c r="A11" s="1" t="s">
        <v>62</v>
      </c>
      <c r="B11" s="1">
        <v>121722</v>
      </c>
      <c r="C11" s="1" t="s">
        <v>44</v>
      </c>
      <c r="D11" s="1" t="s">
        <v>32</v>
      </c>
      <c r="E11" s="1" t="s">
        <v>33</v>
      </c>
      <c r="F11" s="1" t="s">
        <v>53</v>
      </c>
      <c r="G11" s="1">
        <v>20</v>
      </c>
      <c r="H11" s="1" t="s">
        <v>44</v>
      </c>
      <c r="I11" s="1" t="s">
        <v>35</v>
      </c>
      <c r="J11" s="1">
        <v>0</v>
      </c>
      <c r="L11" s="1">
        <v>58.92</v>
      </c>
      <c r="M11" s="1">
        <v>1.5049999999999999</v>
      </c>
      <c r="N11" s="1">
        <f t="shared" si="0"/>
        <v>2.5543109300746773E-2</v>
      </c>
      <c r="O11" s="1">
        <v>1.7600000000000001E-2</v>
      </c>
      <c r="P11" s="1">
        <v>8.9999999999999998E-4</v>
      </c>
      <c r="R11" s="1">
        <f t="shared" si="1"/>
        <v>1.169435215946844E-2</v>
      </c>
      <c r="S11" s="1">
        <f t="shared" si="2"/>
        <v>5.980066445182724E-4</v>
      </c>
      <c r="U11" s="1" t="s">
        <v>36</v>
      </c>
      <c r="V11" s="1">
        <v>3</v>
      </c>
      <c r="X11" s="1" t="s">
        <v>36</v>
      </c>
      <c r="AA11" s="1" t="s">
        <v>35</v>
      </c>
      <c r="AF11">
        <v>213</v>
      </c>
    </row>
    <row r="12" spans="1:33" ht="15.75" customHeight="1" x14ac:dyDescent="0.15">
      <c r="A12" s="1" t="s">
        <v>63</v>
      </c>
      <c r="B12" s="1">
        <v>121722</v>
      </c>
      <c r="C12" s="1" t="s">
        <v>44</v>
      </c>
      <c r="D12" s="1" t="s">
        <v>32</v>
      </c>
      <c r="E12" s="1" t="s">
        <v>33</v>
      </c>
      <c r="F12" s="1" t="s">
        <v>53</v>
      </c>
      <c r="G12" s="1">
        <v>20</v>
      </c>
      <c r="H12" s="1" t="s">
        <v>49</v>
      </c>
      <c r="I12" s="1" t="s">
        <v>35</v>
      </c>
      <c r="J12" s="1">
        <v>0</v>
      </c>
      <c r="L12" s="1">
        <v>60.11</v>
      </c>
      <c r="M12" s="1">
        <v>3.6880000000000002</v>
      </c>
      <c r="N12" s="1">
        <f t="shared" si="0"/>
        <v>6.1354183996007325E-2</v>
      </c>
      <c r="O12" s="1">
        <v>0.26800000000000002</v>
      </c>
      <c r="P12" s="1">
        <v>3.3999999999999998E-3</v>
      </c>
      <c r="Q12" s="1">
        <v>1.4800000000000001E-2</v>
      </c>
      <c r="R12" s="1">
        <f t="shared" si="1"/>
        <v>7.2668112798264642E-2</v>
      </c>
      <c r="S12" s="1">
        <f t="shared" si="2"/>
        <v>9.219088937093275E-4</v>
      </c>
      <c r="T12" s="1">
        <f>Q12/M12</f>
        <v>4.0130151843817789E-3</v>
      </c>
      <c r="U12" s="1" t="s">
        <v>35</v>
      </c>
      <c r="V12" s="1">
        <v>0</v>
      </c>
      <c r="X12" s="1" t="s">
        <v>36</v>
      </c>
      <c r="AA12" s="1" t="s">
        <v>35</v>
      </c>
      <c r="AF12">
        <v>213</v>
      </c>
    </row>
    <row r="13" spans="1:33" ht="15.75" customHeight="1" x14ac:dyDescent="0.15">
      <c r="A13" s="1" t="s">
        <v>64</v>
      </c>
      <c r="B13" s="1">
        <v>121722</v>
      </c>
      <c r="C13" s="1" t="s">
        <v>44</v>
      </c>
      <c r="D13" s="1" t="s">
        <v>32</v>
      </c>
      <c r="E13" s="1" t="s">
        <v>33</v>
      </c>
      <c r="F13" s="1" t="s">
        <v>53</v>
      </c>
      <c r="G13" s="1">
        <v>20</v>
      </c>
      <c r="H13" s="1" t="s">
        <v>44</v>
      </c>
      <c r="I13" s="1" t="s">
        <v>35</v>
      </c>
      <c r="J13" s="1">
        <v>0</v>
      </c>
      <c r="L13" s="1">
        <v>68.73</v>
      </c>
      <c r="M13" s="1">
        <v>3.508</v>
      </c>
      <c r="N13" s="1">
        <f t="shared" si="0"/>
        <v>5.1040302633493378E-2</v>
      </c>
      <c r="O13" s="1">
        <v>0.22239999999999999</v>
      </c>
      <c r="P13" s="1">
        <v>2.0999999999999999E-3</v>
      </c>
      <c r="R13" s="1">
        <f t="shared" si="1"/>
        <v>6.3397947548460662E-2</v>
      </c>
      <c r="S13" s="1">
        <f t="shared" si="2"/>
        <v>5.9863169897377423E-4</v>
      </c>
      <c r="U13" s="1" t="s">
        <v>35</v>
      </c>
      <c r="V13" s="1">
        <v>0</v>
      </c>
      <c r="X13" s="1" t="s">
        <v>36</v>
      </c>
      <c r="AA13" s="1" t="s">
        <v>35</v>
      </c>
      <c r="AF13">
        <v>213</v>
      </c>
    </row>
    <row r="14" spans="1:33" ht="15.75" customHeight="1" x14ac:dyDescent="0.15">
      <c r="A14" s="1" t="s">
        <v>65</v>
      </c>
      <c r="B14" s="1">
        <v>121722</v>
      </c>
      <c r="C14" s="1" t="s">
        <v>44</v>
      </c>
      <c r="D14" s="1" t="s">
        <v>32</v>
      </c>
      <c r="E14" s="1" t="s">
        <v>33</v>
      </c>
      <c r="F14" s="1" t="s">
        <v>53</v>
      </c>
      <c r="G14" s="1">
        <v>20</v>
      </c>
      <c r="H14" s="1" t="s">
        <v>49</v>
      </c>
      <c r="I14" s="1" t="s">
        <v>35</v>
      </c>
      <c r="J14" s="1">
        <v>0</v>
      </c>
      <c r="L14" s="1">
        <v>60.26</v>
      </c>
      <c r="M14" s="1">
        <v>3.2549999999999999</v>
      </c>
      <c r="N14" s="1">
        <f t="shared" si="0"/>
        <v>5.40159309658148E-2</v>
      </c>
      <c r="O14" s="1">
        <v>0.18110000000000001</v>
      </c>
      <c r="P14" s="1">
        <v>2.5000000000000001E-3</v>
      </c>
      <c r="Q14" s="1">
        <v>1.0200000000000001E-2</v>
      </c>
      <c r="R14" s="1">
        <f t="shared" si="1"/>
        <v>5.5637480798771129E-2</v>
      </c>
      <c r="S14" s="1">
        <f t="shared" si="2"/>
        <v>7.6804915514592934E-4</v>
      </c>
      <c r="T14" s="1">
        <f>Q14/M14</f>
        <v>3.1336405529953921E-3</v>
      </c>
      <c r="U14" s="1" t="s">
        <v>35</v>
      </c>
      <c r="V14" s="1">
        <v>0</v>
      </c>
      <c r="X14" s="1" t="s">
        <v>36</v>
      </c>
      <c r="AA14" s="1" t="s">
        <v>35</v>
      </c>
      <c r="AF14">
        <v>213</v>
      </c>
    </row>
    <row r="15" spans="1:33" ht="15.75" customHeight="1" x14ac:dyDescent="0.15">
      <c r="A15" s="1" t="s">
        <v>75</v>
      </c>
      <c r="B15" s="1">
        <v>120122</v>
      </c>
      <c r="C15" s="1" t="s">
        <v>44</v>
      </c>
      <c r="D15" s="1" t="s">
        <v>32</v>
      </c>
      <c r="E15" s="1" t="s">
        <v>33</v>
      </c>
      <c r="F15" s="1" t="s">
        <v>67</v>
      </c>
      <c r="G15" s="1">
        <v>22</v>
      </c>
      <c r="H15" s="1" t="s">
        <v>49</v>
      </c>
      <c r="I15" s="1" t="s">
        <v>35</v>
      </c>
      <c r="J15" s="1">
        <v>0</v>
      </c>
      <c r="L15" s="1">
        <v>57.51</v>
      </c>
      <c r="M15" s="1">
        <v>2.762</v>
      </c>
      <c r="N15" s="1">
        <f t="shared" si="0"/>
        <v>4.8026430186054604E-2</v>
      </c>
      <c r="O15" s="1">
        <v>0.1159</v>
      </c>
      <c r="P15" s="1">
        <v>1E-3</v>
      </c>
      <c r="Q15" s="1">
        <v>1.7100000000000001E-2</v>
      </c>
      <c r="R15" s="1">
        <f t="shared" si="1"/>
        <v>4.1962346125995656E-2</v>
      </c>
      <c r="S15" s="1">
        <f t="shared" si="2"/>
        <v>3.6205648081100655E-4</v>
      </c>
      <c r="T15" s="1">
        <f>Q15/M15</f>
        <v>6.1911658218682117E-3</v>
      </c>
      <c r="U15" s="1" t="s">
        <v>36</v>
      </c>
      <c r="V15" s="1">
        <v>1</v>
      </c>
      <c r="X15" s="1" t="s">
        <v>36</v>
      </c>
      <c r="AA15" s="1" t="s">
        <v>35</v>
      </c>
      <c r="AF15">
        <v>235</v>
      </c>
      <c r="AG15" s="1" t="s">
        <v>76</v>
      </c>
    </row>
    <row r="16" spans="1:33" ht="15.75" customHeight="1" x14ac:dyDescent="0.15">
      <c r="A16" s="1" t="s">
        <v>77</v>
      </c>
      <c r="B16" s="1">
        <v>120122</v>
      </c>
      <c r="C16" s="1" t="s">
        <v>44</v>
      </c>
      <c r="D16" s="1" t="s">
        <v>32</v>
      </c>
      <c r="E16" s="1" t="s">
        <v>33</v>
      </c>
      <c r="F16" s="1" t="s">
        <v>67</v>
      </c>
      <c r="G16" s="1">
        <v>22</v>
      </c>
      <c r="H16" s="1" t="s">
        <v>49</v>
      </c>
      <c r="I16" s="1" t="s">
        <v>35</v>
      </c>
      <c r="J16" s="1">
        <v>0</v>
      </c>
      <c r="L16" s="1">
        <v>63.65</v>
      </c>
      <c r="M16" s="1">
        <v>4.5359999999999996</v>
      </c>
      <c r="N16" s="1">
        <f t="shared" si="0"/>
        <v>7.1264728986645709E-2</v>
      </c>
      <c r="O16" s="1">
        <v>0.28920000000000001</v>
      </c>
      <c r="P16" s="1">
        <v>2.5999999999999999E-3</v>
      </c>
      <c r="Q16" s="1">
        <v>1.9599999999999999E-2</v>
      </c>
      <c r="R16" s="1">
        <f t="shared" si="1"/>
        <v>6.3756613756613761E-2</v>
      </c>
      <c r="S16" s="1">
        <f t="shared" si="2"/>
        <v>5.7319223985890654E-4</v>
      </c>
      <c r="T16" s="1">
        <f>Q16/M16</f>
        <v>4.3209876543209881E-3</v>
      </c>
      <c r="U16" s="1" t="s">
        <v>36</v>
      </c>
      <c r="V16" s="1">
        <v>1</v>
      </c>
      <c r="X16" s="1" t="s">
        <v>36</v>
      </c>
      <c r="AA16" s="1" t="s">
        <v>35</v>
      </c>
      <c r="AF16">
        <v>235</v>
      </c>
      <c r="AG16" s="1" t="s">
        <v>76</v>
      </c>
    </row>
    <row r="17" spans="1:34" ht="15.75" customHeight="1" x14ac:dyDescent="0.15">
      <c r="A17" s="1" t="s">
        <v>78</v>
      </c>
      <c r="B17" s="1">
        <v>120122</v>
      </c>
      <c r="C17" s="1" t="s">
        <v>44</v>
      </c>
      <c r="D17" s="1" t="s">
        <v>32</v>
      </c>
      <c r="E17" s="1" t="s">
        <v>33</v>
      </c>
      <c r="F17" s="1" t="s">
        <v>67</v>
      </c>
      <c r="G17" s="1">
        <v>22</v>
      </c>
      <c r="H17" s="1" t="s">
        <v>44</v>
      </c>
      <c r="I17" s="1" t="s">
        <v>35</v>
      </c>
      <c r="J17" s="1">
        <v>0</v>
      </c>
      <c r="L17" s="1">
        <v>63.71</v>
      </c>
      <c r="M17" s="1">
        <v>3.3849999999999998</v>
      </c>
      <c r="N17" s="1">
        <f t="shared" si="0"/>
        <v>5.313137654999215E-2</v>
      </c>
      <c r="O17" s="1">
        <v>0.14979999999999999</v>
      </c>
      <c r="P17" s="1">
        <v>1.2999999999999999E-3</v>
      </c>
      <c r="R17" s="1">
        <f t="shared" si="1"/>
        <v>4.4254062038404728E-2</v>
      </c>
      <c r="S17" s="1">
        <f t="shared" si="2"/>
        <v>3.8404726735598229E-4</v>
      </c>
      <c r="U17" s="1" t="s">
        <v>35</v>
      </c>
      <c r="V17" s="1">
        <v>0</v>
      </c>
      <c r="X17" s="1" t="s">
        <v>36</v>
      </c>
      <c r="AA17" s="1" t="s">
        <v>35</v>
      </c>
      <c r="AF17">
        <v>235</v>
      </c>
    </row>
    <row r="18" spans="1:34" ht="15.75" customHeight="1" x14ac:dyDescent="0.15">
      <c r="A18" s="1" t="s">
        <v>79</v>
      </c>
      <c r="B18" s="1">
        <v>120122</v>
      </c>
      <c r="C18" s="1" t="s">
        <v>44</v>
      </c>
      <c r="D18" s="1" t="s">
        <v>32</v>
      </c>
      <c r="E18" s="1" t="s">
        <v>33</v>
      </c>
      <c r="F18" s="1" t="s">
        <v>67</v>
      </c>
      <c r="G18" s="1">
        <v>22</v>
      </c>
      <c r="H18" s="1" t="s">
        <v>49</v>
      </c>
      <c r="I18" s="1" t="s">
        <v>35</v>
      </c>
      <c r="J18" s="1">
        <v>0</v>
      </c>
      <c r="L18" s="1">
        <v>56.59</v>
      </c>
      <c r="M18" s="1">
        <v>3.0270000000000001</v>
      </c>
      <c r="N18" s="1">
        <f t="shared" si="0"/>
        <v>5.3490015903869939E-2</v>
      </c>
      <c r="O18" s="1">
        <v>8.6699999999999999E-2</v>
      </c>
      <c r="R18" s="1">
        <f t="shared" si="1"/>
        <v>2.8642220019821606E-2</v>
      </c>
      <c r="U18" s="1" t="s">
        <v>36</v>
      </c>
      <c r="V18" s="1">
        <v>2</v>
      </c>
      <c r="X18" s="1" t="s">
        <v>36</v>
      </c>
      <c r="AA18" s="1" t="s">
        <v>35</v>
      </c>
      <c r="AF18">
        <v>235</v>
      </c>
    </row>
    <row r="19" spans="1:34" ht="15.75" customHeight="1" x14ac:dyDescent="0.15">
      <c r="A19" s="1" t="s">
        <v>80</v>
      </c>
      <c r="B19" s="1">
        <v>120122</v>
      </c>
      <c r="C19" s="1" t="s">
        <v>44</v>
      </c>
      <c r="D19" s="1" t="s">
        <v>32</v>
      </c>
      <c r="E19" s="1" t="s">
        <v>33</v>
      </c>
      <c r="F19" s="1" t="s">
        <v>67</v>
      </c>
      <c r="G19" s="1">
        <v>22</v>
      </c>
      <c r="H19" s="1" t="s">
        <v>44</v>
      </c>
      <c r="I19" s="1" t="s">
        <v>35</v>
      </c>
      <c r="J19" s="1">
        <v>0</v>
      </c>
      <c r="L19" s="1">
        <v>61.78</v>
      </c>
      <c r="M19" s="1">
        <v>3.601</v>
      </c>
      <c r="N19" s="1">
        <f t="shared" si="0"/>
        <v>5.8287471673680799E-2</v>
      </c>
      <c r="O19" s="1">
        <v>0.2485</v>
      </c>
      <c r="P19" s="1">
        <v>3.5000000000000001E-3</v>
      </c>
      <c r="R19" s="1">
        <f t="shared" si="1"/>
        <v>6.9008608719800052E-2</v>
      </c>
      <c r="S19" s="1">
        <f t="shared" ref="S19:S50" si="3">P19/M19</f>
        <v>9.719522354901417E-4</v>
      </c>
      <c r="U19" s="1" t="s">
        <v>36</v>
      </c>
      <c r="V19" s="1">
        <v>2</v>
      </c>
      <c r="X19" s="1" t="s">
        <v>36</v>
      </c>
      <c r="AA19" s="1" t="s">
        <v>35</v>
      </c>
      <c r="AF19">
        <v>235</v>
      </c>
    </row>
    <row r="20" spans="1:34" ht="15.75" customHeight="1" x14ac:dyDescent="0.15">
      <c r="A20" s="1" t="s">
        <v>81</v>
      </c>
      <c r="B20" s="1">
        <v>120122</v>
      </c>
      <c r="C20" s="1" t="s">
        <v>44</v>
      </c>
      <c r="D20" s="1" t="s">
        <v>32</v>
      </c>
      <c r="E20" s="1" t="s">
        <v>33</v>
      </c>
      <c r="F20" s="1" t="s">
        <v>67</v>
      </c>
      <c r="G20" s="1">
        <v>22</v>
      </c>
      <c r="H20" s="1" t="s">
        <v>49</v>
      </c>
      <c r="I20" s="1" t="s">
        <v>35</v>
      </c>
      <c r="J20" s="1">
        <v>0</v>
      </c>
      <c r="L20" s="1">
        <v>61.82</v>
      </c>
      <c r="M20" s="1">
        <v>3.3740000000000001</v>
      </c>
      <c r="N20" s="1">
        <f t="shared" si="0"/>
        <v>5.4577806535101914E-2</v>
      </c>
      <c r="O20" s="1">
        <v>0.20219999999999999</v>
      </c>
      <c r="P20" s="1">
        <v>6.9999999999999999E-4</v>
      </c>
      <c r="Q20" s="1">
        <v>1.0500000000000001E-2</v>
      </c>
      <c r="R20" s="1">
        <f t="shared" si="1"/>
        <v>5.9928867812685235E-2</v>
      </c>
      <c r="S20" s="1">
        <f t="shared" si="3"/>
        <v>2.0746887966804979E-4</v>
      </c>
      <c r="T20" s="1">
        <f>Q20/M20</f>
        <v>3.1120331950207471E-3</v>
      </c>
      <c r="U20" s="1" t="s">
        <v>36</v>
      </c>
      <c r="V20" s="1">
        <v>1</v>
      </c>
      <c r="X20" s="1" t="s">
        <v>36</v>
      </c>
      <c r="AA20" s="1" t="s">
        <v>35</v>
      </c>
      <c r="AF20">
        <v>235</v>
      </c>
    </row>
    <row r="21" spans="1:34" ht="15.75" customHeight="1" x14ac:dyDescent="0.15">
      <c r="A21" s="1" t="s">
        <v>82</v>
      </c>
      <c r="B21" s="1">
        <v>120122</v>
      </c>
      <c r="C21" s="1" t="s">
        <v>44</v>
      </c>
      <c r="D21" s="1" t="s">
        <v>32</v>
      </c>
      <c r="E21" s="1" t="s">
        <v>33</v>
      </c>
      <c r="F21" s="1" t="s">
        <v>67</v>
      </c>
      <c r="G21" s="1">
        <v>22</v>
      </c>
      <c r="H21" s="1" t="s">
        <v>44</v>
      </c>
      <c r="I21" s="1" t="s">
        <v>35</v>
      </c>
      <c r="J21" s="1">
        <v>0</v>
      </c>
      <c r="L21" s="1">
        <v>53.99</v>
      </c>
      <c r="M21" s="1">
        <v>2.0630000000000002</v>
      </c>
      <c r="N21" s="1">
        <f t="shared" si="0"/>
        <v>3.8210779774032227E-2</v>
      </c>
      <c r="O21" s="1">
        <v>9.4299999999999995E-2</v>
      </c>
      <c r="P21" s="1">
        <v>3.5000000000000001E-3</v>
      </c>
      <c r="R21" s="1">
        <f t="shared" si="1"/>
        <v>4.5710130877363059E-2</v>
      </c>
      <c r="S21" s="1">
        <f t="shared" si="3"/>
        <v>1.6965584100824042E-3</v>
      </c>
      <c r="U21" s="1" t="s">
        <v>35</v>
      </c>
      <c r="V21" s="1">
        <v>0</v>
      </c>
      <c r="X21" s="1" t="s">
        <v>36</v>
      </c>
      <c r="AA21" s="1" t="s">
        <v>35</v>
      </c>
      <c r="AF21">
        <v>235</v>
      </c>
    </row>
    <row r="22" spans="1:34" s="11" customFormat="1" ht="15.75" customHeight="1" x14ac:dyDescent="0.15">
      <c r="A22" s="1" t="s">
        <v>449</v>
      </c>
      <c r="B22" s="1">
        <v>40523</v>
      </c>
      <c r="C22" s="1" t="s">
        <v>44</v>
      </c>
      <c r="D22" s="1" t="s">
        <v>32</v>
      </c>
      <c r="E22" s="1" t="s">
        <v>33</v>
      </c>
      <c r="F22" s="1" t="s">
        <v>84</v>
      </c>
      <c r="G22" s="1">
        <v>24</v>
      </c>
      <c r="H22" s="1" t="s">
        <v>44</v>
      </c>
      <c r="I22" s="1" t="s">
        <v>35</v>
      </c>
      <c r="J22" s="1">
        <v>0</v>
      </c>
      <c r="K22"/>
      <c r="L22" s="1">
        <v>70.260000000000005</v>
      </c>
      <c r="M22" s="1">
        <v>4.1630000000000003</v>
      </c>
      <c r="N22" s="1">
        <f t="shared" si="0"/>
        <v>5.9251352120694566E-2</v>
      </c>
      <c r="O22" s="1">
        <v>0.245</v>
      </c>
      <c r="P22" s="1">
        <v>5.4999999999999997E-3</v>
      </c>
      <c r="Q22"/>
      <c r="R22" s="1">
        <f t="shared" si="1"/>
        <v>5.8851789574825841E-2</v>
      </c>
      <c r="S22" s="1">
        <f t="shared" si="3"/>
        <v>1.3211626231083352E-3</v>
      </c>
      <c r="T22"/>
      <c r="U22" s="1" t="s">
        <v>36</v>
      </c>
      <c r="V22" s="1">
        <v>3</v>
      </c>
      <c r="W22"/>
      <c r="X22" s="1" t="s">
        <v>36</v>
      </c>
      <c r="Y22"/>
      <c r="Z22"/>
      <c r="AA22" s="1"/>
      <c r="AB22"/>
      <c r="AC22"/>
      <c r="AD22"/>
      <c r="AE22"/>
      <c r="AF22">
        <v>151</v>
      </c>
      <c r="AG22"/>
      <c r="AH22"/>
    </row>
    <row r="23" spans="1:34" s="11" customFormat="1" ht="15.75" customHeight="1" x14ac:dyDescent="0.15">
      <c r="A23" s="1" t="s">
        <v>450</v>
      </c>
      <c r="B23" s="1">
        <v>40523</v>
      </c>
      <c r="C23" s="1" t="s">
        <v>44</v>
      </c>
      <c r="D23" s="1" t="s">
        <v>32</v>
      </c>
      <c r="E23" s="1" t="s">
        <v>33</v>
      </c>
      <c r="F23" s="1" t="s">
        <v>84</v>
      </c>
      <c r="G23" s="1">
        <v>24</v>
      </c>
      <c r="H23"/>
      <c r="I23" s="1" t="s">
        <v>35</v>
      </c>
      <c r="J23" s="1">
        <v>0</v>
      </c>
      <c r="K23"/>
      <c r="L23" s="1">
        <v>66.73</v>
      </c>
      <c r="M23" s="1">
        <v>3.6629999999999998</v>
      </c>
      <c r="N23" s="1">
        <f t="shared" si="0"/>
        <v>5.4892851790798738E-2</v>
      </c>
      <c r="O23" s="1">
        <v>0.2225</v>
      </c>
      <c r="P23" s="1">
        <v>6.3E-3</v>
      </c>
      <c r="Q23"/>
      <c r="R23" s="1">
        <f t="shared" si="1"/>
        <v>6.074256074256075E-2</v>
      </c>
      <c r="S23" s="1">
        <f t="shared" si="3"/>
        <v>1.7199017199017201E-3</v>
      </c>
      <c r="T23"/>
      <c r="U23" s="1" t="s">
        <v>36</v>
      </c>
      <c r="V23" s="1">
        <v>3</v>
      </c>
      <c r="W23"/>
      <c r="X23" s="1" t="s">
        <v>36</v>
      </c>
      <c r="Y23"/>
      <c r="Z23"/>
      <c r="AA23" s="1"/>
      <c r="AB23"/>
      <c r="AC23"/>
      <c r="AD23"/>
      <c r="AE23"/>
      <c r="AF23">
        <v>151</v>
      </c>
      <c r="AG23"/>
      <c r="AH23"/>
    </row>
    <row r="24" spans="1:34" ht="15.75" customHeight="1" x14ac:dyDescent="0.15">
      <c r="A24" s="1" t="s">
        <v>451</v>
      </c>
      <c r="B24" s="1">
        <v>40523</v>
      </c>
      <c r="C24" s="1" t="s">
        <v>44</v>
      </c>
      <c r="D24" s="1" t="s">
        <v>32</v>
      </c>
      <c r="E24" s="1" t="s">
        <v>33</v>
      </c>
      <c r="F24" s="1" t="s">
        <v>84</v>
      </c>
      <c r="G24" s="1">
        <v>24</v>
      </c>
      <c r="H24" s="1" t="s">
        <v>49</v>
      </c>
      <c r="I24" s="1" t="s">
        <v>35</v>
      </c>
      <c r="J24" s="1">
        <v>0</v>
      </c>
      <c r="L24" s="1">
        <v>60.68</v>
      </c>
      <c r="M24" s="1">
        <v>3.28</v>
      </c>
      <c r="N24" s="1">
        <f t="shared" si="0"/>
        <v>5.405405405405405E-2</v>
      </c>
      <c r="O24" s="1">
        <v>0.1507</v>
      </c>
      <c r="P24" s="1">
        <v>3.0999999999999999E-3</v>
      </c>
      <c r="Q24" s="1">
        <v>7.9000000000000008E-3</v>
      </c>
      <c r="R24" s="1">
        <f t="shared" si="1"/>
        <v>4.5945121951219518E-2</v>
      </c>
      <c r="S24" s="1">
        <f t="shared" si="3"/>
        <v>9.4512195121951217E-4</v>
      </c>
      <c r="T24" s="1">
        <f>Q24/M24</f>
        <v>2.4085365853658541E-3</v>
      </c>
      <c r="U24" s="1" t="s">
        <v>36</v>
      </c>
      <c r="V24" s="1">
        <v>4</v>
      </c>
      <c r="X24" s="1" t="s">
        <v>36</v>
      </c>
      <c r="AA24" s="1"/>
      <c r="AF24">
        <v>151</v>
      </c>
    </row>
    <row r="25" spans="1:34" ht="15.75" customHeight="1" x14ac:dyDescent="0.15">
      <c r="A25" s="1" t="s">
        <v>99</v>
      </c>
      <c r="B25" s="1">
        <v>121322</v>
      </c>
      <c r="C25" s="1" t="s">
        <v>44</v>
      </c>
      <c r="D25" s="1" t="s">
        <v>32</v>
      </c>
      <c r="E25" s="1" t="s">
        <v>33</v>
      </c>
      <c r="F25" s="1" t="s">
        <v>91</v>
      </c>
      <c r="G25" s="1">
        <v>26</v>
      </c>
      <c r="H25" s="1" t="s">
        <v>44</v>
      </c>
      <c r="I25" s="1" t="s">
        <v>35</v>
      </c>
      <c r="J25" s="1">
        <v>0</v>
      </c>
      <c r="L25" s="1">
        <v>62.19</v>
      </c>
      <c r="M25" s="1">
        <v>1.5629999999999999</v>
      </c>
      <c r="N25" s="1">
        <f t="shared" si="0"/>
        <v>2.513265798359865E-2</v>
      </c>
      <c r="O25" s="1">
        <v>5.8000000000000003E-2</v>
      </c>
      <c r="P25" s="1">
        <v>3.0999999999999999E-3</v>
      </c>
      <c r="R25" s="1">
        <f t="shared" si="1"/>
        <v>3.7108125399872044E-2</v>
      </c>
      <c r="S25" s="1">
        <f t="shared" si="3"/>
        <v>1.9833653230966089E-3</v>
      </c>
      <c r="U25" s="1" t="s">
        <v>36</v>
      </c>
      <c r="V25" s="1">
        <v>3</v>
      </c>
      <c r="X25" s="1" t="s">
        <v>36</v>
      </c>
      <c r="AA25" s="1" t="s">
        <v>35</v>
      </c>
      <c r="AF25">
        <v>193</v>
      </c>
    </row>
    <row r="26" spans="1:34" ht="15.75" customHeight="1" x14ac:dyDescent="0.15">
      <c r="A26" s="1" t="s">
        <v>100</v>
      </c>
      <c r="B26" s="1">
        <v>121322</v>
      </c>
      <c r="C26" s="1" t="s">
        <v>44</v>
      </c>
      <c r="D26" s="1" t="s">
        <v>32</v>
      </c>
      <c r="E26" s="1" t="s">
        <v>33</v>
      </c>
      <c r="F26" s="1" t="s">
        <v>91</v>
      </c>
      <c r="G26" s="1">
        <v>26</v>
      </c>
      <c r="H26" s="1" t="s">
        <v>44</v>
      </c>
      <c r="I26" s="1" t="s">
        <v>35</v>
      </c>
      <c r="J26" s="1">
        <v>0</v>
      </c>
      <c r="L26" s="1">
        <v>65.47</v>
      </c>
      <c r="M26" s="1">
        <v>3.2770000000000001</v>
      </c>
      <c r="N26" s="1">
        <f t="shared" si="0"/>
        <v>5.0053459599816712E-2</v>
      </c>
      <c r="O26" s="1">
        <v>0.24859999999999999</v>
      </c>
      <c r="P26" s="1">
        <v>3.5000000000000001E-3</v>
      </c>
      <c r="R26" s="1">
        <f t="shared" si="1"/>
        <v>7.586206896551724E-2</v>
      </c>
      <c r="S26" s="1">
        <f t="shared" si="3"/>
        <v>1.0680500457735734E-3</v>
      </c>
      <c r="U26" s="1" t="s">
        <v>36</v>
      </c>
      <c r="V26" s="1">
        <v>3</v>
      </c>
      <c r="X26" s="1" t="s">
        <v>36</v>
      </c>
      <c r="AA26" s="1" t="s">
        <v>35</v>
      </c>
      <c r="AF26">
        <v>193</v>
      </c>
    </row>
    <row r="27" spans="1:34" ht="15.75" customHeight="1" x14ac:dyDescent="0.15">
      <c r="A27" s="1" t="s">
        <v>101</v>
      </c>
      <c r="B27" s="1">
        <v>121322</v>
      </c>
      <c r="C27" s="1" t="s">
        <v>44</v>
      </c>
      <c r="D27" s="1" t="s">
        <v>32</v>
      </c>
      <c r="E27" s="1" t="s">
        <v>33</v>
      </c>
      <c r="F27" s="1" t="s">
        <v>91</v>
      </c>
      <c r="G27" s="1">
        <v>26</v>
      </c>
      <c r="H27" s="1" t="s">
        <v>44</v>
      </c>
      <c r="I27" s="1" t="s">
        <v>35</v>
      </c>
      <c r="J27" s="1">
        <v>0</v>
      </c>
      <c r="L27" s="1">
        <v>69.19</v>
      </c>
      <c r="M27" s="1">
        <v>3.7080000000000002</v>
      </c>
      <c r="N27" s="1">
        <f t="shared" si="0"/>
        <v>5.359155947391242E-2</v>
      </c>
      <c r="O27" s="1">
        <v>0.27760000000000001</v>
      </c>
      <c r="P27" s="1">
        <v>1.0500000000000001E-2</v>
      </c>
      <c r="R27" s="1">
        <f t="shared" si="1"/>
        <v>7.4865156418554471E-2</v>
      </c>
      <c r="S27" s="1">
        <f t="shared" si="3"/>
        <v>2.8317152103559872E-3</v>
      </c>
      <c r="U27" s="1" t="s">
        <v>35</v>
      </c>
      <c r="V27" s="1">
        <v>0</v>
      </c>
      <c r="X27" s="1" t="s">
        <v>36</v>
      </c>
      <c r="AA27" s="1" t="s">
        <v>35</v>
      </c>
      <c r="AF27">
        <v>193</v>
      </c>
    </row>
    <row r="28" spans="1:34" ht="15.75" customHeight="1" x14ac:dyDescent="0.15">
      <c r="A28" s="1" t="s">
        <v>102</v>
      </c>
      <c r="B28" s="1">
        <v>121322</v>
      </c>
      <c r="C28" s="1" t="s">
        <v>44</v>
      </c>
      <c r="D28" s="1" t="s">
        <v>32</v>
      </c>
      <c r="E28" s="1" t="s">
        <v>33</v>
      </c>
      <c r="F28" s="1" t="s">
        <v>91</v>
      </c>
      <c r="G28" s="1">
        <v>26</v>
      </c>
      <c r="H28" s="1" t="s">
        <v>49</v>
      </c>
      <c r="I28" s="1" t="s">
        <v>35</v>
      </c>
      <c r="J28" s="1">
        <v>0</v>
      </c>
      <c r="L28" s="1">
        <v>63.15</v>
      </c>
      <c r="M28" s="1">
        <v>3.589</v>
      </c>
      <c r="N28" s="1">
        <f t="shared" si="0"/>
        <v>5.6832937450514646E-2</v>
      </c>
      <c r="O28" s="1">
        <v>0.19550000000000001</v>
      </c>
      <c r="P28" s="1">
        <v>3.8E-3</v>
      </c>
      <c r="Q28" s="1">
        <v>1.4200000000000001E-2</v>
      </c>
      <c r="R28" s="1">
        <f t="shared" si="1"/>
        <v>5.4471997770966847E-2</v>
      </c>
      <c r="S28" s="1">
        <f t="shared" si="3"/>
        <v>1.058790749512399E-3</v>
      </c>
      <c r="T28" s="1">
        <f>Q28/M28</f>
        <v>3.9565338534410703E-3</v>
      </c>
      <c r="U28" s="1" t="s">
        <v>35</v>
      </c>
      <c r="V28" s="1">
        <v>0</v>
      </c>
      <c r="X28" s="1" t="s">
        <v>36</v>
      </c>
      <c r="AA28" s="1" t="s">
        <v>35</v>
      </c>
      <c r="AF28">
        <v>193</v>
      </c>
    </row>
    <row r="29" spans="1:34" ht="15.75" customHeight="1" x14ac:dyDescent="0.15">
      <c r="A29" s="1" t="s">
        <v>103</v>
      </c>
      <c r="B29" s="1">
        <v>121322</v>
      </c>
      <c r="C29" s="1" t="s">
        <v>44</v>
      </c>
      <c r="D29" s="1" t="s">
        <v>32</v>
      </c>
      <c r="E29" s="1" t="s">
        <v>33</v>
      </c>
      <c r="F29" s="1" t="s">
        <v>91</v>
      </c>
      <c r="G29" s="1">
        <v>26</v>
      </c>
      <c r="H29" s="1" t="s">
        <v>44</v>
      </c>
      <c r="I29" s="1" t="s">
        <v>35</v>
      </c>
      <c r="J29" s="1">
        <v>0</v>
      </c>
      <c r="L29" s="1">
        <v>68.150000000000006</v>
      </c>
      <c r="M29" s="1">
        <v>5.0209999999999999</v>
      </c>
      <c r="N29" s="1">
        <f t="shared" si="0"/>
        <v>7.3675715333822445E-2</v>
      </c>
      <c r="O29" s="1">
        <v>0.34910000000000002</v>
      </c>
      <c r="P29" s="1">
        <v>5.8999999999999999E-3</v>
      </c>
      <c r="R29" s="1">
        <f t="shared" si="1"/>
        <v>6.9527982473610833E-2</v>
      </c>
      <c r="S29" s="1">
        <f t="shared" si="3"/>
        <v>1.1750647281418044E-3</v>
      </c>
      <c r="U29" s="1" t="s">
        <v>36</v>
      </c>
      <c r="V29" s="1">
        <v>1</v>
      </c>
      <c r="X29" s="1" t="s">
        <v>36</v>
      </c>
      <c r="AA29" s="1" t="s">
        <v>35</v>
      </c>
      <c r="AF29">
        <v>193</v>
      </c>
    </row>
    <row r="30" spans="1:34" ht="15.75" customHeight="1" x14ac:dyDescent="0.15">
      <c r="A30" s="1" t="s">
        <v>104</v>
      </c>
      <c r="B30" s="1">
        <v>121322</v>
      </c>
      <c r="C30" s="1" t="s">
        <v>44</v>
      </c>
      <c r="D30" s="1" t="s">
        <v>32</v>
      </c>
      <c r="E30" s="1" t="s">
        <v>33</v>
      </c>
      <c r="F30" s="1" t="s">
        <v>91</v>
      </c>
      <c r="G30" s="1">
        <v>26</v>
      </c>
      <c r="H30" s="1" t="s">
        <v>49</v>
      </c>
      <c r="I30" s="1" t="s">
        <v>35</v>
      </c>
      <c r="J30" s="1">
        <v>0</v>
      </c>
      <c r="L30" s="1">
        <v>61.19</v>
      </c>
      <c r="M30" s="1">
        <v>2.9159999999999999</v>
      </c>
      <c r="N30" s="1">
        <f t="shared" si="0"/>
        <v>4.7654845563000488E-2</v>
      </c>
      <c r="O30" s="1">
        <v>0.13700000000000001</v>
      </c>
      <c r="P30" s="1">
        <v>1.5E-3</v>
      </c>
      <c r="Q30" s="1">
        <v>1.8700000000000001E-2</v>
      </c>
      <c r="R30" s="1">
        <f t="shared" si="1"/>
        <v>4.6982167352537726E-2</v>
      </c>
      <c r="S30" s="1">
        <f t="shared" si="3"/>
        <v>5.1440329218107E-4</v>
      </c>
      <c r="T30" s="1">
        <f>Q30/M30</f>
        <v>6.4128943758573398E-3</v>
      </c>
      <c r="U30" s="1" t="s">
        <v>36</v>
      </c>
      <c r="V30" s="1">
        <v>1</v>
      </c>
      <c r="X30" s="1" t="s">
        <v>36</v>
      </c>
      <c r="AA30" s="1" t="s">
        <v>35</v>
      </c>
      <c r="AF30">
        <v>193</v>
      </c>
    </row>
    <row r="31" spans="1:34" ht="15.75" customHeight="1" x14ac:dyDescent="0.15">
      <c r="A31" s="1" t="s">
        <v>122</v>
      </c>
      <c r="B31" s="1">
        <v>121822</v>
      </c>
      <c r="C31" s="1" t="s">
        <v>44</v>
      </c>
      <c r="D31" s="1" t="s">
        <v>106</v>
      </c>
      <c r="E31" s="1" t="s">
        <v>11</v>
      </c>
      <c r="F31" s="1" t="s">
        <v>107</v>
      </c>
      <c r="G31" s="1">
        <v>18</v>
      </c>
      <c r="H31" s="1" t="s">
        <v>49</v>
      </c>
      <c r="I31" s="1" t="s">
        <v>35</v>
      </c>
      <c r="J31" s="1">
        <v>0</v>
      </c>
      <c r="L31" s="1">
        <v>60.29</v>
      </c>
      <c r="M31" s="1">
        <v>3.0369999999999999</v>
      </c>
      <c r="N31" s="1">
        <f t="shared" si="0"/>
        <v>5.0373196218278321E-2</v>
      </c>
      <c r="O31" s="1">
        <v>0.1517</v>
      </c>
      <c r="P31" s="1">
        <v>3.3999999999999998E-3</v>
      </c>
      <c r="Q31" s="1">
        <v>1.0200000000000001E-2</v>
      </c>
      <c r="R31" s="1">
        <f t="shared" si="1"/>
        <v>4.995060915377017E-2</v>
      </c>
      <c r="S31" s="1">
        <f t="shared" si="3"/>
        <v>1.1195258478761936E-3</v>
      </c>
      <c r="T31" s="1">
        <f>Q31/M31</f>
        <v>3.3585775436285811E-3</v>
      </c>
      <c r="U31" s="1" t="s">
        <v>35</v>
      </c>
      <c r="V31" s="1">
        <v>0</v>
      </c>
      <c r="X31" s="1" t="s">
        <v>36</v>
      </c>
      <c r="AA31" s="1" t="s">
        <v>36</v>
      </c>
      <c r="AB31">
        <v>576.22149876335595</v>
      </c>
      <c r="AC31">
        <v>2178.6214105399499</v>
      </c>
      <c r="AD31">
        <v>1602.39991177659</v>
      </c>
      <c r="AF31">
        <v>495</v>
      </c>
    </row>
    <row r="32" spans="1:34" ht="15.75" customHeight="1" x14ac:dyDescent="0.15">
      <c r="A32" s="1" t="s">
        <v>123</v>
      </c>
      <c r="B32" s="1">
        <v>121822</v>
      </c>
      <c r="C32" s="1" t="s">
        <v>44</v>
      </c>
      <c r="D32" s="1" t="s">
        <v>106</v>
      </c>
      <c r="E32" s="1" t="s">
        <v>11</v>
      </c>
      <c r="F32" s="1" t="s">
        <v>107</v>
      </c>
      <c r="G32" s="1">
        <v>18</v>
      </c>
      <c r="H32" s="1" t="s">
        <v>44</v>
      </c>
      <c r="I32" s="1" t="s">
        <v>35</v>
      </c>
      <c r="J32" s="1">
        <v>0</v>
      </c>
      <c r="L32" s="1">
        <v>64.69</v>
      </c>
      <c r="M32" s="1">
        <v>3.0459999999999998</v>
      </c>
      <c r="N32" s="1">
        <f t="shared" si="0"/>
        <v>4.7086102952542896E-2</v>
      </c>
      <c r="O32" s="1">
        <v>0.1958</v>
      </c>
      <c r="P32" s="1">
        <v>4.7000000000000002E-3</v>
      </c>
      <c r="R32" s="1">
        <f t="shared" si="1"/>
        <v>6.4281024294156275E-2</v>
      </c>
      <c r="S32" s="1">
        <f t="shared" si="3"/>
        <v>1.5430072225869995E-3</v>
      </c>
      <c r="U32" s="1" t="s">
        <v>35</v>
      </c>
      <c r="V32" s="1">
        <v>0</v>
      </c>
      <c r="X32" s="1" t="s">
        <v>36</v>
      </c>
      <c r="AA32" s="1" t="s">
        <v>36</v>
      </c>
      <c r="AB32">
        <v>607.00854561932897</v>
      </c>
      <c r="AC32">
        <v>2029.86052258975</v>
      </c>
      <c r="AD32">
        <v>1422.8519769704201</v>
      </c>
      <c r="AF32">
        <v>495</v>
      </c>
    </row>
    <row r="33" spans="1:33" ht="15.75" customHeight="1" x14ac:dyDescent="0.15">
      <c r="A33" s="1" t="s">
        <v>124</v>
      </c>
      <c r="B33" s="1">
        <v>121822</v>
      </c>
      <c r="C33" s="1" t="s">
        <v>44</v>
      </c>
      <c r="D33" s="1" t="s">
        <v>106</v>
      </c>
      <c r="E33" s="1" t="s">
        <v>11</v>
      </c>
      <c r="F33" s="1" t="s">
        <v>107</v>
      </c>
      <c r="G33" s="1">
        <v>18</v>
      </c>
      <c r="H33" s="1" t="s">
        <v>44</v>
      </c>
      <c r="I33" s="1" t="s">
        <v>35</v>
      </c>
      <c r="J33" s="1">
        <v>0</v>
      </c>
      <c r="L33" s="1">
        <v>66.41</v>
      </c>
      <c r="M33" s="1">
        <v>3.028</v>
      </c>
      <c r="N33" s="1">
        <f t="shared" si="0"/>
        <v>4.559554283993375E-2</v>
      </c>
      <c r="P33" s="1">
        <v>8.9999999999999993E-3</v>
      </c>
      <c r="S33" s="1">
        <f t="shared" si="3"/>
        <v>2.9722589167767502E-3</v>
      </c>
      <c r="U33" s="1" t="s">
        <v>35</v>
      </c>
      <c r="V33" s="1">
        <v>0</v>
      </c>
      <c r="X33" s="1" t="s">
        <v>36</v>
      </c>
      <c r="AA33" s="1" t="s">
        <v>36</v>
      </c>
      <c r="AB33">
        <v>802.123755072275</v>
      </c>
      <c r="AC33">
        <v>2128.4272081721501</v>
      </c>
      <c r="AD33">
        <v>1326.30345309988</v>
      </c>
      <c r="AF33">
        <v>495</v>
      </c>
    </row>
    <row r="34" spans="1:33" ht="15.75" customHeight="1" x14ac:dyDescent="0.15">
      <c r="A34" s="1" t="s">
        <v>125</v>
      </c>
      <c r="B34" s="1">
        <v>121822</v>
      </c>
      <c r="C34" s="1" t="s">
        <v>44</v>
      </c>
      <c r="D34" s="1" t="s">
        <v>106</v>
      </c>
      <c r="E34" s="1" t="s">
        <v>11</v>
      </c>
      <c r="F34" s="1" t="s">
        <v>107</v>
      </c>
      <c r="G34" s="1">
        <v>18</v>
      </c>
      <c r="H34" s="1" t="s">
        <v>49</v>
      </c>
      <c r="I34" s="1" t="s">
        <v>35</v>
      </c>
      <c r="J34" s="1">
        <v>0</v>
      </c>
      <c r="L34" s="1">
        <v>58.33</v>
      </c>
      <c r="M34" s="1">
        <v>2.0009999999999999</v>
      </c>
      <c r="N34" s="1">
        <f t="shared" si="0"/>
        <v>3.4304817418138178E-2</v>
      </c>
      <c r="O34" s="1">
        <v>6.7900000000000002E-2</v>
      </c>
      <c r="P34" s="1">
        <v>5.0000000000000001E-3</v>
      </c>
      <c r="Q34" s="1">
        <v>1.2200000000000001E-2</v>
      </c>
      <c r="R34" s="1">
        <f t="shared" ref="R34:R65" si="4">O34/M34</f>
        <v>3.3933033483258372E-2</v>
      </c>
      <c r="S34" s="1">
        <f t="shared" si="3"/>
        <v>2.4987506246876563E-3</v>
      </c>
      <c r="T34" s="1">
        <f>Q34/M34</f>
        <v>6.096951524237882E-3</v>
      </c>
      <c r="U34" s="1" t="s">
        <v>36</v>
      </c>
      <c r="V34" s="1">
        <v>2</v>
      </c>
      <c r="X34" s="1" t="s">
        <v>36</v>
      </c>
      <c r="AA34" s="1" t="s">
        <v>36</v>
      </c>
      <c r="AB34">
        <v>547.89113599291704</v>
      </c>
      <c r="AC34">
        <v>1831.90973720894</v>
      </c>
      <c r="AD34">
        <v>1284.01860121602</v>
      </c>
      <c r="AF34">
        <v>495</v>
      </c>
    </row>
    <row r="35" spans="1:33" ht="15.75" customHeight="1" x14ac:dyDescent="0.15">
      <c r="A35" s="1" t="s">
        <v>126</v>
      </c>
      <c r="B35" s="1">
        <v>121822</v>
      </c>
      <c r="C35" s="1" t="s">
        <v>44</v>
      </c>
      <c r="D35" s="1" t="s">
        <v>106</v>
      </c>
      <c r="E35" s="1" t="s">
        <v>11</v>
      </c>
      <c r="F35" s="1" t="s">
        <v>107</v>
      </c>
      <c r="G35" s="1">
        <v>18</v>
      </c>
      <c r="H35" s="1" t="s">
        <v>49</v>
      </c>
      <c r="I35" s="1" t="s">
        <v>35</v>
      </c>
      <c r="J35" s="1">
        <v>0</v>
      </c>
      <c r="L35" s="1">
        <v>57.5</v>
      </c>
      <c r="M35" s="1">
        <v>2.339</v>
      </c>
      <c r="N35" s="1">
        <f t="shared" si="0"/>
        <v>4.0678260869565219E-2</v>
      </c>
      <c r="O35" s="1">
        <v>8.3099999999999993E-2</v>
      </c>
      <c r="P35" s="1">
        <v>2.8999999999999998E-3</v>
      </c>
      <c r="Q35" s="1">
        <v>6.1999999999999998E-3</v>
      </c>
      <c r="R35" s="1">
        <f t="shared" si="4"/>
        <v>3.5528003420265068E-2</v>
      </c>
      <c r="S35" s="1">
        <f t="shared" si="3"/>
        <v>1.2398460880718254E-3</v>
      </c>
      <c r="T35" s="1">
        <f>Q35/M35</f>
        <v>2.6507054296707995E-3</v>
      </c>
      <c r="U35" s="1" t="s">
        <v>35</v>
      </c>
      <c r="V35" s="1">
        <v>0</v>
      </c>
      <c r="X35" s="1" t="s">
        <v>36</v>
      </c>
      <c r="AA35" s="1" t="s">
        <v>36</v>
      </c>
      <c r="AB35">
        <v>550.79956031753102</v>
      </c>
      <c r="AC35">
        <v>2336.2240069222398</v>
      </c>
      <c r="AD35">
        <v>1785.4244466047101</v>
      </c>
      <c r="AF35">
        <v>495</v>
      </c>
    </row>
    <row r="36" spans="1:33" ht="15.75" customHeight="1" x14ac:dyDescent="0.15">
      <c r="A36" s="1" t="s">
        <v>127</v>
      </c>
      <c r="B36" s="1">
        <v>121822</v>
      </c>
      <c r="C36" s="1" t="s">
        <v>44</v>
      </c>
      <c r="D36" s="1" t="s">
        <v>106</v>
      </c>
      <c r="E36" s="1" t="s">
        <v>11</v>
      </c>
      <c r="F36" s="1" t="s">
        <v>107</v>
      </c>
      <c r="G36" s="1">
        <v>18</v>
      </c>
      <c r="H36" s="1" t="s">
        <v>49</v>
      </c>
      <c r="I36" s="1" t="s">
        <v>35</v>
      </c>
      <c r="J36" s="1">
        <v>0</v>
      </c>
      <c r="L36" s="1">
        <v>64.88</v>
      </c>
      <c r="M36" s="1">
        <v>3.5110000000000001</v>
      </c>
      <c r="N36" s="1">
        <f t="shared" si="0"/>
        <v>5.4115289765721337E-2</v>
      </c>
      <c r="O36" s="1">
        <v>0.16819999999999999</v>
      </c>
      <c r="P36" s="1">
        <v>5.5999999999999999E-3</v>
      </c>
      <c r="Q36" s="1">
        <v>4.4999999999999997E-3</v>
      </c>
      <c r="R36" s="1">
        <f t="shared" si="4"/>
        <v>4.7906579322130445E-2</v>
      </c>
      <c r="S36" s="1">
        <f t="shared" si="3"/>
        <v>1.5949871831387069E-3</v>
      </c>
      <c r="T36" s="1">
        <f>Q36/M36</f>
        <v>1.2816861293078892E-3</v>
      </c>
      <c r="U36" s="1" t="s">
        <v>36</v>
      </c>
      <c r="V36" s="1">
        <v>1</v>
      </c>
      <c r="X36" s="1" t="s">
        <v>36</v>
      </c>
      <c r="AA36" s="1" t="s">
        <v>36</v>
      </c>
      <c r="AB36">
        <v>637.21748608269797</v>
      </c>
      <c r="AC36">
        <v>1282.4387235014301</v>
      </c>
      <c r="AD36">
        <v>645.22123741873395</v>
      </c>
      <c r="AF36">
        <v>495</v>
      </c>
    </row>
    <row r="37" spans="1:33" ht="15.75" customHeight="1" x14ac:dyDescent="0.15">
      <c r="A37" s="1" t="s">
        <v>128</v>
      </c>
      <c r="B37" s="1">
        <v>121822</v>
      </c>
      <c r="C37" s="1" t="s">
        <v>44</v>
      </c>
      <c r="D37" s="1" t="s">
        <v>106</v>
      </c>
      <c r="E37" s="1" t="s">
        <v>11</v>
      </c>
      <c r="F37" s="1" t="s">
        <v>107</v>
      </c>
      <c r="G37" s="1">
        <v>18</v>
      </c>
      <c r="H37" s="1" t="s">
        <v>49</v>
      </c>
      <c r="I37" s="1" t="s">
        <v>35</v>
      </c>
      <c r="J37" s="1">
        <v>0</v>
      </c>
      <c r="L37" s="1">
        <v>60.12</v>
      </c>
      <c r="M37" s="1">
        <v>3.0270000000000001</v>
      </c>
      <c r="N37" s="1">
        <f t="shared" si="0"/>
        <v>5.0349301397205594E-2</v>
      </c>
      <c r="O37" s="1">
        <v>0.15140000000000001</v>
      </c>
      <c r="P37" s="1">
        <v>5.1000000000000004E-3</v>
      </c>
      <c r="Q37" s="1">
        <v>1.3899999999999999E-2</v>
      </c>
      <c r="R37" s="1">
        <f t="shared" si="4"/>
        <v>5.0016518004625039E-2</v>
      </c>
      <c r="S37" s="1">
        <f t="shared" si="3"/>
        <v>1.6848364717542122E-3</v>
      </c>
      <c r="T37" s="1">
        <f>Q37/M37</f>
        <v>4.5920052857614793E-3</v>
      </c>
      <c r="U37" s="1" t="s">
        <v>35</v>
      </c>
      <c r="V37" s="1">
        <v>0</v>
      </c>
      <c r="X37" s="1" t="s">
        <v>36</v>
      </c>
      <c r="AA37" s="1" t="s">
        <v>36</v>
      </c>
      <c r="AB37">
        <v>366.16361133097598</v>
      </c>
      <c r="AC37">
        <v>1104.5226316281601</v>
      </c>
      <c r="AD37">
        <v>738.35902029718795</v>
      </c>
      <c r="AF37">
        <v>495</v>
      </c>
    </row>
    <row r="38" spans="1:33" ht="15.75" customHeight="1" x14ac:dyDescent="0.15">
      <c r="A38" s="1" t="s">
        <v>129</v>
      </c>
      <c r="B38" s="1">
        <v>121822</v>
      </c>
      <c r="C38" s="1" t="s">
        <v>44</v>
      </c>
      <c r="D38" s="1" t="s">
        <v>106</v>
      </c>
      <c r="E38" s="1" t="s">
        <v>11</v>
      </c>
      <c r="F38" s="1" t="s">
        <v>107</v>
      </c>
      <c r="G38" s="1">
        <v>18</v>
      </c>
      <c r="H38" s="1" t="s">
        <v>49</v>
      </c>
      <c r="I38" s="1" t="s">
        <v>35</v>
      </c>
      <c r="J38" s="1">
        <v>0</v>
      </c>
      <c r="L38" s="1">
        <v>56.49</v>
      </c>
      <c r="M38" s="1">
        <v>1.9470000000000001</v>
      </c>
      <c r="N38" s="1">
        <f t="shared" si="0"/>
        <v>3.4466277217206583E-2</v>
      </c>
      <c r="O38" s="1">
        <v>0.12989999999999999</v>
      </c>
      <c r="P38" s="1">
        <v>2.3999999999999998E-3</v>
      </c>
      <c r="Q38" s="1">
        <v>1.12E-2</v>
      </c>
      <c r="R38" s="1">
        <f t="shared" si="4"/>
        <v>6.6718027734976884E-2</v>
      </c>
      <c r="S38" s="1">
        <f t="shared" si="3"/>
        <v>1.2326656394453003E-3</v>
      </c>
      <c r="T38" s="1">
        <f>Q38/M38</f>
        <v>5.7524396507447348E-3</v>
      </c>
      <c r="U38" s="1" t="s">
        <v>35</v>
      </c>
      <c r="V38" s="1">
        <v>0</v>
      </c>
      <c r="X38" s="1" t="s">
        <v>36</v>
      </c>
      <c r="AA38" s="1" t="s">
        <v>36</v>
      </c>
      <c r="AB38">
        <v>936.46036956361604</v>
      </c>
      <c r="AC38">
        <v>3330.6454507436702</v>
      </c>
      <c r="AD38">
        <v>2394.18508118006</v>
      </c>
      <c r="AF38">
        <v>495</v>
      </c>
    </row>
    <row r="39" spans="1:33" ht="15.75" customHeight="1" x14ac:dyDescent="0.15">
      <c r="A39" s="1" t="s">
        <v>130</v>
      </c>
      <c r="B39" s="1">
        <v>121922</v>
      </c>
      <c r="C39" s="1" t="s">
        <v>44</v>
      </c>
      <c r="D39" s="1" t="s">
        <v>106</v>
      </c>
      <c r="E39" s="1" t="s">
        <v>11</v>
      </c>
      <c r="F39" s="1" t="s">
        <v>107</v>
      </c>
      <c r="G39" s="1">
        <v>18</v>
      </c>
      <c r="H39" s="1" t="s">
        <v>44</v>
      </c>
      <c r="I39" s="1" t="s">
        <v>35</v>
      </c>
      <c r="J39" s="1">
        <v>0</v>
      </c>
      <c r="L39" s="1">
        <v>64.28</v>
      </c>
      <c r="M39" s="1">
        <v>2.0449999999999999</v>
      </c>
      <c r="N39" s="1">
        <f t="shared" si="0"/>
        <v>3.181393901680149E-2</v>
      </c>
      <c r="O39" s="1">
        <v>7.8700000000000006E-2</v>
      </c>
      <c r="P39" s="1">
        <v>4.7000000000000002E-3</v>
      </c>
      <c r="R39" s="1">
        <f t="shared" si="4"/>
        <v>3.8484107579462107E-2</v>
      </c>
      <c r="S39" s="1">
        <f t="shared" si="3"/>
        <v>2.2982885085574573E-3</v>
      </c>
      <c r="U39" s="1" t="s">
        <v>36</v>
      </c>
      <c r="V39" s="1">
        <v>1</v>
      </c>
      <c r="X39" s="1" t="s">
        <v>36</v>
      </c>
      <c r="AA39" s="1" t="s">
        <v>36</v>
      </c>
      <c r="AB39">
        <v>720.83829345271295</v>
      </c>
      <c r="AC39">
        <v>2104.4378131175399</v>
      </c>
      <c r="AD39">
        <v>1383.59951966482</v>
      </c>
      <c r="AF39">
        <v>495</v>
      </c>
    </row>
    <row r="40" spans="1:33" ht="15.75" customHeight="1" x14ac:dyDescent="0.15">
      <c r="A40" s="1" t="s">
        <v>131</v>
      </c>
      <c r="B40" s="1">
        <v>121922</v>
      </c>
      <c r="C40" s="1" t="s">
        <v>44</v>
      </c>
      <c r="D40" s="1" t="s">
        <v>106</v>
      </c>
      <c r="E40" s="1" t="s">
        <v>11</v>
      </c>
      <c r="F40" s="1" t="s">
        <v>107</v>
      </c>
      <c r="G40" s="1">
        <v>18</v>
      </c>
      <c r="H40" s="1" t="s">
        <v>49</v>
      </c>
      <c r="I40" s="1" t="s">
        <v>35</v>
      </c>
      <c r="J40" s="1">
        <v>0</v>
      </c>
      <c r="L40" s="1">
        <v>59.33</v>
      </c>
      <c r="M40" s="1">
        <v>2.64</v>
      </c>
      <c r="N40" s="1">
        <f t="shared" si="0"/>
        <v>4.4496881847294792E-2</v>
      </c>
      <c r="O40" s="1">
        <v>0.17460000000000001</v>
      </c>
      <c r="P40" s="1">
        <v>2.5000000000000001E-3</v>
      </c>
      <c r="Q40" s="1">
        <v>1.4500000000000001E-2</v>
      </c>
      <c r="R40" s="1">
        <f t="shared" si="4"/>
        <v>6.6136363636363632E-2</v>
      </c>
      <c r="S40" s="1">
        <f t="shared" si="3"/>
        <v>9.46969696969697E-4</v>
      </c>
      <c r="T40" s="1">
        <f>Q40/M40</f>
        <v>5.4924242424242422E-3</v>
      </c>
      <c r="U40" s="1" t="s">
        <v>35</v>
      </c>
      <c r="V40" s="1">
        <v>0</v>
      </c>
      <c r="X40" s="1" t="s">
        <v>36</v>
      </c>
      <c r="AA40" s="1" t="s">
        <v>36</v>
      </c>
      <c r="AB40">
        <v>631.24120719775499</v>
      </c>
      <c r="AC40">
        <v>1851.3918380196901</v>
      </c>
      <c r="AD40">
        <v>1220.15063082194</v>
      </c>
      <c r="AF40">
        <v>495</v>
      </c>
    </row>
    <row r="41" spans="1:33" ht="15.75" customHeight="1" x14ac:dyDescent="0.15">
      <c r="A41" s="1" t="s">
        <v>132</v>
      </c>
      <c r="B41" s="1">
        <v>121922</v>
      </c>
      <c r="C41" s="1" t="s">
        <v>44</v>
      </c>
      <c r="D41" s="1" t="s">
        <v>106</v>
      </c>
      <c r="E41" s="1" t="s">
        <v>11</v>
      </c>
      <c r="F41" s="1" t="s">
        <v>107</v>
      </c>
      <c r="G41" s="1">
        <v>18</v>
      </c>
      <c r="H41" s="1" t="s">
        <v>49</v>
      </c>
      <c r="I41" s="1" t="s">
        <v>35</v>
      </c>
      <c r="J41" s="1">
        <v>0</v>
      </c>
      <c r="L41" s="1">
        <v>66.239999999999995</v>
      </c>
      <c r="M41" s="1">
        <v>3.8090000000000002</v>
      </c>
      <c r="N41" s="1">
        <f t="shared" si="0"/>
        <v>5.7503019323671502E-2</v>
      </c>
      <c r="O41" s="1">
        <v>0.2351</v>
      </c>
      <c r="P41" s="1">
        <v>3.8999999999999998E-3</v>
      </c>
      <c r="Q41" s="1">
        <v>5.3E-3</v>
      </c>
      <c r="R41" s="1">
        <f t="shared" si="4"/>
        <v>6.1722236807561039E-2</v>
      </c>
      <c r="S41" s="1">
        <f t="shared" si="3"/>
        <v>1.0238907849829352E-3</v>
      </c>
      <c r="T41" s="1">
        <f>Q41/M41</f>
        <v>1.3914413231819374E-3</v>
      </c>
      <c r="U41" s="1" t="s">
        <v>36</v>
      </c>
      <c r="V41" s="1">
        <v>1</v>
      </c>
      <c r="X41" s="1" t="s">
        <v>36</v>
      </c>
      <c r="AA41" s="1" t="s">
        <v>36</v>
      </c>
      <c r="AB41">
        <v>697.20227896732104</v>
      </c>
      <c r="AC41">
        <v>1445.8894133833101</v>
      </c>
      <c r="AD41">
        <v>748.68713441599198</v>
      </c>
      <c r="AF41">
        <v>495</v>
      </c>
    </row>
    <row r="42" spans="1:33" ht="15.75" customHeight="1" x14ac:dyDescent="0.15">
      <c r="A42" s="1" t="s">
        <v>133</v>
      </c>
      <c r="B42" s="1">
        <v>121922</v>
      </c>
      <c r="C42" s="1" t="s">
        <v>44</v>
      </c>
      <c r="D42" s="1" t="s">
        <v>106</v>
      </c>
      <c r="E42" s="1" t="s">
        <v>11</v>
      </c>
      <c r="F42" s="1" t="s">
        <v>107</v>
      </c>
      <c r="G42" s="1">
        <v>18</v>
      </c>
      <c r="H42" s="1" t="s">
        <v>49</v>
      </c>
      <c r="I42" s="1" t="s">
        <v>35</v>
      </c>
      <c r="J42" s="1">
        <v>0</v>
      </c>
      <c r="L42" s="1">
        <v>62.88</v>
      </c>
      <c r="M42" s="1">
        <v>2.75</v>
      </c>
      <c r="N42" s="1">
        <f t="shared" si="0"/>
        <v>4.3734096692111958E-2</v>
      </c>
      <c r="O42" s="1">
        <v>9.2399999999999996E-2</v>
      </c>
      <c r="P42" s="1">
        <v>2.8E-3</v>
      </c>
      <c r="Q42" s="1">
        <v>2.8E-3</v>
      </c>
      <c r="R42" s="1">
        <f t="shared" si="4"/>
        <v>3.3599999999999998E-2</v>
      </c>
      <c r="S42" s="1">
        <f t="shared" si="3"/>
        <v>1.0181818181818183E-3</v>
      </c>
      <c r="T42" s="1">
        <f>Q42/M42</f>
        <v>1.0181818181818183E-3</v>
      </c>
      <c r="U42" s="1" t="s">
        <v>35</v>
      </c>
      <c r="V42" s="1">
        <v>0</v>
      </c>
      <c r="X42" s="1" t="s">
        <v>36</v>
      </c>
      <c r="AA42" s="1" t="s">
        <v>36</v>
      </c>
      <c r="AB42">
        <v>800.79299287015203</v>
      </c>
      <c r="AC42">
        <v>2175.8799049353402</v>
      </c>
      <c r="AD42">
        <v>1375.0869120651801</v>
      </c>
      <c r="AF42">
        <v>495</v>
      </c>
    </row>
    <row r="43" spans="1:33" ht="15.75" customHeight="1" x14ac:dyDescent="0.15">
      <c r="A43" s="1" t="s">
        <v>134</v>
      </c>
      <c r="B43" s="1">
        <v>121922</v>
      </c>
      <c r="C43" s="1" t="s">
        <v>44</v>
      </c>
      <c r="D43" s="1" t="s">
        <v>106</v>
      </c>
      <c r="E43" s="1" t="s">
        <v>11</v>
      </c>
      <c r="F43" s="1" t="s">
        <v>107</v>
      </c>
      <c r="G43" s="1">
        <v>18</v>
      </c>
      <c r="H43" s="1" t="s">
        <v>44</v>
      </c>
      <c r="I43" s="1" t="s">
        <v>35</v>
      </c>
      <c r="J43" s="1">
        <v>0</v>
      </c>
      <c r="L43" s="1">
        <v>54.71</v>
      </c>
      <c r="M43" s="1">
        <v>1.893</v>
      </c>
      <c r="N43" s="1">
        <f t="shared" si="0"/>
        <v>3.4600621458599892E-2</v>
      </c>
      <c r="O43" s="1">
        <v>7.2300000000000003E-2</v>
      </c>
      <c r="P43" s="1">
        <v>2.2000000000000001E-3</v>
      </c>
      <c r="R43" s="1">
        <f t="shared" si="4"/>
        <v>3.8193343898573692E-2</v>
      </c>
      <c r="S43" s="1">
        <f t="shared" si="3"/>
        <v>1.162176439513999E-3</v>
      </c>
      <c r="U43" s="1" t="s">
        <v>36</v>
      </c>
      <c r="V43" s="1">
        <v>3</v>
      </c>
      <c r="X43" s="1" t="s">
        <v>36</v>
      </c>
      <c r="AA43" s="1" t="s">
        <v>36</v>
      </c>
      <c r="AB43">
        <v>491.37592477082097</v>
      </c>
      <c r="AC43">
        <v>1308.9222677325299</v>
      </c>
      <c r="AD43">
        <v>817.54634296170696</v>
      </c>
      <c r="AF43">
        <v>495</v>
      </c>
    </row>
    <row r="44" spans="1:33" ht="15.75" customHeight="1" x14ac:dyDescent="0.15">
      <c r="A44" s="1" t="s">
        <v>135</v>
      </c>
      <c r="B44" s="1">
        <v>121922</v>
      </c>
      <c r="C44" s="1" t="s">
        <v>44</v>
      </c>
      <c r="D44" s="1" t="s">
        <v>106</v>
      </c>
      <c r="E44" s="1" t="s">
        <v>11</v>
      </c>
      <c r="F44" s="1" t="s">
        <v>107</v>
      </c>
      <c r="G44" s="1">
        <v>18</v>
      </c>
      <c r="H44" s="1" t="s">
        <v>44</v>
      </c>
      <c r="I44" s="1" t="s">
        <v>35</v>
      </c>
      <c r="J44" s="1">
        <v>0</v>
      </c>
      <c r="L44" s="1">
        <v>61.84</v>
      </c>
      <c r="M44" s="1">
        <v>2.3359999999999999</v>
      </c>
      <c r="N44" s="1">
        <f t="shared" si="0"/>
        <v>3.7774902975420438E-2</v>
      </c>
      <c r="O44" s="1">
        <v>0.16350000000000001</v>
      </c>
      <c r="P44" s="1">
        <v>5.8999999999999999E-3</v>
      </c>
      <c r="R44" s="1">
        <f t="shared" si="4"/>
        <v>6.9991438356164393E-2</v>
      </c>
      <c r="S44" s="1">
        <f t="shared" si="3"/>
        <v>2.5256849315068493E-3</v>
      </c>
      <c r="U44" s="1" t="s">
        <v>36</v>
      </c>
      <c r="V44" s="1">
        <v>1</v>
      </c>
      <c r="X44" s="1" t="s">
        <v>36</v>
      </c>
      <c r="AA44" s="1" t="s">
        <v>36</v>
      </c>
      <c r="AB44">
        <v>560.09133796704702</v>
      </c>
      <c r="AC44">
        <v>1703.52717627426</v>
      </c>
      <c r="AD44">
        <v>1143.4358383072099</v>
      </c>
      <c r="AF44">
        <v>495</v>
      </c>
    </row>
    <row r="45" spans="1:33" ht="15.75" customHeight="1" x14ac:dyDescent="0.15">
      <c r="A45" s="1" t="s">
        <v>136</v>
      </c>
      <c r="B45" s="1">
        <v>121922</v>
      </c>
      <c r="C45" s="1" t="s">
        <v>44</v>
      </c>
      <c r="D45" s="1" t="s">
        <v>106</v>
      </c>
      <c r="E45" s="1" t="s">
        <v>11</v>
      </c>
      <c r="F45" s="1" t="s">
        <v>107</v>
      </c>
      <c r="G45" s="1">
        <v>18</v>
      </c>
      <c r="H45" s="1" t="s">
        <v>49</v>
      </c>
      <c r="I45" s="1" t="s">
        <v>35</v>
      </c>
      <c r="J45" s="1">
        <v>0</v>
      </c>
      <c r="L45" s="1">
        <v>56.04</v>
      </c>
      <c r="M45" s="1">
        <v>2.1019999999999999</v>
      </c>
      <c r="N45" s="1">
        <f t="shared" si="0"/>
        <v>3.7508922198429689E-2</v>
      </c>
      <c r="O45" s="1">
        <v>0.1171</v>
      </c>
      <c r="P45" s="1">
        <v>4.1000000000000003E-3</v>
      </c>
      <c r="Q45" s="1">
        <v>6.7000000000000002E-3</v>
      </c>
      <c r="R45" s="1">
        <f t="shared" si="4"/>
        <v>5.5708848715509039E-2</v>
      </c>
      <c r="S45" s="1">
        <f t="shared" si="3"/>
        <v>1.9505233111322554E-3</v>
      </c>
      <c r="T45" s="1">
        <f>Q45/M45</f>
        <v>3.1874405328258804E-3</v>
      </c>
      <c r="U45" s="1" t="s">
        <v>36</v>
      </c>
      <c r="V45" s="1">
        <v>1</v>
      </c>
      <c r="X45" s="1" t="s">
        <v>36</v>
      </c>
      <c r="AA45" s="1" t="s">
        <v>36</v>
      </c>
      <c r="AB45">
        <v>592.09261291421399</v>
      </c>
      <c r="AC45">
        <v>1666.5797054360501</v>
      </c>
      <c r="AD45">
        <v>1074.4870925218299</v>
      </c>
      <c r="AF45">
        <v>495</v>
      </c>
    </row>
    <row r="46" spans="1:33" ht="15.75" customHeight="1" x14ac:dyDescent="0.15">
      <c r="A46" s="1" t="s">
        <v>153</v>
      </c>
      <c r="B46" s="1">
        <v>113022</v>
      </c>
      <c r="C46" s="1" t="s">
        <v>44</v>
      </c>
      <c r="D46" s="1" t="s">
        <v>106</v>
      </c>
      <c r="E46" s="1" t="s">
        <v>11</v>
      </c>
      <c r="F46" s="1" t="s">
        <v>138</v>
      </c>
      <c r="G46" s="1">
        <v>20</v>
      </c>
      <c r="H46" s="1" t="s">
        <v>44</v>
      </c>
      <c r="I46" s="1" t="s">
        <v>35</v>
      </c>
      <c r="J46" s="1">
        <v>0</v>
      </c>
      <c r="L46" s="1">
        <v>57.34</v>
      </c>
      <c r="M46" s="1">
        <v>1.4319999999999999</v>
      </c>
      <c r="N46" s="1">
        <f t="shared" si="0"/>
        <v>2.4973840251133587E-2</v>
      </c>
      <c r="O46" s="1">
        <v>7.3099999999999998E-2</v>
      </c>
      <c r="P46" s="1">
        <v>2.7000000000000001E-3</v>
      </c>
      <c r="R46" s="1">
        <f t="shared" si="4"/>
        <v>5.1047486033519551E-2</v>
      </c>
      <c r="S46" s="1">
        <f t="shared" si="3"/>
        <v>1.8854748603351957E-3</v>
      </c>
      <c r="U46" s="1" t="s">
        <v>36</v>
      </c>
      <c r="V46" s="1">
        <v>1</v>
      </c>
      <c r="X46" s="1" t="s">
        <v>36</v>
      </c>
      <c r="AA46" s="1" t="s">
        <v>35</v>
      </c>
      <c r="AF46">
        <v>495</v>
      </c>
    </row>
    <row r="47" spans="1:33" ht="15.75" customHeight="1" x14ac:dyDescent="0.15">
      <c r="A47" s="1" t="s">
        <v>154</v>
      </c>
      <c r="B47" s="1">
        <v>113022</v>
      </c>
      <c r="C47" s="1" t="s">
        <v>44</v>
      </c>
      <c r="D47" s="1" t="s">
        <v>106</v>
      </c>
      <c r="E47" s="1" t="s">
        <v>11</v>
      </c>
      <c r="F47" s="1" t="s">
        <v>138</v>
      </c>
      <c r="G47" s="1">
        <v>20</v>
      </c>
      <c r="H47" s="1" t="s">
        <v>44</v>
      </c>
      <c r="I47" s="1" t="s">
        <v>35</v>
      </c>
      <c r="J47" s="1">
        <v>0</v>
      </c>
      <c r="L47" s="1">
        <v>62.21</v>
      </c>
      <c r="M47" s="1">
        <v>2.5390000000000001</v>
      </c>
      <c r="N47" s="1">
        <f t="shared" si="0"/>
        <v>4.0813374055618072E-2</v>
      </c>
      <c r="O47" s="1">
        <v>0.2031</v>
      </c>
      <c r="P47" s="1">
        <v>3.5999999999999999E-3</v>
      </c>
      <c r="R47" s="1">
        <f t="shared" si="4"/>
        <v>7.9992122883024805E-2</v>
      </c>
      <c r="S47" s="1">
        <f t="shared" si="3"/>
        <v>1.4178810555336746E-3</v>
      </c>
      <c r="U47" s="1" t="s">
        <v>35</v>
      </c>
      <c r="V47" s="1">
        <v>0</v>
      </c>
      <c r="X47" s="1" t="s">
        <v>36</v>
      </c>
      <c r="AA47" s="1" t="s">
        <v>35</v>
      </c>
      <c r="AF47">
        <v>495</v>
      </c>
    </row>
    <row r="48" spans="1:33" ht="15.75" customHeight="1" x14ac:dyDescent="0.15">
      <c r="A48" s="1" t="s">
        <v>155</v>
      </c>
      <c r="B48" s="1">
        <v>113022</v>
      </c>
      <c r="C48" s="1" t="s">
        <v>44</v>
      </c>
      <c r="D48" s="1" t="s">
        <v>106</v>
      </c>
      <c r="E48" s="1" t="s">
        <v>11</v>
      </c>
      <c r="F48" s="1" t="s">
        <v>138</v>
      </c>
      <c r="G48" s="1">
        <v>20</v>
      </c>
      <c r="H48" s="1" t="s">
        <v>49</v>
      </c>
      <c r="I48" s="1" t="s">
        <v>35</v>
      </c>
      <c r="J48" s="1">
        <v>0</v>
      </c>
      <c r="L48" s="1">
        <v>55.39</v>
      </c>
      <c r="M48" s="1">
        <v>2.3980000000000001</v>
      </c>
      <c r="N48" s="1">
        <f t="shared" si="0"/>
        <v>4.329301317927424E-2</v>
      </c>
      <c r="O48" s="1">
        <v>0.1192</v>
      </c>
      <c r="P48" s="1">
        <v>2.0999999999999999E-3</v>
      </c>
      <c r="Q48" s="1">
        <v>1.0999999999999999E-2</v>
      </c>
      <c r="R48" s="1">
        <f t="shared" si="4"/>
        <v>4.970809007506255E-2</v>
      </c>
      <c r="S48" s="1">
        <f t="shared" si="3"/>
        <v>8.7572977481234352E-4</v>
      </c>
      <c r="T48" s="1">
        <f>Q48/M48</f>
        <v>4.5871559633027517E-3</v>
      </c>
      <c r="U48" s="1" t="s">
        <v>35</v>
      </c>
      <c r="V48" s="1">
        <v>0</v>
      </c>
      <c r="X48" s="1" t="s">
        <v>36</v>
      </c>
      <c r="AA48" s="1" t="s">
        <v>35</v>
      </c>
      <c r="AF48">
        <v>495</v>
      </c>
      <c r="AG48" s="1" t="s">
        <v>156</v>
      </c>
    </row>
    <row r="49" spans="1:33" ht="13" x14ac:dyDescent="0.15">
      <c r="A49" s="1" t="s">
        <v>157</v>
      </c>
      <c r="B49" s="1">
        <v>113022</v>
      </c>
      <c r="C49" s="1" t="s">
        <v>44</v>
      </c>
      <c r="D49" s="1" t="s">
        <v>106</v>
      </c>
      <c r="E49" s="1" t="s">
        <v>11</v>
      </c>
      <c r="F49" s="1" t="s">
        <v>138</v>
      </c>
      <c r="G49" s="1">
        <v>20</v>
      </c>
      <c r="H49" s="1" t="s">
        <v>44</v>
      </c>
      <c r="I49" s="1" t="s">
        <v>35</v>
      </c>
      <c r="J49" s="1">
        <v>0</v>
      </c>
      <c r="L49" s="5">
        <v>66.77</v>
      </c>
      <c r="M49" s="1">
        <v>4.0259999999999998</v>
      </c>
      <c r="N49" s="1">
        <f t="shared" si="0"/>
        <v>6.0296540362438221E-2</v>
      </c>
      <c r="O49" s="1">
        <v>0.25159999999999999</v>
      </c>
      <c r="P49" s="1">
        <v>6.0000000000000001E-3</v>
      </c>
      <c r="R49" s="1">
        <f t="shared" si="4"/>
        <v>6.2493790362642819E-2</v>
      </c>
      <c r="S49" s="1">
        <f t="shared" si="3"/>
        <v>1.4903129657228018E-3</v>
      </c>
      <c r="U49" s="1" t="s">
        <v>36</v>
      </c>
      <c r="V49" s="1">
        <v>2</v>
      </c>
      <c r="X49" s="1" t="s">
        <v>36</v>
      </c>
      <c r="AA49" s="1" t="s">
        <v>35</v>
      </c>
      <c r="AF49">
        <v>495</v>
      </c>
      <c r="AG49" s="1" t="s">
        <v>158</v>
      </c>
    </row>
    <row r="50" spans="1:33" ht="13" x14ac:dyDescent="0.15">
      <c r="A50" s="1" t="s">
        <v>159</v>
      </c>
      <c r="B50" s="1">
        <v>113022</v>
      </c>
      <c r="C50" s="1" t="s">
        <v>44</v>
      </c>
      <c r="D50" s="1" t="s">
        <v>106</v>
      </c>
      <c r="E50" s="1" t="s">
        <v>11</v>
      </c>
      <c r="F50" s="1" t="s">
        <v>138</v>
      </c>
      <c r="G50" s="1">
        <v>20</v>
      </c>
      <c r="H50" s="1" t="s">
        <v>49</v>
      </c>
      <c r="I50" s="1" t="s">
        <v>35</v>
      </c>
      <c r="J50" s="1">
        <v>0</v>
      </c>
      <c r="L50" s="5">
        <v>60.89</v>
      </c>
      <c r="M50" s="1">
        <v>2.6579999999999999</v>
      </c>
      <c r="N50" s="1">
        <f t="shared" si="0"/>
        <v>4.3652488093282968E-2</v>
      </c>
      <c r="O50" s="1">
        <v>0.1225</v>
      </c>
      <c r="P50" s="1">
        <v>3.0000000000000001E-3</v>
      </c>
      <c r="Q50" s="1">
        <v>1.4800000000000001E-2</v>
      </c>
      <c r="R50" s="1">
        <f t="shared" si="4"/>
        <v>4.6087283671933786E-2</v>
      </c>
      <c r="S50" s="1">
        <f t="shared" si="3"/>
        <v>1.1286681715575622E-3</v>
      </c>
      <c r="T50" s="1">
        <f>Q50/M50</f>
        <v>5.5680963130173063E-3</v>
      </c>
      <c r="U50" s="1" t="s">
        <v>36</v>
      </c>
      <c r="V50" s="1">
        <v>2</v>
      </c>
      <c r="X50" s="1" t="s">
        <v>36</v>
      </c>
      <c r="AA50" s="1" t="s">
        <v>35</v>
      </c>
      <c r="AF50">
        <v>495</v>
      </c>
      <c r="AG50" s="1" t="s">
        <v>156</v>
      </c>
    </row>
    <row r="51" spans="1:33" ht="13" x14ac:dyDescent="0.15">
      <c r="A51" s="1" t="s">
        <v>160</v>
      </c>
      <c r="B51" s="1">
        <v>113022</v>
      </c>
      <c r="C51" s="1" t="s">
        <v>44</v>
      </c>
      <c r="D51" s="1" t="s">
        <v>106</v>
      </c>
      <c r="E51" s="1" t="s">
        <v>11</v>
      </c>
      <c r="F51" s="1" t="s">
        <v>138</v>
      </c>
      <c r="G51" s="1">
        <v>20</v>
      </c>
      <c r="H51" s="1" t="s">
        <v>49</v>
      </c>
      <c r="I51" s="1" t="s">
        <v>35</v>
      </c>
      <c r="J51" s="1">
        <v>0</v>
      </c>
      <c r="L51" s="1">
        <v>60.62</v>
      </c>
      <c r="M51" s="1">
        <v>2.5459999999999998</v>
      </c>
      <c r="N51" s="1">
        <f t="shared" si="0"/>
        <v>4.199934015176509E-2</v>
      </c>
      <c r="O51" s="1">
        <v>0.14219999999999999</v>
      </c>
      <c r="P51" s="1">
        <v>2.5999999999999999E-3</v>
      </c>
      <c r="Q51" s="1">
        <v>6.1999999999999998E-3</v>
      </c>
      <c r="R51" s="1">
        <f t="shared" si="4"/>
        <v>5.5852317360565597E-2</v>
      </c>
      <c r="S51" s="1">
        <f t="shared" ref="S51:S85" si="5">P51/M51</f>
        <v>1.0212097407698351E-3</v>
      </c>
      <c r="T51" s="1">
        <f>Q51/M51</f>
        <v>2.4351924587588374E-3</v>
      </c>
      <c r="U51" s="1" t="s">
        <v>36</v>
      </c>
      <c r="V51" s="1">
        <v>3</v>
      </c>
      <c r="X51" s="1" t="s">
        <v>36</v>
      </c>
      <c r="AA51" s="1" t="s">
        <v>35</v>
      </c>
      <c r="AF51">
        <v>495</v>
      </c>
      <c r="AG51" s="1" t="s">
        <v>161</v>
      </c>
    </row>
    <row r="52" spans="1:33" ht="13" x14ac:dyDescent="0.15">
      <c r="A52" s="1" t="s">
        <v>162</v>
      </c>
      <c r="B52" s="1">
        <v>113022</v>
      </c>
      <c r="C52" s="1" t="s">
        <v>44</v>
      </c>
      <c r="D52" s="1" t="s">
        <v>106</v>
      </c>
      <c r="E52" s="1" t="s">
        <v>11</v>
      </c>
      <c r="F52" s="1" t="s">
        <v>138</v>
      </c>
      <c r="G52" s="1">
        <v>20</v>
      </c>
      <c r="H52" s="1" t="s">
        <v>49</v>
      </c>
      <c r="I52" s="1" t="s">
        <v>35</v>
      </c>
      <c r="J52" s="1">
        <v>0</v>
      </c>
      <c r="L52" s="1">
        <v>61.72</v>
      </c>
      <c r="M52" s="1">
        <v>3.2789999999999999</v>
      </c>
      <c r="N52" s="1">
        <f t="shared" si="0"/>
        <v>5.3127025275437459E-2</v>
      </c>
      <c r="O52" s="1">
        <v>0.21340000000000001</v>
      </c>
      <c r="P52" s="1">
        <v>4.8999999999999998E-3</v>
      </c>
      <c r="Q52" s="1">
        <v>2.0799999999999999E-2</v>
      </c>
      <c r="R52" s="1">
        <f t="shared" si="4"/>
        <v>6.5080817322354378E-2</v>
      </c>
      <c r="S52" s="1">
        <f t="shared" si="5"/>
        <v>1.4943580359865812E-3</v>
      </c>
      <c r="T52" s="1">
        <f>Q52/M52</f>
        <v>6.3433973772491613E-3</v>
      </c>
      <c r="U52" s="1" t="s">
        <v>36</v>
      </c>
      <c r="V52" s="1">
        <v>1</v>
      </c>
      <c r="X52" s="1" t="s">
        <v>36</v>
      </c>
      <c r="AA52" s="1" t="s">
        <v>35</v>
      </c>
      <c r="AF52">
        <v>495</v>
      </c>
      <c r="AG52" s="1" t="s">
        <v>156</v>
      </c>
    </row>
    <row r="53" spans="1:33" ht="13" x14ac:dyDescent="0.15">
      <c r="A53" s="1" t="s">
        <v>163</v>
      </c>
      <c r="B53" s="1">
        <v>113022</v>
      </c>
      <c r="C53" s="1" t="s">
        <v>44</v>
      </c>
      <c r="D53" s="1" t="s">
        <v>106</v>
      </c>
      <c r="E53" s="1" t="s">
        <v>11</v>
      </c>
      <c r="F53" s="1" t="s">
        <v>138</v>
      </c>
      <c r="G53" s="1">
        <v>20</v>
      </c>
      <c r="H53" s="1" t="s">
        <v>44</v>
      </c>
      <c r="I53" s="1" t="s">
        <v>35</v>
      </c>
      <c r="J53" s="1">
        <v>0</v>
      </c>
      <c r="L53" s="1">
        <v>60.56</v>
      </c>
      <c r="M53" s="1">
        <v>2.8759999999999999</v>
      </c>
      <c r="N53" s="1">
        <f t="shared" si="0"/>
        <v>4.7490092470277405E-2</v>
      </c>
      <c r="O53" s="1">
        <v>0.13170000000000001</v>
      </c>
      <c r="P53" s="1">
        <v>4.7000000000000002E-3</v>
      </c>
      <c r="R53" s="1">
        <f t="shared" si="4"/>
        <v>4.5792767732962453E-2</v>
      </c>
      <c r="S53" s="1">
        <f t="shared" si="5"/>
        <v>1.6342141863699585E-3</v>
      </c>
      <c r="U53" s="1" t="s">
        <v>35</v>
      </c>
      <c r="V53" s="1">
        <v>0</v>
      </c>
      <c r="X53" s="1" t="s">
        <v>36</v>
      </c>
      <c r="AA53" s="1" t="s">
        <v>35</v>
      </c>
      <c r="AF53">
        <v>495</v>
      </c>
    </row>
    <row r="54" spans="1:33" ht="13" x14ac:dyDescent="0.15">
      <c r="A54" s="1" t="s">
        <v>164</v>
      </c>
      <c r="B54" s="1">
        <v>113022</v>
      </c>
      <c r="C54" s="1" t="s">
        <v>44</v>
      </c>
      <c r="D54" s="1" t="s">
        <v>106</v>
      </c>
      <c r="E54" s="1" t="s">
        <v>11</v>
      </c>
      <c r="F54" s="1" t="s">
        <v>138</v>
      </c>
      <c r="G54" s="1">
        <v>20</v>
      </c>
      <c r="H54" s="1" t="s">
        <v>44</v>
      </c>
      <c r="I54" s="1" t="s">
        <v>35</v>
      </c>
      <c r="J54" s="1">
        <v>0</v>
      </c>
      <c r="L54" s="1">
        <v>60.25</v>
      </c>
      <c r="M54" s="5">
        <v>2.8969999999999998</v>
      </c>
      <c r="N54" s="1">
        <f t="shared" si="0"/>
        <v>4.8082987551867219E-2</v>
      </c>
      <c r="O54" s="1">
        <v>0.15770000000000001</v>
      </c>
      <c r="P54" s="1">
        <v>5.4999999999999997E-3</v>
      </c>
      <c r="R54" s="1">
        <f t="shared" si="4"/>
        <v>5.4435623058336213E-2</v>
      </c>
      <c r="S54" s="1">
        <f t="shared" si="5"/>
        <v>1.8985157059026579E-3</v>
      </c>
      <c r="U54" s="1" t="s">
        <v>36</v>
      </c>
      <c r="V54" s="1">
        <v>1</v>
      </c>
      <c r="X54" s="1" t="s">
        <v>36</v>
      </c>
      <c r="AA54" s="1" t="s">
        <v>35</v>
      </c>
      <c r="AF54">
        <v>495</v>
      </c>
    </row>
    <row r="55" spans="1:33" ht="13" x14ac:dyDescent="0.15">
      <c r="A55" s="1" t="s">
        <v>165</v>
      </c>
      <c r="B55" s="1">
        <v>113022</v>
      </c>
      <c r="C55" s="1" t="s">
        <v>44</v>
      </c>
      <c r="D55" s="1" t="s">
        <v>106</v>
      </c>
      <c r="E55" s="1" t="s">
        <v>11</v>
      </c>
      <c r="F55" s="1" t="s">
        <v>138</v>
      </c>
      <c r="G55" s="1">
        <v>20</v>
      </c>
      <c r="H55" s="1" t="s">
        <v>44</v>
      </c>
      <c r="I55" s="1" t="s">
        <v>35</v>
      </c>
      <c r="J55" s="1">
        <v>0</v>
      </c>
      <c r="L55" s="1">
        <v>65.739999999999995</v>
      </c>
      <c r="M55" s="1">
        <v>2.4460000000000002</v>
      </c>
      <c r="N55" s="1">
        <f t="shared" si="0"/>
        <v>3.7207179799209011E-2</v>
      </c>
      <c r="O55" s="1">
        <v>0.13070000000000001</v>
      </c>
      <c r="P55" s="1">
        <v>5.8999999999999999E-3</v>
      </c>
      <c r="R55" s="1">
        <f t="shared" si="4"/>
        <v>5.3434178250204419E-2</v>
      </c>
      <c r="S55" s="1">
        <f t="shared" si="5"/>
        <v>2.4121013900245294E-3</v>
      </c>
      <c r="U55" s="1" t="s">
        <v>35</v>
      </c>
      <c r="V55" s="1">
        <v>0</v>
      </c>
      <c r="X55" s="1" t="s">
        <v>36</v>
      </c>
      <c r="AA55" s="1" t="s">
        <v>35</v>
      </c>
      <c r="AF55">
        <v>495</v>
      </c>
      <c r="AG55" s="1" t="s">
        <v>156</v>
      </c>
    </row>
    <row r="56" spans="1:33" ht="13" x14ac:dyDescent="0.15">
      <c r="A56" s="1" t="s">
        <v>166</v>
      </c>
      <c r="B56" s="1">
        <v>113022</v>
      </c>
      <c r="C56" s="1" t="s">
        <v>44</v>
      </c>
      <c r="D56" s="1" t="s">
        <v>106</v>
      </c>
      <c r="E56" s="1" t="s">
        <v>11</v>
      </c>
      <c r="F56" s="1" t="s">
        <v>138</v>
      </c>
      <c r="G56" s="1">
        <v>20</v>
      </c>
      <c r="H56" s="1" t="s">
        <v>44</v>
      </c>
      <c r="I56" s="1" t="s">
        <v>35</v>
      </c>
      <c r="J56" s="1">
        <v>0</v>
      </c>
      <c r="L56" s="1">
        <v>59.63</v>
      </c>
      <c r="M56" s="1">
        <v>2.6120000000000001</v>
      </c>
      <c r="N56" s="1">
        <f t="shared" si="0"/>
        <v>4.3803454636927718E-2</v>
      </c>
      <c r="O56" s="1">
        <v>0.156</v>
      </c>
      <c r="P56" s="1">
        <v>7.4000000000000003E-3</v>
      </c>
      <c r="R56" s="1">
        <f t="shared" si="4"/>
        <v>5.9724349157733538E-2</v>
      </c>
      <c r="S56" s="1">
        <f t="shared" si="5"/>
        <v>2.8330781010719756E-3</v>
      </c>
      <c r="U56" s="1" t="s">
        <v>36</v>
      </c>
      <c r="V56" s="1">
        <v>2</v>
      </c>
      <c r="X56" s="1" t="s">
        <v>36</v>
      </c>
      <c r="AA56" s="1" t="s">
        <v>35</v>
      </c>
      <c r="AF56">
        <v>495</v>
      </c>
      <c r="AG56" s="1" t="s">
        <v>158</v>
      </c>
    </row>
    <row r="57" spans="1:33" ht="13" x14ac:dyDescent="0.15">
      <c r="A57" s="1" t="s">
        <v>167</v>
      </c>
      <c r="B57" s="1">
        <v>113022</v>
      </c>
      <c r="C57" s="1" t="s">
        <v>44</v>
      </c>
      <c r="D57" s="1" t="s">
        <v>106</v>
      </c>
      <c r="E57" s="1" t="s">
        <v>11</v>
      </c>
      <c r="F57" s="1" t="s">
        <v>138</v>
      </c>
      <c r="G57" s="1">
        <v>20</v>
      </c>
      <c r="H57" s="1" t="s">
        <v>44</v>
      </c>
      <c r="I57" s="1" t="s">
        <v>35</v>
      </c>
      <c r="J57" s="1">
        <v>0</v>
      </c>
      <c r="L57" s="1">
        <v>67</v>
      </c>
      <c r="M57" s="1">
        <v>3.0619999999999998</v>
      </c>
      <c r="N57" s="1">
        <f t="shared" si="0"/>
        <v>4.5701492537313433E-2</v>
      </c>
      <c r="O57" s="1">
        <v>0.14760000000000001</v>
      </c>
      <c r="P57" s="1">
        <v>4.7000000000000002E-3</v>
      </c>
      <c r="R57" s="1">
        <f t="shared" si="4"/>
        <v>4.8203788373612021E-2</v>
      </c>
      <c r="S57" s="1">
        <f t="shared" si="5"/>
        <v>1.5349444807315482E-3</v>
      </c>
      <c r="U57" s="1" t="s">
        <v>36</v>
      </c>
      <c r="V57" s="1">
        <v>1</v>
      </c>
      <c r="X57" s="1" t="s">
        <v>36</v>
      </c>
      <c r="AA57" s="1" t="s">
        <v>35</v>
      </c>
      <c r="AF57">
        <v>495</v>
      </c>
      <c r="AG57" s="1" t="s">
        <v>158</v>
      </c>
    </row>
    <row r="58" spans="1:33" ht="13" x14ac:dyDescent="0.15">
      <c r="A58" s="1" t="s">
        <v>168</v>
      </c>
      <c r="B58" s="1">
        <v>113022</v>
      </c>
      <c r="C58" s="1" t="s">
        <v>44</v>
      </c>
      <c r="D58" s="1" t="s">
        <v>106</v>
      </c>
      <c r="E58" s="1" t="s">
        <v>11</v>
      </c>
      <c r="F58" s="1" t="s">
        <v>138</v>
      </c>
      <c r="G58" s="1">
        <v>20</v>
      </c>
      <c r="H58" s="1" t="s">
        <v>44</v>
      </c>
      <c r="I58" s="1" t="s">
        <v>35</v>
      </c>
      <c r="J58" s="1">
        <v>0</v>
      </c>
      <c r="L58" s="1">
        <v>56.03</v>
      </c>
      <c r="M58" s="1">
        <v>1.867</v>
      </c>
      <c r="N58" s="1">
        <f t="shared" si="0"/>
        <v>3.3321434945564873E-2</v>
      </c>
      <c r="O58" s="1">
        <v>7.4800000000000005E-2</v>
      </c>
      <c r="P58" s="1">
        <v>2.8E-3</v>
      </c>
      <c r="R58" s="1">
        <f t="shared" si="4"/>
        <v>4.0064274236743441E-2</v>
      </c>
      <c r="S58" s="1">
        <f t="shared" si="5"/>
        <v>1.4997321906802356E-3</v>
      </c>
      <c r="U58" s="1" t="s">
        <v>35</v>
      </c>
      <c r="V58" s="1">
        <v>0</v>
      </c>
      <c r="X58" s="1" t="s">
        <v>36</v>
      </c>
      <c r="AA58" s="1" t="s">
        <v>35</v>
      </c>
      <c r="AF58">
        <v>495</v>
      </c>
    </row>
    <row r="59" spans="1:33" ht="13" x14ac:dyDescent="0.15">
      <c r="A59" s="1" t="s">
        <v>169</v>
      </c>
      <c r="B59" s="1">
        <v>113022</v>
      </c>
      <c r="C59" s="1" t="s">
        <v>44</v>
      </c>
      <c r="D59" s="1" t="s">
        <v>106</v>
      </c>
      <c r="E59" s="1" t="s">
        <v>11</v>
      </c>
      <c r="F59" s="1" t="s">
        <v>138</v>
      </c>
      <c r="G59" s="1">
        <v>20</v>
      </c>
      <c r="H59" s="1" t="s">
        <v>49</v>
      </c>
      <c r="I59" s="1" t="s">
        <v>35</v>
      </c>
      <c r="J59" s="1">
        <v>0</v>
      </c>
      <c r="L59" s="1">
        <v>58.85</v>
      </c>
      <c r="M59" s="1">
        <v>2.617</v>
      </c>
      <c r="N59" s="1">
        <f t="shared" si="0"/>
        <v>4.4468988954970264E-2</v>
      </c>
      <c r="O59" s="1">
        <v>0.1905</v>
      </c>
      <c r="P59" s="1">
        <v>4.3E-3</v>
      </c>
      <c r="Q59" s="1">
        <v>7.1000000000000004E-3</v>
      </c>
      <c r="R59" s="1">
        <f t="shared" si="4"/>
        <v>7.2793274742071076E-2</v>
      </c>
      <c r="S59" s="1">
        <f t="shared" si="5"/>
        <v>1.6431027894535728E-3</v>
      </c>
      <c r="T59" s="1">
        <f>Q59/M59</f>
        <v>2.7130301872372946E-3</v>
      </c>
      <c r="U59" s="1" t="s">
        <v>36</v>
      </c>
      <c r="V59" s="1">
        <v>1</v>
      </c>
      <c r="X59" s="1" t="s">
        <v>36</v>
      </c>
      <c r="AA59" s="1" t="s">
        <v>35</v>
      </c>
      <c r="AF59">
        <v>495</v>
      </c>
      <c r="AG59" s="1" t="s">
        <v>158</v>
      </c>
    </row>
    <row r="60" spans="1:33" ht="13" x14ac:dyDescent="0.15">
      <c r="A60" s="1" t="s">
        <v>170</v>
      </c>
      <c r="B60" s="1">
        <v>113022</v>
      </c>
      <c r="C60" s="1" t="s">
        <v>44</v>
      </c>
      <c r="D60" s="1" t="s">
        <v>106</v>
      </c>
      <c r="E60" s="1" t="s">
        <v>11</v>
      </c>
      <c r="F60" s="1" t="s">
        <v>138</v>
      </c>
      <c r="G60" s="1">
        <v>20</v>
      </c>
      <c r="H60" s="1" t="s">
        <v>49</v>
      </c>
      <c r="I60" s="1" t="s">
        <v>35</v>
      </c>
      <c r="J60" s="1">
        <v>0</v>
      </c>
      <c r="L60" s="1">
        <v>56.12</v>
      </c>
      <c r="M60" s="1">
        <v>2.0489999999999999</v>
      </c>
      <c r="N60" s="1">
        <f t="shared" si="0"/>
        <v>3.6511047754811121E-2</v>
      </c>
      <c r="O60" s="1">
        <v>0.12590000000000001</v>
      </c>
      <c r="P60" s="1">
        <v>4.4000000000000003E-3</v>
      </c>
      <c r="Q60" s="1">
        <v>5.4000000000000003E-3</v>
      </c>
      <c r="R60" s="1">
        <f t="shared" si="4"/>
        <v>6.1444607125427042E-2</v>
      </c>
      <c r="S60" s="1">
        <f t="shared" si="5"/>
        <v>2.1473889702293804E-3</v>
      </c>
      <c r="T60" s="1">
        <f>Q60/M60</f>
        <v>2.635431918008785E-3</v>
      </c>
      <c r="U60" s="1" t="s">
        <v>36</v>
      </c>
      <c r="V60" s="1">
        <v>2</v>
      </c>
      <c r="X60" s="1" t="s">
        <v>36</v>
      </c>
      <c r="AA60" s="1" t="s">
        <v>35</v>
      </c>
      <c r="AF60">
        <v>495</v>
      </c>
      <c r="AG60" s="1" t="s">
        <v>171</v>
      </c>
    </row>
    <row r="61" spans="1:33" ht="13" x14ac:dyDescent="0.15">
      <c r="A61" s="1" t="s">
        <v>187</v>
      </c>
      <c r="B61" s="3">
        <v>45017</v>
      </c>
      <c r="C61" s="1" t="s">
        <v>44</v>
      </c>
      <c r="D61" s="1" t="s">
        <v>106</v>
      </c>
      <c r="E61" s="1" t="s">
        <v>11</v>
      </c>
      <c r="F61" s="1" t="s">
        <v>173</v>
      </c>
      <c r="G61" s="1">
        <v>22</v>
      </c>
      <c r="H61" s="1" t="s">
        <v>44</v>
      </c>
      <c r="I61" s="1" t="s">
        <v>35</v>
      </c>
      <c r="J61" s="1">
        <v>0</v>
      </c>
      <c r="L61" s="1">
        <v>68.34</v>
      </c>
      <c r="M61" s="1">
        <v>3.0289999999999999</v>
      </c>
      <c r="N61" s="1">
        <f t="shared" si="0"/>
        <v>4.4322505121451562E-2</v>
      </c>
      <c r="O61" s="1">
        <v>0.2404</v>
      </c>
      <c r="P61" s="1">
        <v>5.3E-3</v>
      </c>
      <c r="R61" s="1">
        <f t="shared" si="4"/>
        <v>7.9366127434796971E-2</v>
      </c>
      <c r="S61" s="1">
        <f t="shared" si="5"/>
        <v>1.7497523935292177E-3</v>
      </c>
      <c r="U61" s="1" t="s">
        <v>35</v>
      </c>
      <c r="V61" s="1">
        <v>0</v>
      </c>
      <c r="AB61">
        <v>500.71930851873799</v>
      </c>
      <c r="AC61">
        <v>1449.22075706599</v>
      </c>
      <c r="AD61">
        <v>948.50144854724795</v>
      </c>
      <c r="AF61">
        <v>429</v>
      </c>
    </row>
    <row r="62" spans="1:33" ht="13" x14ac:dyDescent="0.15">
      <c r="A62" s="1" t="s">
        <v>188</v>
      </c>
      <c r="B62" s="3">
        <v>45017</v>
      </c>
      <c r="C62" s="1" t="s">
        <v>44</v>
      </c>
      <c r="D62" s="1" t="s">
        <v>106</v>
      </c>
      <c r="E62" s="1" t="s">
        <v>11</v>
      </c>
      <c r="F62" s="1" t="s">
        <v>173</v>
      </c>
      <c r="G62" s="1">
        <v>22</v>
      </c>
      <c r="H62" s="1" t="s">
        <v>44</v>
      </c>
      <c r="I62" s="1" t="s">
        <v>35</v>
      </c>
      <c r="J62" s="1">
        <v>0</v>
      </c>
      <c r="L62" s="1">
        <v>62.78</v>
      </c>
      <c r="M62" s="1">
        <v>2.6379999999999999</v>
      </c>
      <c r="N62" s="1">
        <f t="shared" si="0"/>
        <v>4.2019751513220766E-2</v>
      </c>
      <c r="O62" s="1">
        <v>0.20699999999999999</v>
      </c>
      <c r="P62" s="1">
        <v>3.5999999999999999E-3</v>
      </c>
      <c r="R62" s="1">
        <f t="shared" si="4"/>
        <v>7.8468536770280511E-2</v>
      </c>
      <c r="S62" s="1">
        <f t="shared" si="5"/>
        <v>1.3646702047005307E-3</v>
      </c>
      <c r="U62" s="1" t="s">
        <v>35</v>
      </c>
      <c r="V62" s="1">
        <v>0</v>
      </c>
      <c r="AB62">
        <v>806.72983062052901</v>
      </c>
      <c r="AC62">
        <v>1408.13806962424</v>
      </c>
      <c r="AD62">
        <v>601.40823900371504</v>
      </c>
      <c r="AF62">
        <v>429</v>
      </c>
    </row>
    <row r="63" spans="1:33" ht="13" x14ac:dyDescent="0.15">
      <c r="A63" s="1" t="s">
        <v>189</v>
      </c>
      <c r="B63" s="3">
        <v>45017</v>
      </c>
      <c r="C63" s="1" t="s">
        <v>44</v>
      </c>
      <c r="D63" s="1" t="s">
        <v>106</v>
      </c>
      <c r="E63" s="1" t="s">
        <v>11</v>
      </c>
      <c r="F63" s="1" t="s">
        <v>173</v>
      </c>
      <c r="G63" s="1">
        <v>22</v>
      </c>
      <c r="H63" s="1" t="s">
        <v>44</v>
      </c>
      <c r="I63" s="1" t="s">
        <v>35</v>
      </c>
      <c r="J63" s="1">
        <v>0</v>
      </c>
      <c r="L63" s="1">
        <v>62.34</v>
      </c>
      <c r="M63" s="1">
        <v>1.857</v>
      </c>
      <c r="N63" s="1">
        <f t="shared" si="0"/>
        <v>2.9788257940327235E-2</v>
      </c>
      <c r="O63" s="1">
        <v>9.5200000000000007E-2</v>
      </c>
      <c r="P63" s="1">
        <v>4.4000000000000003E-3</v>
      </c>
      <c r="R63" s="1">
        <f t="shared" si="4"/>
        <v>5.1265481960150787E-2</v>
      </c>
      <c r="S63" s="1">
        <f t="shared" si="5"/>
        <v>2.369413031771675E-3</v>
      </c>
      <c r="U63" s="1" t="s">
        <v>35</v>
      </c>
      <c r="V63" s="1">
        <v>0</v>
      </c>
      <c r="AB63">
        <v>707.94238381137905</v>
      </c>
      <c r="AC63">
        <v>1851.59088695023</v>
      </c>
      <c r="AD63">
        <v>1143.6485031388499</v>
      </c>
      <c r="AF63">
        <v>429</v>
      </c>
    </row>
    <row r="64" spans="1:33" ht="13" x14ac:dyDescent="0.15">
      <c r="A64" s="1" t="s">
        <v>190</v>
      </c>
      <c r="B64" s="3">
        <v>45017</v>
      </c>
      <c r="C64" s="1" t="s">
        <v>44</v>
      </c>
      <c r="D64" s="1" t="s">
        <v>106</v>
      </c>
      <c r="E64" s="1" t="s">
        <v>11</v>
      </c>
      <c r="F64" s="1" t="s">
        <v>173</v>
      </c>
      <c r="G64" s="1">
        <v>22</v>
      </c>
      <c r="H64" s="1" t="s">
        <v>44</v>
      </c>
      <c r="I64" s="1" t="s">
        <v>35</v>
      </c>
      <c r="J64" s="1">
        <v>0</v>
      </c>
      <c r="L64" s="1">
        <v>63.25</v>
      </c>
      <c r="M64" s="1">
        <v>2.6829999999999998</v>
      </c>
      <c r="N64" s="1">
        <f t="shared" si="0"/>
        <v>4.241897233201581E-2</v>
      </c>
      <c r="O64" s="1">
        <v>0.2167</v>
      </c>
      <c r="P64" s="1">
        <v>3.8E-3</v>
      </c>
      <c r="R64" s="1">
        <f t="shared" si="4"/>
        <v>8.076779724189341E-2</v>
      </c>
      <c r="S64" s="1">
        <f t="shared" si="5"/>
        <v>1.4163250093179277E-3</v>
      </c>
      <c r="U64" s="1" t="s">
        <v>35</v>
      </c>
      <c r="V64" s="1">
        <v>0</v>
      </c>
      <c r="AB64">
        <v>654.93096556830801</v>
      </c>
      <c r="AC64">
        <v>1716.04241798208</v>
      </c>
      <c r="AD64">
        <v>1061.1114524137699</v>
      </c>
      <c r="AF64">
        <v>429</v>
      </c>
    </row>
    <row r="65" spans="1:34" ht="13" x14ac:dyDescent="0.15">
      <c r="A65" s="1" t="s">
        <v>191</v>
      </c>
      <c r="B65" s="3">
        <v>45017</v>
      </c>
      <c r="C65" s="1" t="s">
        <v>44</v>
      </c>
      <c r="D65" s="1" t="s">
        <v>106</v>
      </c>
      <c r="E65" s="1" t="s">
        <v>11</v>
      </c>
      <c r="F65" s="1" t="s">
        <v>173</v>
      </c>
      <c r="G65" s="1">
        <v>22</v>
      </c>
      <c r="H65" s="1" t="s">
        <v>49</v>
      </c>
      <c r="I65" s="1" t="s">
        <v>35</v>
      </c>
      <c r="J65" s="1">
        <v>0</v>
      </c>
      <c r="L65" s="1">
        <v>58.29</v>
      </c>
      <c r="M65" s="1">
        <v>1.9970000000000001</v>
      </c>
      <c r="N65" s="1">
        <f t="shared" si="0"/>
        <v>3.4259735803739921E-2</v>
      </c>
      <c r="O65" s="1">
        <v>0.12620000000000001</v>
      </c>
      <c r="P65" s="1">
        <v>2.8E-3</v>
      </c>
      <c r="Q65" s="1">
        <v>9.2999999999999992E-3</v>
      </c>
      <c r="R65" s="1">
        <f t="shared" si="4"/>
        <v>6.3194792188282417E-2</v>
      </c>
      <c r="S65" s="1">
        <f t="shared" si="5"/>
        <v>1.402103154732098E-3</v>
      </c>
      <c r="T65" s="1">
        <f>Q65/M65</f>
        <v>4.6569854782173258E-3</v>
      </c>
      <c r="U65" s="1" t="s">
        <v>36</v>
      </c>
      <c r="V65" s="1">
        <v>1</v>
      </c>
      <c r="AB65">
        <v>358.998589564268</v>
      </c>
      <c r="AC65">
        <v>1268.96469052355</v>
      </c>
      <c r="AD65">
        <v>909.96610095927895</v>
      </c>
      <c r="AF65">
        <v>429</v>
      </c>
    </row>
    <row r="66" spans="1:34" ht="13" x14ac:dyDescent="0.15">
      <c r="A66" s="1" t="s">
        <v>192</v>
      </c>
      <c r="B66" s="3">
        <v>45017</v>
      </c>
      <c r="C66" s="1" t="s">
        <v>44</v>
      </c>
      <c r="D66" s="1" t="s">
        <v>106</v>
      </c>
      <c r="E66" s="1" t="s">
        <v>11</v>
      </c>
      <c r="F66" s="1" t="s">
        <v>173</v>
      </c>
      <c r="G66" s="1">
        <v>22</v>
      </c>
      <c r="H66" s="1" t="s">
        <v>44</v>
      </c>
      <c r="I66" s="1" t="s">
        <v>35</v>
      </c>
      <c r="J66" s="1">
        <v>0</v>
      </c>
      <c r="L66" s="1">
        <v>62.68</v>
      </c>
      <c r="M66" s="1">
        <v>2.3719999999999999</v>
      </c>
      <c r="N66" s="1">
        <f t="shared" ref="N66:N129" si="6">M66/L66</f>
        <v>3.7843012125079768E-2</v>
      </c>
      <c r="O66" s="1">
        <v>0.2487</v>
      </c>
      <c r="P66" s="1">
        <v>2.5999999999999999E-3</v>
      </c>
      <c r="R66" s="1">
        <f t="shared" ref="R66:R85" si="7">O66/M66</f>
        <v>0.10484822934232715</v>
      </c>
      <c r="S66" s="1">
        <f t="shared" si="5"/>
        <v>1.0961214165261383E-3</v>
      </c>
      <c r="U66" s="1" t="s">
        <v>36</v>
      </c>
      <c r="V66" s="1">
        <v>2</v>
      </c>
      <c r="AB66">
        <v>348.60052599337399</v>
      </c>
      <c r="AC66">
        <v>999.86256467745102</v>
      </c>
      <c r="AD66">
        <v>651.26203868407799</v>
      </c>
      <c r="AF66">
        <v>429</v>
      </c>
    </row>
    <row r="67" spans="1:34" ht="13" x14ac:dyDescent="0.15">
      <c r="A67" s="1" t="s">
        <v>193</v>
      </c>
      <c r="B67" s="3">
        <v>45017</v>
      </c>
      <c r="C67" s="1" t="s">
        <v>44</v>
      </c>
      <c r="D67" s="1" t="s">
        <v>106</v>
      </c>
      <c r="E67" s="1" t="s">
        <v>11</v>
      </c>
      <c r="F67" s="1" t="s">
        <v>173</v>
      </c>
      <c r="G67" s="1">
        <v>22</v>
      </c>
      <c r="H67" s="1" t="s">
        <v>49</v>
      </c>
      <c r="I67" s="1" t="s">
        <v>35</v>
      </c>
      <c r="J67" s="1">
        <v>0</v>
      </c>
      <c r="L67" s="1">
        <v>62.28</v>
      </c>
      <c r="M67" s="1">
        <v>3.3439999999999999</v>
      </c>
      <c r="N67" s="1">
        <f t="shared" si="6"/>
        <v>5.3692999357739239E-2</v>
      </c>
      <c r="O67" s="1">
        <v>0.1777</v>
      </c>
      <c r="P67" s="1">
        <v>5.4999999999999997E-3</v>
      </c>
      <c r="Q67" s="1">
        <v>3.0000000000000001E-3</v>
      </c>
      <c r="R67" s="1">
        <f t="shared" si="7"/>
        <v>5.313995215311005E-2</v>
      </c>
      <c r="S67" s="1">
        <f t="shared" si="5"/>
        <v>1.6447368421052631E-3</v>
      </c>
      <c r="T67" s="1">
        <f>Q67/M67</f>
        <v>8.9712918660287083E-4</v>
      </c>
      <c r="U67" s="1" t="s">
        <v>35</v>
      </c>
      <c r="V67" s="1">
        <v>0</v>
      </c>
      <c r="AB67">
        <v>367.05721742548798</v>
      </c>
      <c r="AC67">
        <v>726.78536030189798</v>
      </c>
      <c r="AD67">
        <v>359.72814287641</v>
      </c>
      <c r="AF67">
        <v>429</v>
      </c>
    </row>
    <row r="68" spans="1:34" ht="13" x14ac:dyDescent="0.15">
      <c r="A68" s="1" t="s">
        <v>194</v>
      </c>
      <c r="B68" s="3">
        <v>45017</v>
      </c>
      <c r="C68" s="1" t="s">
        <v>44</v>
      </c>
      <c r="D68" s="1" t="s">
        <v>106</v>
      </c>
      <c r="E68" s="1" t="s">
        <v>11</v>
      </c>
      <c r="F68" s="1" t="s">
        <v>173</v>
      </c>
      <c r="G68" s="1">
        <v>22</v>
      </c>
      <c r="H68" s="1" t="s">
        <v>49</v>
      </c>
      <c r="I68" s="1" t="s">
        <v>35</v>
      </c>
      <c r="J68" s="1">
        <v>0</v>
      </c>
      <c r="L68" s="1">
        <v>61.95</v>
      </c>
      <c r="M68" s="1">
        <v>3.1160000000000001</v>
      </c>
      <c r="N68" s="1">
        <f t="shared" si="6"/>
        <v>5.0298627925746568E-2</v>
      </c>
      <c r="O68" s="1">
        <v>0.24129999999999999</v>
      </c>
      <c r="P68" s="1">
        <v>4.4999999999999997E-3</v>
      </c>
      <c r="Q68" s="1">
        <v>2.8E-3</v>
      </c>
      <c r="R68" s="1">
        <f t="shared" si="7"/>
        <v>7.7439024390243902E-2</v>
      </c>
      <c r="S68" s="1">
        <f t="shared" si="5"/>
        <v>1.4441591784338894E-3</v>
      </c>
      <c r="T68" s="1">
        <f>Q68/M68</f>
        <v>8.9858793324775344E-4</v>
      </c>
      <c r="U68" s="1" t="s">
        <v>36</v>
      </c>
      <c r="V68" s="1">
        <v>2</v>
      </c>
      <c r="AB68">
        <v>168.49849319094599</v>
      </c>
      <c r="AC68">
        <v>482.73684046810502</v>
      </c>
      <c r="AD68">
        <v>314.23834727716002</v>
      </c>
      <c r="AF68">
        <v>429</v>
      </c>
    </row>
    <row r="69" spans="1:34" ht="13" x14ac:dyDescent="0.15">
      <c r="A69" s="1" t="s">
        <v>195</v>
      </c>
      <c r="B69" s="3">
        <v>45018</v>
      </c>
      <c r="C69" s="1" t="s">
        <v>44</v>
      </c>
      <c r="D69" s="1" t="s">
        <v>106</v>
      </c>
      <c r="E69" s="1" t="s">
        <v>11</v>
      </c>
      <c r="F69" s="1" t="s">
        <v>173</v>
      </c>
      <c r="G69" s="1">
        <v>22</v>
      </c>
      <c r="H69" s="6" t="s">
        <v>44</v>
      </c>
      <c r="I69" s="1" t="s">
        <v>35</v>
      </c>
      <c r="J69" s="1">
        <v>0</v>
      </c>
      <c r="L69" s="1">
        <v>63.13</v>
      </c>
      <c r="M69" s="1">
        <v>2.6909999999999998</v>
      </c>
      <c r="N69" s="1">
        <f t="shared" si="6"/>
        <v>4.2626326627593851E-2</v>
      </c>
      <c r="O69" s="1">
        <v>0.22339999999999999</v>
      </c>
      <c r="P69" s="1">
        <v>4.8999999999999998E-3</v>
      </c>
      <c r="R69" s="1">
        <f t="shared" si="7"/>
        <v>8.3017465626161274E-2</v>
      </c>
      <c r="S69" s="1">
        <f t="shared" si="5"/>
        <v>1.8208844295800818E-3</v>
      </c>
      <c r="U69" s="1" t="s">
        <v>35</v>
      </c>
      <c r="V69" s="1">
        <v>0</v>
      </c>
      <c r="AB69">
        <v>642.42019202120503</v>
      </c>
      <c r="AC69">
        <v>1852.3034723913299</v>
      </c>
      <c r="AD69">
        <v>1209.88328037013</v>
      </c>
      <c r="AF69">
        <v>429</v>
      </c>
    </row>
    <row r="70" spans="1:34" ht="13" x14ac:dyDescent="0.15">
      <c r="A70" s="1" t="s">
        <v>196</v>
      </c>
      <c r="B70" s="3">
        <v>45018</v>
      </c>
      <c r="C70" s="1" t="s">
        <v>44</v>
      </c>
      <c r="D70" s="1" t="s">
        <v>106</v>
      </c>
      <c r="E70" s="1" t="s">
        <v>11</v>
      </c>
      <c r="F70" s="1" t="s">
        <v>173</v>
      </c>
      <c r="G70" s="1">
        <v>22</v>
      </c>
      <c r="H70" s="6" t="s">
        <v>49</v>
      </c>
      <c r="I70" s="1" t="s">
        <v>35</v>
      </c>
      <c r="J70" s="1">
        <v>0</v>
      </c>
      <c r="L70" s="1">
        <v>60.99</v>
      </c>
      <c r="M70" s="1">
        <v>2.4489999999999998</v>
      </c>
      <c r="N70" s="1">
        <f t="shared" si="6"/>
        <v>4.0154123626824065E-2</v>
      </c>
      <c r="O70" s="1">
        <v>0.20749999999999999</v>
      </c>
      <c r="P70" s="1">
        <v>4.3E-3</v>
      </c>
      <c r="Q70" s="1">
        <v>6.1999999999999998E-3</v>
      </c>
      <c r="R70" s="1">
        <f t="shared" si="7"/>
        <v>8.4728460596161695E-2</v>
      </c>
      <c r="S70" s="1">
        <f t="shared" si="5"/>
        <v>1.7558187015108209E-3</v>
      </c>
      <c r="T70" s="1">
        <f>Q70/M70</f>
        <v>2.5316455696202532E-3</v>
      </c>
      <c r="U70" s="1" t="s">
        <v>36</v>
      </c>
      <c r="V70" s="1">
        <v>3</v>
      </c>
      <c r="AB70">
        <v>597.82961539489702</v>
      </c>
      <c r="AC70">
        <v>1902.6751397493699</v>
      </c>
      <c r="AD70">
        <v>1304.8455243544699</v>
      </c>
      <c r="AF70">
        <v>429</v>
      </c>
    </row>
    <row r="71" spans="1:34" ht="13" x14ac:dyDescent="0.15">
      <c r="A71" s="1" t="s">
        <v>197</v>
      </c>
      <c r="B71" s="3">
        <v>45018</v>
      </c>
      <c r="C71" s="1" t="s">
        <v>44</v>
      </c>
      <c r="D71" s="1" t="s">
        <v>106</v>
      </c>
      <c r="E71" s="1" t="s">
        <v>11</v>
      </c>
      <c r="F71" s="1" t="s">
        <v>173</v>
      </c>
      <c r="G71" s="1">
        <v>22</v>
      </c>
      <c r="H71" s="6" t="s">
        <v>49</v>
      </c>
      <c r="I71" s="1" t="s">
        <v>35</v>
      </c>
      <c r="J71" s="1">
        <v>0</v>
      </c>
      <c r="L71" s="1">
        <v>60.7</v>
      </c>
      <c r="M71" s="1">
        <v>2.81</v>
      </c>
      <c r="N71" s="1">
        <f t="shared" si="6"/>
        <v>4.6293245469522237E-2</v>
      </c>
      <c r="O71" s="1">
        <v>0.13750000000000001</v>
      </c>
      <c r="P71" s="1">
        <v>2.7000000000000001E-3</v>
      </c>
      <c r="Q71" s="1">
        <v>5.7000000000000002E-3</v>
      </c>
      <c r="R71" s="1">
        <f t="shared" si="7"/>
        <v>4.8932384341637013E-2</v>
      </c>
      <c r="S71" s="1">
        <f t="shared" si="5"/>
        <v>9.6085409252669044E-4</v>
      </c>
      <c r="T71" s="1">
        <f>Q71/M71</f>
        <v>2.0284697508896796E-3</v>
      </c>
      <c r="U71" s="1" t="s">
        <v>35</v>
      </c>
      <c r="V71" s="1">
        <v>0</v>
      </c>
      <c r="AB71">
        <v>1039.0691748102199</v>
      </c>
      <c r="AC71">
        <v>2061.2532374719599</v>
      </c>
      <c r="AD71">
        <v>1022.18406266174</v>
      </c>
      <c r="AF71">
        <v>429</v>
      </c>
    </row>
    <row r="72" spans="1:34" ht="13" x14ac:dyDescent="0.15">
      <c r="A72" s="1" t="s">
        <v>198</v>
      </c>
      <c r="B72" s="3">
        <v>45018</v>
      </c>
      <c r="C72" s="1" t="s">
        <v>44</v>
      </c>
      <c r="D72" s="1" t="s">
        <v>106</v>
      </c>
      <c r="E72" s="1" t="s">
        <v>11</v>
      </c>
      <c r="F72" s="1" t="s">
        <v>173</v>
      </c>
      <c r="G72" s="1">
        <v>22</v>
      </c>
      <c r="H72" s="6" t="s">
        <v>44</v>
      </c>
      <c r="I72" s="1" t="s">
        <v>35</v>
      </c>
      <c r="J72" s="1">
        <v>0</v>
      </c>
      <c r="L72" s="1">
        <v>66.64</v>
      </c>
      <c r="M72" s="1">
        <v>2.6040000000000001</v>
      </c>
      <c r="N72" s="1">
        <f t="shared" si="6"/>
        <v>3.907563025210084E-2</v>
      </c>
      <c r="O72" s="1">
        <v>0.2029</v>
      </c>
      <c r="P72" s="1">
        <v>2.8E-3</v>
      </c>
      <c r="Q72" s="1">
        <v>3.8E-3</v>
      </c>
      <c r="R72" s="1">
        <f t="shared" si="7"/>
        <v>7.7918586789554531E-2</v>
      </c>
      <c r="S72" s="1">
        <f t="shared" si="5"/>
        <v>1.0752688172043011E-3</v>
      </c>
      <c r="T72" s="1">
        <f>Q72/M72</f>
        <v>1.4592933947772657E-3</v>
      </c>
      <c r="U72" s="1" t="s">
        <v>35</v>
      </c>
      <c r="V72" s="1">
        <v>0</v>
      </c>
      <c r="AB72">
        <v>618.19048600891301</v>
      </c>
      <c r="AC72">
        <v>1413.51350513037</v>
      </c>
      <c r="AD72">
        <v>795.32301912145704</v>
      </c>
      <c r="AF72">
        <v>429</v>
      </c>
    </row>
    <row r="73" spans="1:34" s="11" customFormat="1" ht="13" x14ac:dyDescent="0.15">
      <c r="A73" s="1" t="s">
        <v>199</v>
      </c>
      <c r="B73" s="3">
        <v>45018</v>
      </c>
      <c r="C73" s="1" t="s">
        <v>44</v>
      </c>
      <c r="D73" s="1" t="s">
        <v>106</v>
      </c>
      <c r="E73" s="1" t="s">
        <v>11</v>
      </c>
      <c r="F73" s="1" t="s">
        <v>173</v>
      </c>
      <c r="G73" s="1">
        <v>22</v>
      </c>
      <c r="H73" s="6" t="s">
        <v>44</v>
      </c>
      <c r="I73" s="1" t="s">
        <v>35</v>
      </c>
      <c r="J73" s="1">
        <v>0</v>
      </c>
      <c r="K73"/>
      <c r="L73" s="1">
        <v>58.41</v>
      </c>
      <c r="M73" s="1">
        <v>1.673</v>
      </c>
      <c r="N73" s="1">
        <f t="shared" si="6"/>
        <v>2.864235576099983E-2</v>
      </c>
      <c r="O73" s="1">
        <v>7.8899999999999998E-2</v>
      </c>
      <c r="P73" s="1">
        <v>2.3999999999999998E-3</v>
      </c>
      <c r="Q73"/>
      <c r="R73" s="1">
        <f t="shared" si="7"/>
        <v>4.7160789001793185E-2</v>
      </c>
      <c r="S73" s="1">
        <f t="shared" si="5"/>
        <v>1.4345487148834427E-3</v>
      </c>
      <c r="T73"/>
      <c r="U73" s="1" t="s">
        <v>36</v>
      </c>
      <c r="V73" s="1">
        <v>2</v>
      </c>
      <c r="W73"/>
      <c r="X73"/>
      <c r="Y73"/>
      <c r="Z73"/>
      <c r="AA73"/>
      <c r="AB73">
        <v>667.56068877732196</v>
      </c>
      <c r="AC73">
        <v>1773.93202529274</v>
      </c>
      <c r="AD73">
        <v>1106.3713365154199</v>
      </c>
      <c r="AE73"/>
      <c r="AF73">
        <v>429</v>
      </c>
      <c r="AG73"/>
      <c r="AH73"/>
    </row>
    <row r="74" spans="1:34" ht="13" x14ac:dyDescent="0.15">
      <c r="A74" s="1" t="s">
        <v>217</v>
      </c>
      <c r="B74" s="1">
        <v>120622</v>
      </c>
      <c r="C74" s="1" t="s">
        <v>44</v>
      </c>
      <c r="D74" s="1" t="s">
        <v>106</v>
      </c>
      <c r="E74" s="1" t="s">
        <v>11</v>
      </c>
      <c r="F74" s="1" t="s">
        <v>201</v>
      </c>
      <c r="G74" s="1">
        <v>24</v>
      </c>
      <c r="H74" s="1" t="s">
        <v>49</v>
      </c>
      <c r="I74" s="1" t="s">
        <v>35</v>
      </c>
      <c r="J74" s="1">
        <v>0</v>
      </c>
      <c r="L74" s="1">
        <v>61.74</v>
      </c>
      <c r="M74" s="1">
        <v>3.6</v>
      </c>
      <c r="N74" s="1">
        <f t="shared" si="6"/>
        <v>5.8309037900874633E-2</v>
      </c>
      <c r="O74" s="1">
        <v>0.21329999999999999</v>
      </c>
      <c r="P74" s="1">
        <v>7.1999999999999998E-3</v>
      </c>
      <c r="Q74" s="1">
        <v>1.72E-2</v>
      </c>
      <c r="R74" s="1">
        <f t="shared" si="7"/>
        <v>5.9249999999999997E-2</v>
      </c>
      <c r="S74" s="1">
        <f t="shared" si="5"/>
        <v>2E-3</v>
      </c>
      <c r="T74" s="1">
        <f>Q74/M74</f>
        <v>4.7777777777777775E-3</v>
      </c>
      <c r="U74" s="1" t="s">
        <v>35</v>
      </c>
      <c r="V74" s="1">
        <v>0</v>
      </c>
      <c r="X74" s="1" t="s">
        <v>36</v>
      </c>
      <c r="AA74" s="1" t="s">
        <v>35</v>
      </c>
      <c r="AF74">
        <v>476</v>
      </c>
    </row>
    <row r="75" spans="1:34" ht="13" x14ac:dyDescent="0.15">
      <c r="A75" s="1" t="s">
        <v>218</v>
      </c>
      <c r="B75" s="1">
        <v>120622</v>
      </c>
      <c r="C75" s="1" t="s">
        <v>44</v>
      </c>
      <c r="D75" s="1" t="s">
        <v>106</v>
      </c>
      <c r="E75" s="1" t="s">
        <v>11</v>
      </c>
      <c r="F75" s="1" t="s">
        <v>201</v>
      </c>
      <c r="G75" s="1">
        <v>24</v>
      </c>
      <c r="H75" s="1" t="s">
        <v>44</v>
      </c>
      <c r="I75" s="1" t="s">
        <v>35</v>
      </c>
      <c r="J75" s="1">
        <v>0</v>
      </c>
      <c r="L75" s="1">
        <v>58.45</v>
      </c>
      <c r="M75" s="1">
        <v>2.1120000000000001</v>
      </c>
      <c r="N75" s="1">
        <f t="shared" si="6"/>
        <v>3.6133447390932417E-2</v>
      </c>
      <c r="O75" s="1">
        <v>0.159</v>
      </c>
      <c r="P75" s="1">
        <v>2.5999999999999999E-3</v>
      </c>
      <c r="R75" s="1">
        <f t="shared" si="7"/>
        <v>7.5284090909090912E-2</v>
      </c>
      <c r="S75" s="1">
        <f t="shared" si="5"/>
        <v>1.231060606060606E-3</v>
      </c>
      <c r="U75" s="1" t="s">
        <v>35</v>
      </c>
      <c r="V75" s="1">
        <v>0</v>
      </c>
      <c r="X75" s="1" t="s">
        <v>36</v>
      </c>
      <c r="AA75" s="1" t="s">
        <v>35</v>
      </c>
      <c r="AF75">
        <v>476</v>
      </c>
    </row>
    <row r="76" spans="1:34" ht="13" x14ac:dyDescent="0.15">
      <c r="A76" s="1" t="s">
        <v>219</v>
      </c>
      <c r="B76" s="1">
        <v>120622</v>
      </c>
      <c r="C76" s="1" t="s">
        <v>44</v>
      </c>
      <c r="D76" s="1" t="s">
        <v>106</v>
      </c>
      <c r="E76" s="1" t="s">
        <v>11</v>
      </c>
      <c r="F76" s="1" t="s">
        <v>201</v>
      </c>
      <c r="G76" s="1">
        <v>24</v>
      </c>
      <c r="H76" s="1" t="s">
        <v>44</v>
      </c>
      <c r="I76" s="1" t="s">
        <v>35</v>
      </c>
      <c r="J76" s="1">
        <v>0</v>
      </c>
      <c r="L76" s="1">
        <v>60.87</v>
      </c>
      <c r="M76" s="1">
        <v>2.5579999999999998</v>
      </c>
      <c r="N76" s="1">
        <f t="shared" si="6"/>
        <v>4.2023985542960406E-2</v>
      </c>
      <c r="O76" s="1">
        <v>0.13300000000000001</v>
      </c>
      <c r="P76" s="1">
        <v>4.1999999999999997E-3</v>
      </c>
      <c r="R76" s="1">
        <f t="shared" si="7"/>
        <v>5.1993745113369828E-2</v>
      </c>
      <c r="S76" s="1">
        <f t="shared" si="5"/>
        <v>1.6419077404222048E-3</v>
      </c>
      <c r="U76" s="1" t="s">
        <v>35</v>
      </c>
      <c r="V76" s="1">
        <v>0</v>
      </c>
      <c r="X76" s="1" t="s">
        <v>36</v>
      </c>
      <c r="AA76" s="1" t="s">
        <v>35</v>
      </c>
      <c r="AF76">
        <v>476</v>
      </c>
    </row>
    <row r="77" spans="1:34" ht="13" x14ac:dyDescent="0.15">
      <c r="A77" s="1" t="s">
        <v>220</v>
      </c>
      <c r="B77" s="1">
        <v>120622</v>
      </c>
      <c r="C77" s="1" t="s">
        <v>44</v>
      </c>
      <c r="D77" s="1" t="s">
        <v>106</v>
      </c>
      <c r="E77" s="1" t="s">
        <v>11</v>
      </c>
      <c r="F77" s="1" t="s">
        <v>201</v>
      </c>
      <c r="G77" s="1">
        <v>24</v>
      </c>
      <c r="H77" s="1" t="s">
        <v>44</v>
      </c>
      <c r="I77" s="1" t="s">
        <v>35</v>
      </c>
      <c r="J77" s="1">
        <v>0</v>
      </c>
      <c r="L77" s="1">
        <v>59.81</v>
      </c>
      <c r="M77" s="1">
        <v>2.794</v>
      </c>
      <c r="N77" s="1">
        <f t="shared" si="6"/>
        <v>4.6714596221367664E-2</v>
      </c>
      <c r="O77" s="1">
        <v>0.24099999999999999</v>
      </c>
      <c r="P77" s="1">
        <v>7.1000000000000004E-3</v>
      </c>
      <c r="R77" s="1">
        <f t="shared" si="7"/>
        <v>8.6256263421617754E-2</v>
      </c>
      <c r="S77" s="1">
        <f t="shared" si="5"/>
        <v>2.5411596277738011E-3</v>
      </c>
      <c r="U77" s="1" t="s">
        <v>36</v>
      </c>
      <c r="V77" s="1">
        <v>1</v>
      </c>
      <c r="X77" s="1" t="s">
        <v>36</v>
      </c>
      <c r="AA77" s="1" t="s">
        <v>35</v>
      </c>
      <c r="AF77">
        <v>476</v>
      </c>
    </row>
    <row r="78" spans="1:34" ht="13" x14ac:dyDescent="0.15">
      <c r="A78" s="1" t="s">
        <v>221</v>
      </c>
      <c r="B78" s="1">
        <v>120622</v>
      </c>
      <c r="C78" s="1" t="s">
        <v>44</v>
      </c>
      <c r="D78" s="1" t="s">
        <v>106</v>
      </c>
      <c r="E78" s="1" t="s">
        <v>11</v>
      </c>
      <c r="F78" s="1" t="s">
        <v>201</v>
      </c>
      <c r="G78" s="1">
        <v>24</v>
      </c>
      <c r="H78" s="1" t="s">
        <v>44</v>
      </c>
      <c r="I78" s="1" t="s">
        <v>35</v>
      </c>
      <c r="J78" s="1">
        <v>0</v>
      </c>
      <c r="L78" s="1">
        <v>64.040000000000006</v>
      </c>
      <c r="M78" s="1">
        <v>3.0129999999999999</v>
      </c>
      <c r="N78" s="1">
        <f t="shared" si="6"/>
        <v>4.7048719550281067E-2</v>
      </c>
      <c r="O78" s="1">
        <v>0.1769</v>
      </c>
      <c r="P78" s="1">
        <v>4.0000000000000001E-3</v>
      </c>
      <c r="R78" s="1">
        <f t="shared" si="7"/>
        <v>5.8712246929970131E-2</v>
      </c>
      <c r="S78" s="1">
        <f t="shared" si="5"/>
        <v>1.3275804845668769E-3</v>
      </c>
      <c r="U78" s="1" t="s">
        <v>36</v>
      </c>
      <c r="V78" s="1">
        <v>3</v>
      </c>
      <c r="X78" s="1" t="s">
        <v>36</v>
      </c>
      <c r="AA78" s="1" t="s">
        <v>35</v>
      </c>
      <c r="AF78">
        <v>476</v>
      </c>
    </row>
    <row r="79" spans="1:34" ht="13" x14ac:dyDescent="0.15">
      <c r="A79" s="1" t="s">
        <v>222</v>
      </c>
      <c r="B79" s="1">
        <v>120622</v>
      </c>
      <c r="C79" s="1" t="s">
        <v>44</v>
      </c>
      <c r="D79" s="1" t="s">
        <v>106</v>
      </c>
      <c r="E79" s="1" t="s">
        <v>11</v>
      </c>
      <c r="F79" s="1" t="s">
        <v>201</v>
      </c>
      <c r="G79" s="1">
        <v>24</v>
      </c>
      <c r="H79" s="1" t="s">
        <v>44</v>
      </c>
      <c r="I79" s="1" t="s">
        <v>35</v>
      </c>
      <c r="J79" s="1">
        <v>0</v>
      </c>
      <c r="L79" s="1">
        <v>64.739999999999995</v>
      </c>
      <c r="M79" s="1">
        <v>2.7160000000000002</v>
      </c>
      <c r="N79" s="1">
        <f t="shared" si="6"/>
        <v>4.1952425084955211E-2</v>
      </c>
      <c r="O79" s="1">
        <v>0.15890000000000001</v>
      </c>
      <c r="P79" s="1">
        <v>3.5000000000000001E-3</v>
      </c>
      <c r="R79" s="1">
        <f t="shared" si="7"/>
        <v>5.8505154639175258E-2</v>
      </c>
      <c r="S79" s="1">
        <f t="shared" si="5"/>
        <v>1.288659793814433E-3</v>
      </c>
      <c r="U79" s="1" t="s">
        <v>35</v>
      </c>
      <c r="V79" s="1">
        <v>0</v>
      </c>
      <c r="X79" s="1" t="s">
        <v>36</v>
      </c>
      <c r="AA79" s="1" t="s">
        <v>35</v>
      </c>
      <c r="AF79">
        <v>476</v>
      </c>
    </row>
    <row r="80" spans="1:34" ht="13" x14ac:dyDescent="0.15">
      <c r="A80" s="1" t="s">
        <v>223</v>
      </c>
      <c r="B80" s="1">
        <v>120622</v>
      </c>
      <c r="C80" s="1" t="s">
        <v>44</v>
      </c>
      <c r="D80" s="1" t="s">
        <v>106</v>
      </c>
      <c r="E80" s="1" t="s">
        <v>11</v>
      </c>
      <c r="F80" s="1" t="s">
        <v>201</v>
      </c>
      <c r="G80" s="1">
        <v>24</v>
      </c>
      <c r="H80" s="1" t="s">
        <v>44</v>
      </c>
      <c r="I80" s="1" t="s">
        <v>35</v>
      </c>
      <c r="J80" s="1">
        <v>0</v>
      </c>
      <c r="L80" s="1">
        <v>62.48</v>
      </c>
      <c r="M80" s="1">
        <v>3.069</v>
      </c>
      <c r="N80" s="1">
        <f t="shared" si="6"/>
        <v>4.9119718309859159E-2</v>
      </c>
      <c r="O80" s="1">
        <v>0.34499999999999997</v>
      </c>
      <c r="P80" s="1">
        <v>7.7999999999999996E-3</v>
      </c>
      <c r="R80" s="1">
        <f t="shared" si="7"/>
        <v>0.11241446725317693</v>
      </c>
      <c r="S80" s="1">
        <f t="shared" si="5"/>
        <v>2.541544477028348E-3</v>
      </c>
      <c r="U80" s="1" t="s">
        <v>36</v>
      </c>
      <c r="V80" s="1">
        <v>2</v>
      </c>
      <c r="X80" s="1" t="s">
        <v>36</v>
      </c>
      <c r="AA80" s="1" t="s">
        <v>35</v>
      </c>
      <c r="AF80">
        <v>476</v>
      </c>
    </row>
    <row r="81" spans="1:33" ht="13" x14ac:dyDescent="0.15">
      <c r="A81" s="1" t="s">
        <v>224</v>
      </c>
      <c r="B81" s="1">
        <v>120622</v>
      </c>
      <c r="C81" s="1" t="s">
        <v>44</v>
      </c>
      <c r="D81" s="1" t="s">
        <v>106</v>
      </c>
      <c r="E81" s="1" t="s">
        <v>11</v>
      </c>
      <c r="F81" s="1" t="s">
        <v>201</v>
      </c>
      <c r="G81" s="1">
        <v>24</v>
      </c>
      <c r="H81" s="1" t="s">
        <v>49</v>
      </c>
      <c r="I81" s="1" t="s">
        <v>35</v>
      </c>
      <c r="J81" s="1">
        <v>0</v>
      </c>
      <c r="L81" s="1">
        <v>62.78</v>
      </c>
      <c r="M81" s="1">
        <v>3.3809999999999998</v>
      </c>
      <c r="N81" s="1">
        <f t="shared" si="6"/>
        <v>5.3854730805989161E-2</v>
      </c>
      <c r="O81" s="1">
        <v>0.18179999999999999</v>
      </c>
      <c r="P81" s="1">
        <v>4.1999999999999997E-3</v>
      </c>
      <c r="Q81" s="1">
        <v>6.4000000000000003E-3</v>
      </c>
      <c r="R81" s="1">
        <f t="shared" si="7"/>
        <v>5.3771073646850041E-2</v>
      </c>
      <c r="S81" s="1">
        <f t="shared" si="5"/>
        <v>1.2422360248447205E-3</v>
      </c>
      <c r="T81" s="1">
        <f>Q81/M81</f>
        <v>1.8929310854776695E-3</v>
      </c>
      <c r="U81" s="1" t="s">
        <v>36</v>
      </c>
      <c r="V81" s="1">
        <v>1</v>
      </c>
      <c r="X81" s="1" t="s">
        <v>36</v>
      </c>
      <c r="AA81" s="1" t="s">
        <v>35</v>
      </c>
      <c r="AF81">
        <v>476</v>
      </c>
    </row>
    <row r="82" spans="1:33" ht="13" x14ac:dyDescent="0.15">
      <c r="A82" s="1" t="s">
        <v>225</v>
      </c>
      <c r="B82" s="1">
        <v>120622</v>
      </c>
      <c r="C82" s="1" t="s">
        <v>44</v>
      </c>
      <c r="D82" s="1" t="s">
        <v>106</v>
      </c>
      <c r="E82" s="1" t="s">
        <v>11</v>
      </c>
      <c r="F82" s="1" t="s">
        <v>201</v>
      </c>
      <c r="G82" s="1">
        <v>24</v>
      </c>
      <c r="H82" s="1" t="s">
        <v>49</v>
      </c>
      <c r="I82" s="1" t="s">
        <v>35</v>
      </c>
      <c r="J82" s="1">
        <v>0</v>
      </c>
      <c r="L82" s="1">
        <v>62.23</v>
      </c>
      <c r="M82" s="1">
        <v>2.839</v>
      </c>
      <c r="N82" s="1">
        <f t="shared" si="6"/>
        <v>4.5621083078900851E-2</v>
      </c>
      <c r="O82" s="1">
        <v>0.19589999999999999</v>
      </c>
      <c r="P82" s="1">
        <v>4.5999999999999999E-3</v>
      </c>
      <c r="Q82" s="1">
        <v>5.1000000000000004E-3</v>
      </c>
      <c r="R82" s="1">
        <f t="shared" si="7"/>
        <v>6.9003170130327571E-2</v>
      </c>
      <c r="S82" s="1">
        <f t="shared" si="5"/>
        <v>1.6202888340965129E-3</v>
      </c>
      <c r="T82" s="1">
        <f>Q82/M82</f>
        <v>1.7964071856287427E-3</v>
      </c>
      <c r="U82" s="1" t="s">
        <v>36</v>
      </c>
      <c r="V82" s="1">
        <v>2</v>
      </c>
      <c r="X82" s="1" t="s">
        <v>36</v>
      </c>
      <c r="AA82" s="1" t="s">
        <v>35</v>
      </c>
      <c r="AF82">
        <v>476</v>
      </c>
    </row>
    <row r="83" spans="1:33" ht="13" x14ac:dyDescent="0.15">
      <c r="A83" s="1" t="s">
        <v>226</v>
      </c>
      <c r="B83" s="1">
        <v>120622</v>
      </c>
      <c r="C83" s="1" t="s">
        <v>44</v>
      </c>
      <c r="D83" s="1" t="s">
        <v>106</v>
      </c>
      <c r="E83" s="1" t="s">
        <v>11</v>
      </c>
      <c r="F83" s="1" t="s">
        <v>201</v>
      </c>
      <c r="G83" s="1">
        <v>24</v>
      </c>
      <c r="H83" s="1" t="s">
        <v>44</v>
      </c>
      <c r="I83" s="1" t="s">
        <v>35</v>
      </c>
      <c r="J83" s="1">
        <v>0</v>
      </c>
      <c r="L83" s="1">
        <v>59.31</v>
      </c>
      <c r="M83" s="1">
        <v>1.4550000000000001</v>
      </c>
      <c r="N83" s="1">
        <f t="shared" si="6"/>
        <v>2.4532119372787053E-2</v>
      </c>
      <c r="O83" s="1">
        <v>0.13469999999999999</v>
      </c>
      <c r="P83" s="1">
        <v>2.5000000000000001E-3</v>
      </c>
      <c r="R83" s="1">
        <f t="shared" si="7"/>
        <v>9.2577319587628853E-2</v>
      </c>
      <c r="S83" s="1">
        <f t="shared" si="5"/>
        <v>1.718213058419244E-3</v>
      </c>
      <c r="U83" s="1" t="s">
        <v>35</v>
      </c>
      <c r="V83" s="1">
        <v>0</v>
      </c>
      <c r="X83" s="1" t="s">
        <v>36</v>
      </c>
      <c r="AA83" s="1" t="s">
        <v>35</v>
      </c>
      <c r="AF83">
        <v>476</v>
      </c>
    </row>
    <row r="84" spans="1:33" ht="13" x14ac:dyDescent="0.15">
      <c r="A84" s="1" t="s">
        <v>227</v>
      </c>
      <c r="B84" s="1">
        <v>120622</v>
      </c>
      <c r="C84" s="1" t="s">
        <v>44</v>
      </c>
      <c r="D84" s="1" t="s">
        <v>106</v>
      </c>
      <c r="E84" s="1" t="s">
        <v>11</v>
      </c>
      <c r="F84" s="1" t="s">
        <v>201</v>
      </c>
      <c r="G84" s="1">
        <v>24</v>
      </c>
      <c r="H84" s="1" t="s">
        <v>44</v>
      </c>
      <c r="I84" s="1" t="s">
        <v>35</v>
      </c>
      <c r="J84" s="1">
        <v>0</v>
      </c>
      <c r="L84" s="1">
        <v>66.5</v>
      </c>
      <c r="M84" s="1">
        <v>2.81</v>
      </c>
      <c r="N84" s="1">
        <f t="shared" si="6"/>
        <v>4.2255639097744359E-2</v>
      </c>
      <c r="O84" s="1">
        <v>0.18179999999999999</v>
      </c>
      <c r="P84" s="1">
        <v>6.3E-3</v>
      </c>
      <c r="R84" s="1">
        <f t="shared" si="7"/>
        <v>6.4697508896797151E-2</v>
      </c>
      <c r="S84" s="1">
        <f t="shared" si="5"/>
        <v>2.2419928825622775E-3</v>
      </c>
      <c r="U84" s="1" t="s">
        <v>36</v>
      </c>
      <c r="V84" s="1">
        <v>1</v>
      </c>
      <c r="X84" s="1" t="s">
        <v>36</v>
      </c>
      <c r="AA84" s="1" t="s">
        <v>35</v>
      </c>
      <c r="AF84">
        <v>476</v>
      </c>
      <c r="AG84" s="1" t="s">
        <v>228</v>
      </c>
    </row>
    <row r="85" spans="1:33" ht="13" x14ac:dyDescent="0.15">
      <c r="A85" s="1" t="s">
        <v>452</v>
      </c>
      <c r="B85" s="1">
        <v>40623</v>
      </c>
      <c r="C85" s="1" t="s">
        <v>44</v>
      </c>
      <c r="D85" s="1" t="s">
        <v>106</v>
      </c>
      <c r="E85" s="1" t="s">
        <v>11</v>
      </c>
      <c r="F85" s="1" t="s">
        <v>230</v>
      </c>
      <c r="G85" s="1">
        <v>26</v>
      </c>
      <c r="H85" s="1" t="s">
        <v>44</v>
      </c>
      <c r="I85" s="1" t="s">
        <v>35</v>
      </c>
      <c r="J85" s="1">
        <v>0</v>
      </c>
      <c r="L85" s="1">
        <v>62.2</v>
      </c>
      <c r="M85" s="1">
        <v>2.4809999999999999</v>
      </c>
      <c r="N85" s="1">
        <f t="shared" si="6"/>
        <v>3.9887459807073949E-2</v>
      </c>
      <c r="O85" s="1">
        <v>0.10009999999999999</v>
      </c>
      <c r="P85" s="1">
        <v>3.0000000000000001E-3</v>
      </c>
      <c r="R85" s="1">
        <f t="shared" si="7"/>
        <v>4.0346634421604188E-2</v>
      </c>
      <c r="S85" s="1">
        <f t="shared" si="5"/>
        <v>1.2091898428053206E-3</v>
      </c>
      <c r="U85" s="1" t="s">
        <v>36</v>
      </c>
      <c r="V85" s="1">
        <v>1</v>
      </c>
      <c r="X85" s="1" t="s">
        <v>36</v>
      </c>
      <c r="AA85" s="1"/>
      <c r="AF85">
        <v>92</v>
      </c>
    </row>
    <row r="86" spans="1:33" ht="13" x14ac:dyDescent="0.15">
      <c r="A86" s="1" t="s">
        <v>453</v>
      </c>
      <c r="B86" s="1">
        <v>40623</v>
      </c>
      <c r="C86" s="1" t="s">
        <v>44</v>
      </c>
      <c r="D86" s="1" t="s">
        <v>106</v>
      </c>
      <c r="E86" s="1" t="s">
        <v>11</v>
      </c>
      <c r="F86" s="1" t="s">
        <v>230</v>
      </c>
      <c r="G86" s="1">
        <v>26</v>
      </c>
      <c r="H86" s="1" t="s">
        <v>44</v>
      </c>
      <c r="I86" s="1" t="s">
        <v>35</v>
      </c>
      <c r="J86" s="1">
        <v>0</v>
      </c>
      <c r="L86" s="1">
        <v>65.38</v>
      </c>
      <c r="M86" s="1">
        <v>3.625</v>
      </c>
      <c r="N86" s="1">
        <f t="shared" si="6"/>
        <v>5.5445090241664122E-2</v>
      </c>
      <c r="U86" s="1" t="s">
        <v>35</v>
      </c>
      <c r="V86" s="1">
        <v>0</v>
      </c>
      <c r="X86" s="1" t="s">
        <v>35</v>
      </c>
      <c r="AA86" s="1"/>
      <c r="AF86">
        <v>92</v>
      </c>
    </row>
    <row r="87" spans="1:33" ht="13" x14ac:dyDescent="0.15">
      <c r="A87" s="1" t="s">
        <v>248</v>
      </c>
      <c r="B87" s="3">
        <v>45014</v>
      </c>
      <c r="C87" s="1" t="s">
        <v>44</v>
      </c>
      <c r="D87" s="1" t="s">
        <v>106</v>
      </c>
      <c r="E87" s="1" t="s">
        <v>243</v>
      </c>
      <c r="F87" s="1" t="s">
        <v>244</v>
      </c>
      <c r="G87" s="1">
        <v>18</v>
      </c>
      <c r="H87" s="1" t="s">
        <v>44</v>
      </c>
      <c r="I87" s="1" t="s">
        <v>35</v>
      </c>
      <c r="J87" s="1">
        <v>0</v>
      </c>
      <c r="L87" s="1">
        <v>72.900000000000006</v>
      </c>
      <c r="M87" s="1">
        <v>3.3170000000000002</v>
      </c>
      <c r="N87" s="1">
        <f t="shared" si="6"/>
        <v>4.550068587105624E-2</v>
      </c>
      <c r="O87" s="1">
        <v>0.10580000000000001</v>
      </c>
      <c r="P87" s="1">
        <v>2.5000000000000001E-3</v>
      </c>
      <c r="R87" s="1">
        <f t="shared" ref="R87:R118" si="8">O87/M87</f>
        <v>3.1896291829966839E-2</v>
      </c>
      <c r="S87" s="1">
        <f t="shared" ref="S87:S106" si="9">P87/M87</f>
        <v>7.536930961712391E-4</v>
      </c>
      <c r="U87" s="1" t="s">
        <v>36</v>
      </c>
      <c r="V87" s="1">
        <v>1</v>
      </c>
      <c r="X87" s="1" t="s">
        <v>36</v>
      </c>
      <c r="AF87">
        <v>77</v>
      </c>
    </row>
    <row r="88" spans="1:33" ht="13" x14ac:dyDescent="0.15">
      <c r="A88" s="1" t="s">
        <v>249</v>
      </c>
      <c r="B88" s="3">
        <v>45014</v>
      </c>
      <c r="C88" s="1" t="s">
        <v>44</v>
      </c>
      <c r="D88" s="1" t="s">
        <v>106</v>
      </c>
      <c r="E88" s="1" t="s">
        <v>243</v>
      </c>
      <c r="F88" s="1" t="s">
        <v>244</v>
      </c>
      <c r="G88" s="1">
        <v>18</v>
      </c>
      <c r="H88" s="1" t="s">
        <v>49</v>
      </c>
      <c r="I88" s="1" t="s">
        <v>35</v>
      </c>
      <c r="J88" s="1">
        <v>0</v>
      </c>
      <c r="L88" s="1">
        <v>64.319999999999993</v>
      </c>
      <c r="M88" s="1">
        <v>3.4529999999999998</v>
      </c>
      <c r="N88" s="1">
        <f t="shared" si="6"/>
        <v>5.3684701492537318E-2</v>
      </c>
      <c r="O88" s="1">
        <v>0.20130000000000001</v>
      </c>
      <c r="P88" s="1">
        <v>2.8E-3</v>
      </c>
      <c r="Q88" s="1">
        <v>8.5000000000000006E-3</v>
      </c>
      <c r="R88" s="1">
        <f t="shared" si="8"/>
        <v>5.8297132927888795E-2</v>
      </c>
      <c r="S88" s="1">
        <f t="shared" si="9"/>
        <v>8.1088908195771792E-4</v>
      </c>
      <c r="T88" s="1">
        <f t="shared" ref="T88:T93" si="10">Q88/M88</f>
        <v>2.461627570228787E-3</v>
      </c>
      <c r="U88" s="1" t="s">
        <v>35</v>
      </c>
      <c r="V88" s="1">
        <v>0</v>
      </c>
      <c r="X88" s="1" t="s">
        <v>36</v>
      </c>
      <c r="AF88">
        <v>77</v>
      </c>
    </row>
    <row r="89" spans="1:33" ht="13" x14ac:dyDescent="0.15">
      <c r="A89" s="1" t="s">
        <v>258</v>
      </c>
      <c r="B89" s="1">
        <v>122022</v>
      </c>
      <c r="C89" s="1" t="s">
        <v>44</v>
      </c>
      <c r="D89" s="1" t="s">
        <v>106</v>
      </c>
      <c r="E89" s="1" t="s">
        <v>243</v>
      </c>
      <c r="F89" s="1" t="s">
        <v>251</v>
      </c>
      <c r="G89" s="1">
        <v>20</v>
      </c>
      <c r="H89" s="1" t="s">
        <v>49</v>
      </c>
      <c r="I89" s="1" t="s">
        <v>35</v>
      </c>
      <c r="J89" s="1">
        <v>0</v>
      </c>
      <c r="L89" s="1">
        <v>59.96</v>
      </c>
      <c r="M89" s="1">
        <v>1.87</v>
      </c>
      <c r="N89" s="1">
        <f t="shared" si="6"/>
        <v>3.1187458305537027E-2</v>
      </c>
      <c r="O89" s="1">
        <v>6.54E-2</v>
      </c>
      <c r="P89" s="1">
        <v>1.6000000000000001E-3</v>
      </c>
      <c r="Q89" s="1">
        <v>4.0000000000000001E-3</v>
      </c>
      <c r="R89" s="1">
        <f t="shared" si="8"/>
        <v>3.4973262032085561E-2</v>
      </c>
      <c r="S89" s="1">
        <f t="shared" si="9"/>
        <v>8.5561497326203204E-4</v>
      </c>
      <c r="T89" s="1">
        <f t="shared" si="10"/>
        <v>2.1390374331550803E-3</v>
      </c>
      <c r="U89" s="1" t="s">
        <v>35</v>
      </c>
      <c r="V89" s="1">
        <v>0</v>
      </c>
      <c r="X89" s="1" t="s">
        <v>36</v>
      </c>
      <c r="AA89" s="1" t="s">
        <v>35</v>
      </c>
      <c r="AF89">
        <v>224</v>
      </c>
    </row>
    <row r="90" spans="1:33" ht="13" x14ac:dyDescent="0.15">
      <c r="A90" s="1" t="s">
        <v>259</v>
      </c>
      <c r="B90" s="1">
        <v>122022</v>
      </c>
      <c r="C90" s="1" t="s">
        <v>44</v>
      </c>
      <c r="D90" s="1" t="s">
        <v>106</v>
      </c>
      <c r="E90" s="1" t="s">
        <v>243</v>
      </c>
      <c r="F90" s="1" t="s">
        <v>251</v>
      </c>
      <c r="G90" s="1">
        <v>20</v>
      </c>
      <c r="H90" s="1" t="s">
        <v>49</v>
      </c>
      <c r="I90" s="1" t="s">
        <v>35</v>
      </c>
      <c r="J90" s="1">
        <v>0</v>
      </c>
      <c r="L90" s="1">
        <v>59.06</v>
      </c>
      <c r="M90" s="1">
        <v>1.45</v>
      </c>
      <c r="N90" s="1">
        <f t="shared" si="6"/>
        <v>2.4551303758889264E-2</v>
      </c>
      <c r="O90" s="1">
        <v>3.4599999999999999E-2</v>
      </c>
      <c r="P90" s="1">
        <v>1.5E-3</v>
      </c>
      <c r="Q90" s="1">
        <v>4.1000000000000003E-3</v>
      </c>
      <c r="R90" s="1">
        <f t="shared" si="8"/>
        <v>2.3862068965517243E-2</v>
      </c>
      <c r="S90" s="1">
        <f t="shared" si="9"/>
        <v>1.0344827586206897E-3</v>
      </c>
      <c r="T90" s="1">
        <f t="shared" si="10"/>
        <v>2.827586206896552E-3</v>
      </c>
      <c r="U90" s="1" t="s">
        <v>35</v>
      </c>
      <c r="V90" s="1">
        <v>0</v>
      </c>
      <c r="X90" s="1" t="s">
        <v>36</v>
      </c>
      <c r="AA90" s="1" t="s">
        <v>35</v>
      </c>
      <c r="AF90">
        <v>224</v>
      </c>
    </row>
    <row r="91" spans="1:33" ht="13" x14ac:dyDescent="0.15">
      <c r="A91" s="1" t="s">
        <v>260</v>
      </c>
      <c r="B91" s="1">
        <v>122022</v>
      </c>
      <c r="C91" s="1" t="s">
        <v>44</v>
      </c>
      <c r="D91" s="1" t="s">
        <v>106</v>
      </c>
      <c r="E91" s="1" t="s">
        <v>243</v>
      </c>
      <c r="F91" s="1" t="s">
        <v>251</v>
      </c>
      <c r="G91" s="1">
        <v>20</v>
      </c>
      <c r="H91" s="1" t="s">
        <v>49</v>
      </c>
      <c r="I91" s="1" t="s">
        <v>35</v>
      </c>
      <c r="J91" s="1">
        <v>0</v>
      </c>
      <c r="L91" s="1">
        <v>57.05</v>
      </c>
      <c r="M91" s="1">
        <v>2.5</v>
      </c>
      <c r="N91" s="1">
        <f t="shared" si="6"/>
        <v>4.3821209465381247E-2</v>
      </c>
      <c r="O91" s="1">
        <v>9.1700000000000004E-2</v>
      </c>
      <c r="P91" s="1">
        <v>4.4000000000000003E-3</v>
      </c>
      <c r="Q91" s="1">
        <v>6.0000000000000001E-3</v>
      </c>
      <c r="R91" s="1">
        <f t="shared" si="8"/>
        <v>3.6680000000000004E-2</v>
      </c>
      <c r="S91" s="1">
        <f t="shared" si="9"/>
        <v>1.7600000000000001E-3</v>
      </c>
      <c r="T91" s="1">
        <f t="shared" si="10"/>
        <v>2.4000000000000002E-3</v>
      </c>
      <c r="U91" s="1" t="s">
        <v>36</v>
      </c>
      <c r="V91" s="1">
        <v>1</v>
      </c>
      <c r="X91" s="1" t="s">
        <v>36</v>
      </c>
      <c r="AA91" s="1" t="s">
        <v>35</v>
      </c>
      <c r="AF91">
        <v>224</v>
      </c>
    </row>
    <row r="92" spans="1:33" ht="13" x14ac:dyDescent="0.15">
      <c r="A92" s="1" t="s">
        <v>261</v>
      </c>
      <c r="B92" s="1">
        <v>122022</v>
      </c>
      <c r="C92" s="1" t="s">
        <v>44</v>
      </c>
      <c r="D92" s="1" t="s">
        <v>106</v>
      </c>
      <c r="E92" s="1" t="s">
        <v>243</v>
      </c>
      <c r="F92" s="1" t="s">
        <v>251</v>
      </c>
      <c r="G92" s="1">
        <v>20</v>
      </c>
      <c r="H92" s="1" t="s">
        <v>49</v>
      </c>
      <c r="I92" s="1" t="s">
        <v>35</v>
      </c>
      <c r="J92" s="1">
        <v>0</v>
      </c>
      <c r="L92" s="1">
        <v>62.55</v>
      </c>
      <c r="M92" s="1">
        <v>3.17</v>
      </c>
      <c r="N92" s="1">
        <f t="shared" si="6"/>
        <v>5.0679456434852117E-2</v>
      </c>
      <c r="O92" s="1">
        <v>0.17929999999999999</v>
      </c>
      <c r="P92" s="1">
        <v>2.7000000000000001E-3</v>
      </c>
      <c r="Q92" s="1">
        <v>1.8499999999999999E-2</v>
      </c>
      <c r="R92" s="1">
        <f t="shared" si="8"/>
        <v>5.6561514195583591E-2</v>
      </c>
      <c r="S92" s="1">
        <f t="shared" si="9"/>
        <v>8.517350157728707E-4</v>
      </c>
      <c r="T92" s="1">
        <f t="shared" si="10"/>
        <v>5.8359621451104099E-3</v>
      </c>
      <c r="U92" s="1" t="s">
        <v>36</v>
      </c>
      <c r="V92" s="1">
        <v>2</v>
      </c>
      <c r="X92" s="1" t="s">
        <v>36</v>
      </c>
      <c r="AA92" s="1" t="s">
        <v>35</v>
      </c>
      <c r="AF92">
        <v>224</v>
      </c>
    </row>
    <row r="93" spans="1:33" ht="13" x14ac:dyDescent="0.15">
      <c r="A93" s="1" t="s">
        <v>262</v>
      </c>
      <c r="B93" s="1">
        <v>122022</v>
      </c>
      <c r="C93" s="1" t="s">
        <v>44</v>
      </c>
      <c r="D93" s="1" t="s">
        <v>106</v>
      </c>
      <c r="E93" s="1" t="s">
        <v>243</v>
      </c>
      <c r="F93" s="1" t="s">
        <v>251</v>
      </c>
      <c r="G93" s="1">
        <v>20</v>
      </c>
      <c r="H93" s="1" t="s">
        <v>49</v>
      </c>
      <c r="I93" s="1" t="s">
        <v>35</v>
      </c>
      <c r="J93" s="1">
        <v>0</v>
      </c>
      <c r="L93" s="1">
        <v>58.27</v>
      </c>
      <c r="M93" s="1">
        <v>2.25</v>
      </c>
      <c r="N93" s="1">
        <f t="shared" si="6"/>
        <v>3.8613351638922259E-2</v>
      </c>
      <c r="O93" s="1">
        <v>7.8899999999999998E-2</v>
      </c>
      <c r="P93" s="1">
        <v>3.5999999999999999E-3</v>
      </c>
      <c r="Q93" s="1">
        <v>4.4000000000000003E-3</v>
      </c>
      <c r="R93" s="1">
        <f t="shared" si="8"/>
        <v>3.5066666666666663E-2</v>
      </c>
      <c r="S93" s="1">
        <f t="shared" si="9"/>
        <v>1.5999999999999999E-3</v>
      </c>
      <c r="T93" s="1">
        <f t="shared" si="10"/>
        <v>1.9555555555555559E-3</v>
      </c>
      <c r="U93" s="1" t="s">
        <v>35</v>
      </c>
      <c r="V93" s="1">
        <v>0</v>
      </c>
      <c r="X93" s="1" t="s">
        <v>36</v>
      </c>
      <c r="AA93" s="1" t="s">
        <v>35</v>
      </c>
      <c r="AF93">
        <v>224</v>
      </c>
    </row>
    <row r="94" spans="1:33" ht="13" x14ac:dyDescent="0.15">
      <c r="A94" s="1" t="s">
        <v>263</v>
      </c>
      <c r="B94" s="1">
        <v>122022</v>
      </c>
      <c r="C94" s="1" t="s">
        <v>44</v>
      </c>
      <c r="D94" s="1" t="s">
        <v>106</v>
      </c>
      <c r="E94" s="1" t="s">
        <v>243</v>
      </c>
      <c r="F94" s="1" t="s">
        <v>251</v>
      </c>
      <c r="G94" s="1">
        <v>20</v>
      </c>
      <c r="H94" s="1" t="s">
        <v>44</v>
      </c>
      <c r="I94" s="1" t="s">
        <v>35</v>
      </c>
      <c r="J94" s="1">
        <v>0</v>
      </c>
      <c r="L94" s="1">
        <v>61.8</v>
      </c>
      <c r="M94" s="1">
        <v>2.06</v>
      </c>
      <c r="N94" s="1">
        <f t="shared" si="6"/>
        <v>3.3333333333333333E-2</v>
      </c>
      <c r="O94" s="1">
        <v>8.3099999999999993E-2</v>
      </c>
      <c r="P94" s="1">
        <v>3.3E-3</v>
      </c>
      <c r="R94" s="1">
        <f t="shared" si="8"/>
        <v>4.0339805825242714E-2</v>
      </c>
      <c r="S94" s="1">
        <f t="shared" si="9"/>
        <v>1.6019417475728155E-3</v>
      </c>
      <c r="U94" s="1" t="s">
        <v>36</v>
      </c>
      <c r="V94" s="1">
        <v>1</v>
      </c>
      <c r="X94" s="1" t="s">
        <v>36</v>
      </c>
      <c r="AA94" s="1" t="s">
        <v>35</v>
      </c>
      <c r="AF94">
        <v>224</v>
      </c>
    </row>
    <row r="95" spans="1:33" ht="13" x14ac:dyDescent="0.15">
      <c r="A95" s="1" t="s">
        <v>264</v>
      </c>
      <c r="B95" s="1">
        <v>122022</v>
      </c>
      <c r="C95" s="1" t="s">
        <v>44</v>
      </c>
      <c r="D95" s="1" t="s">
        <v>106</v>
      </c>
      <c r="E95" s="1" t="s">
        <v>243</v>
      </c>
      <c r="F95" s="1" t="s">
        <v>251</v>
      </c>
      <c r="G95" s="1">
        <v>20</v>
      </c>
      <c r="H95" s="1" t="s">
        <v>44</v>
      </c>
      <c r="I95" s="1" t="s">
        <v>35</v>
      </c>
      <c r="J95" s="1">
        <v>0</v>
      </c>
      <c r="L95" s="1">
        <v>65.099999999999994</v>
      </c>
      <c r="M95" s="1">
        <v>3.0030000000000001</v>
      </c>
      <c r="N95" s="1">
        <f t="shared" si="6"/>
        <v>4.6129032258064522E-2</v>
      </c>
      <c r="O95" s="1">
        <v>0.14549999999999999</v>
      </c>
      <c r="P95" s="1">
        <v>2.7000000000000001E-3</v>
      </c>
      <c r="R95" s="1">
        <f t="shared" si="8"/>
        <v>4.8451548451548448E-2</v>
      </c>
      <c r="S95" s="1">
        <f t="shared" si="9"/>
        <v>8.991008991008991E-4</v>
      </c>
      <c r="U95" s="1" t="s">
        <v>35</v>
      </c>
      <c r="V95" s="1">
        <v>0</v>
      </c>
      <c r="X95" s="1" t="s">
        <v>36</v>
      </c>
      <c r="AA95" s="1" t="s">
        <v>35</v>
      </c>
      <c r="AF95">
        <v>224</v>
      </c>
    </row>
    <row r="96" spans="1:33" ht="13" x14ac:dyDescent="0.15">
      <c r="A96" s="1" t="s">
        <v>273</v>
      </c>
      <c r="B96" s="1">
        <v>121622</v>
      </c>
      <c r="C96" s="1" t="s">
        <v>44</v>
      </c>
      <c r="D96" s="1" t="s">
        <v>106</v>
      </c>
      <c r="E96" s="1" t="s">
        <v>243</v>
      </c>
      <c r="F96" s="1" t="s">
        <v>266</v>
      </c>
      <c r="G96" s="1">
        <v>22</v>
      </c>
      <c r="H96" s="1" t="s">
        <v>49</v>
      </c>
      <c r="I96" s="1" t="s">
        <v>35</v>
      </c>
      <c r="J96" s="1">
        <v>0</v>
      </c>
      <c r="L96" s="1">
        <v>60.83</v>
      </c>
      <c r="M96" s="1">
        <v>2.2490000000000001</v>
      </c>
      <c r="N96" s="1">
        <f t="shared" si="6"/>
        <v>3.6971888870623047E-2</v>
      </c>
      <c r="O96" s="1">
        <v>7.2599999999999998E-2</v>
      </c>
      <c r="P96" s="1">
        <v>1.6999999999999999E-3</v>
      </c>
      <c r="Q96" s="1">
        <v>1.4800000000000001E-2</v>
      </c>
      <c r="R96" s="1">
        <f t="shared" si="8"/>
        <v>3.2281013783903953E-2</v>
      </c>
      <c r="S96" s="1">
        <f t="shared" si="9"/>
        <v>7.5589150733659392E-4</v>
      </c>
      <c r="T96" s="1">
        <f>Q96/M96</f>
        <v>6.5807025344597602E-3</v>
      </c>
      <c r="U96" s="1" t="s">
        <v>35</v>
      </c>
      <c r="V96" s="1">
        <v>0</v>
      </c>
      <c r="X96" s="1" t="s">
        <v>36</v>
      </c>
      <c r="AA96" s="1" t="s">
        <v>35</v>
      </c>
      <c r="AF96">
        <v>203</v>
      </c>
    </row>
    <row r="97" spans="1:32" ht="13" x14ac:dyDescent="0.15">
      <c r="A97" s="1" t="s">
        <v>274</v>
      </c>
      <c r="B97" s="1">
        <v>121622</v>
      </c>
      <c r="C97" s="1" t="s">
        <v>44</v>
      </c>
      <c r="D97" s="1" t="s">
        <v>106</v>
      </c>
      <c r="E97" s="1" t="s">
        <v>243</v>
      </c>
      <c r="F97" s="1" t="s">
        <v>266</v>
      </c>
      <c r="G97" s="1">
        <v>22</v>
      </c>
      <c r="H97" s="1" t="s">
        <v>49</v>
      </c>
      <c r="I97" s="1" t="s">
        <v>35</v>
      </c>
      <c r="J97" s="1">
        <v>0</v>
      </c>
      <c r="L97" s="1">
        <v>64.08</v>
      </c>
      <c r="M97" s="1">
        <v>2.665</v>
      </c>
      <c r="N97" s="1">
        <f t="shared" si="6"/>
        <v>4.1588639200998756E-2</v>
      </c>
      <c r="O97" s="1">
        <v>5.1900000000000002E-2</v>
      </c>
      <c r="P97" s="1">
        <v>3.5999999999999999E-3</v>
      </c>
      <c r="Q97" s="1">
        <v>1.06E-2</v>
      </c>
      <c r="R97" s="1">
        <f t="shared" si="8"/>
        <v>1.9474671669793622E-2</v>
      </c>
      <c r="S97" s="1">
        <f t="shared" si="9"/>
        <v>1.350844277673546E-3</v>
      </c>
      <c r="T97" s="1">
        <f>Q97/M97</f>
        <v>3.9774859287054409E-3</v>
      </c>
      <c r="U97" s="1" t="s">
        <v>36</v>
      </c>
      <c r="V97" s="1">
        <v>2</v>
      </c>
      <c r="X97" s="1" t="s">
        <v>36</v>
      </c>
      <c r="AA97" s="1" t="s">
        <v>35</v>
      </c>
      <c r="AF97">
        <v>203</v>
      </c>
    </row>
    <row r="98" spans="1:32" ht="13" x14ac:dyDescent="0.15">
      <c r="A98" s="1" t="s">
        <v>275</v>
      </c>
      <c r="B98" s="1">
        <v>121622</v>
      </c>
      <c r="C98" s="1" t="s">
        <v>44</v>
      </c>
      <c r="D98" s="1" t="s">
        <v>106</v>
      </c>
      <c r="E98" s="1" t="s">
        <v>243</v>
      </c>
      <c r="F98" s="1" t="s">
        <v>266</v>
      </c>
      <c r="G98" s="1">
        <v>22</v>
      </c>
      <c r="H98" s="1" t="s">
        <v>49</v>
      </c>
      <c r="I98" s="1" t="s">
        <v>35</v>
      </c>
      <c r="J98" s="1">
        <v>0</v>
      </c>
      <c r="L98" s="1">
        <v>64.45</v>
      </c>
      <c r="M98" s="1">
        <v>2.9620000000000002</v>
      </c>
      <c r="N98" s="1">
        <f t="shared" si="6"/>
        <v>4.5958107059736228E-2</v>
      </c>
      <c r="O98" s="1">
        <v>0.08</v>
      </c>
      <c r="P98" s="1">
        <v>2.8E-3</v>
      </c>
      <c r="Q98" s="1">
        <v>1.15E-2</v>
      </c>
      <c r="R98" s="1">
        <f t="shared" si="8"/>
        <v>2.700877785280216E-2</v>
      </c>
      <c r="S98" s="1">
        <f t="shared" si="9"/>
        <v>9.4530722484807554E-4</v>
      </c>
      <c r="T98" s="1">
        <f>Q98/M98</f>
        <v>3.8825118163403104E-3</v>
      </c>
      <c r="U98" s="1" t="s">
        <v>36</v>
      </c>
      <c r="V98" s="1">
        <v>2</v>
      </c>
      <c r="X98" s="1" t="s">
        <v>36</v>
      </c>
      <c r="AA98" s="1" t="s">
        <v>35</v>
      </c>
      <c r="AF98">
        <v>203</v>
      </c>
    </row>
    <row r="99" spans="1:32" ht="13" x14ac:dyDescent="0.15">
      <c r="A99" s="1" t="s">
        <v>276</v>
      </c>
      <c r="B99" s="1">
        <v>121622</v>
      </c>
      <c r="C99" s="1" t="s">
        <v>44</v>
      </c>
      <c r="D99" s="1" t="s">
        <v>106</v>
      </c>
      <c r="E99" s="1" t="s">
        <v>243</v>
      </c>
      <c r="F99" s="1" t="s">
        <v>266</v>
      </c>
      <c r="G99" s="1">
        <v>22</v>
      </c>
      <c r="H99" s="1" t="s">
        <v>44</v>
      </c>
      <c r="I99" s="1" t="s">
        <v>35</v>
      </c>
      <c r="J99" s="1">
        <v>0</v>
      </c>
      <c r="L99" s="1">
        <v>60.47</v>
      </c>
      <c r="M99" s="1">
        <v>2.2400000000000002</v>
      </c>
      <c r="N99" s="1">
        <f t="shared" si="6"/>
        <v>3.7043161898462053E-2</v>
      </c>
      <c r="O99" s="1">
        <v>0.10050000000000001</v>
      </c>
      <c r="P99" s="1">
        <v>3.8999999999999998E-3</v>
      </c>
      <c r="R99" s="1">
        <f t="shared" si="8"/>
        <v>4.4866071428571429E-2</v>
      </c>
      <c r="S99" s="1">
        <f t="shared" si="9"/>
        <v>1.7410714285714284E-3</v>
      </c>
      <c r="U99" s="1" t="s">
        <v>36</v>
      </c>
      <c r="V99" s="1">
        <v>2</v>
      </c>
      <c r="X99" s="1" t="s">
        <v>36</v>
      </c>
      <c r="AA99" s="1" t="s">
        <v>35</v>
      </c>
      <c r="AF99">
        <v>203</v>
      </c>
    </row>
    <row r="100" spans="1:32" ht="13" x14ac:dyDescent="0.15">
      <c r="A100" s="1" t="s">
        <v>277</v>
      </c>
      <c r="B100" s="1">
        <v>121622</v>
      </c>
      <c r="C100" s="1" t="s">
        <v>44</v>
      </c>
      <c r="D100" s="1" t="s">
        <v>106</v>
      </c>
      <c r="E100" s="1" t="s">
        <v>243</v>
      </c>
      <c r="F100" s="1" t="s">
        <v>266</v>
      </c>
      <c r="G100" s="1">
        <v>22</v>
      </c>
      <c r="H100" s="1" t="s">
        <v>44</v>
      </c>
      <c r="I100" s="1" t="s">
        <v>35</v>
      </c>
      <c r="J100" s="1">
        <v>0</v>
      </c>
      <c r="L100" s="1">
        <v>65.569999999999993</v>
      </c>
      <c r="M100" s="1">
        <v>2.8090000000000002</v>
      </c>
      <c r="N100" s="1">
        <f t="shared" si="6"/>
        <v>4.2839713283513811E-2</v>
      </c>
      <c r="O100" s="1">
        <v>0.1338</v>
      </c>
      <c r="P100" s="1">
        <v>3.0000000000000001E-3</v>
      </c>
      <c r="R100" s="1">
        <f t="shared" si="8"/>
        <v>4.7632609469562118E-2</v>
      </c>
      <c r="S100" s="1">
        <f t="shared" si="9"/>
        <v>1.067995728017088E-3</v>
      </c>
      <c r="U100" s="1" t="s">
        <v>35</v>
      </c>
      <c r="V100" s="1">
        <v>0</v>
      </c>
      <c r="X100" s="1" t="s">
        <v>36</v>
      </c>
      <c r="AA100" s="1" t="s">
        <v>35</v>
      </c>
      <c r="AF100">
        <v>203</v>
      </c>
    </row>
    <row r="101" spans="1:32" ht="13" x14ac:dyDescent="0.15">
      <c r="A101" s="1" t="s">
        <v>286</v>
      </c>
      <c r="B101" s="1">
        <v>120222</v>
      </c>
      <c r="C101" s="1" t="s">
        <v>44</v>
      </c>
      <c r="D101" s="1" t="s">
        <v>106</v>
      </c>
      <c r="E101" s="1" t="s">
        <v>243</v>
      </c>
      <c r="F101" s="1" t="s">
        <v>279</v>
      </c>
      <c r="G101" s="1">
        <v>24</v>
      </c>
      <c r="H101" s="1" t="s">
        <v>44</v>
      </c>
      <c r="I101" s="1" t="s">
        <v>35</v>
      </c>
      <c r="J101" s="1">
        <v>0</v>
      </c>
      <c r="L101" s="1">
        <v>69.62</v>
      </c>
      <c r="M101" s="1">
        <v>4.5960000000000001</v>
      </c>
      <c r="N101" s="1">
        <f t="shared" si="6"/>
        <v>6.6015512783682853E-2</v>
      </c>
      <c r="O101" s="1">
        <v>0.224</v>
      </c>
      <c r="P101" s="1">
        <v>3.0000000000000001E-3</v>
      </c>
      <c r="R101" s="1">
        <f t="shared" si="8"/>
        <v>4.8738033072236731E-2</v>
      </c>
      <c r="S101" s="1">
        <f t="shared" si="9"/>
        <v>6.5274151436031332E-4</v>
      </c>
      <c r="U101" s="1" t="s">
        <v>35</v>
      </c>
      <c r="V101" s="1">
        <v>0</v>
      </c>
      <c r="X101" s="1" t="s">
        <v>36</v>
      </c>
      <c r="AA101" s="1" t="s">
        <v>35</v>
      </c>
      <c r="AF101">
        <v>194</v>
      </c>
    </row>
    <row r="102" spans="1:32" ht="13" x14ac:dyDescent="0.15">
      <c r="A102" s="1" t="s">
        <v>287</v>
      </c>
      <c r="B102" s="1">
        <v>120222</v>
      </c>
      <c r="C102" s="1" t="s">
        <v>44</v>
      </c>
      <c r="D102" s="1" t="s">
        <v>106</v>
      </c>
      <c r="E102" s="1" t="s">
        <v>243</v>
      </c>
      <c r="F102" s="1" t="s">
        <v>279</v>
      </c>
      <c r="G102" s="1">
        <v>24</v>
      </c>
      <c r="H102" s="1" t="s">
        <v>44</v>
      </c>
      <c r="I102" s="1" t="s">
        <v>35</v>
      </c>
      <c r="J102" s="1">
        <v>0</v>
      </c>
      <c r="L102" s="1">
        <v>62.64</v>
      </c>
      <c r="M102" s="1">
        <v>3.2530000000000001</v>
      </c>
      <c r="N102" s="1">
        <f t="shared" si="6"/>
        <v>5.1931673052362709E-2</v>
      </c>
      <c r="O102" s="1">
        <v>0.1212</v>
      </c>
      <c r="P102" s="1">
        <v>9.7999999999999997E-3</v>
      </c>
      <c r="R102" s="1">
        <f t="shared" si="8"/>
        <v>3.7257915770058408E-2</v>
      </c>
      <c r="S102" s="1">
        <f t="shared" si="9"/>
        <v>3.0126037503842604E-3</v>
      </c>
      <c r="U102" s="1" t="s">
        <v>36</v>
      </c>
      <c r="V102" s="1">
        <v>1</v>
      </c>
      <c r="X102" s="1" t="s">
        <v>36</v>
      </c>
      <c r="AA102" s="1" t="s">
        <v>35</v>
      </c>
      <c r="AF102">
        <v>194</v>
      </c>
    </row>
    <row r="103" spans="1:32" ht="13" x14ac:dyDescent="0.15">
      <c r="A103" s="1" t="s">
        <v>288</v>
      </c>
      <c r="B103" s="1">
        <v>120222</v>
      </c>
      <c r="C103" s="1" t="s">
        <v>44</v>
      </c>
      <c r="D103" s="1" t="s">
        <v>106</v>
      </c>
      <c r="E103" s="1" t="s">
        <v>243</v>
      </c>
      <c r="F103" s="1" t="s">
        <v>279</v>
      </c>
      <c r="G103" s="1">
        <v>24</v>
      </c>
      <c r="H103" s="1" t="s">
        <v>44</v>
      </c>
      <c r="I103" s="1" t="s">
        <v>35</v>
      </c>
      <c r="J103" s="1">
        <v>0</v>
      </c>
      <c r="L103" s="1">
        <v>62.6</v>
      </c>
      <c r="M103" s="1">
        <v>2.8330000000000002</v>
      </c>
      <c r="N103" s="1">
        <f t="shared" si="6"/>
        <v>4.52555910543131E-2</v>
      </c>
      <c r="O103" s="1">
        <v>0.1149</v>
      </c>
      <c r="P103" s="1">
        <v>3.3E-3</v>
      </c>
      <c r="R103" s="1">
        <f t="shared" si="8"/>
        <v>4.0557712672079069E-2</v>
      </c>
      <c r="S103" s="1">
        <f t="shared" si="9"/>
        <v>1.1648429226967878E-3</v>
      </c>
      <c r="U103" s="1" t="s">
        <v>35</v>
      </c>
      <c r="V103" s="1">
        <v>0</v>
      </c>
      <c r="X103" s="1" t="s">
        <v>36</v>
      </c>
      <c r="AA103" s="1" t="s">
        <v>35</v>
      </c>
      <c r="AF103">
        <v>194</v>
      </c>
    </row>
    <row r="104" spans="1:32" ht="13" x14ac:dyDescent="0.15">
      <c r="A104" s="1" t="s">
        <v>289</v>
      </c>
      <c r="B104" s="1">
        <v>120222</v>
      </c>
      <c r="C104" s="1" t="s">
        <v>44</v>
      </c>
      <c r="D104" s="1" t="s">
        <v>106</v>
      </c>
      <c r="E104" s="1" t="s">
        <v>243</v>
      </c>
      <c r="F104" s="1" t="s">
        <v>279</v>
      </c>
      <c r="G104" s="1">
        <v>24</v>
      </c>
      <c r="H104" s="1" t="s">
        <v>44</v>
      </c>
      <c r="I104" s="1" t="s">
        <v>35</v>
      </c>
      <c r="J104" s="1">
        <v>0</v>
      </c>
      <c r="L104" s="1">
        <v>65.75</v>
      </c>
      <c r="M104" s="1">
        <v>3.5670000000000002</v>
      </c>
      <c r="N104" s="1">
        <f t="shared" si="6"/>
        <v>5.425095057034221E-2</v>
      </c>
      <c r="O104" s="1">
        <v>0.21790000000000001</v>
      </c>
      <c r="P104" s="1">
        <v>3.8999999999999998E-3</v>
      </c>
      <c r="R104" s="1">
        <f t="shared" si="8"/>
        <v>6.1087748808522566E-2</v>
      </c>
      <c r="S104" s="1">
        <f t="shared" si="9"/>
        <v>1.0933557611438182E-3</v>
      </c>
      <c r="U104" s="1" t="s">
        <v>35</v>
      </c>
      <c r="V104" s="1">
        <v>0</v>
      </c>
      <c r="X104" s="1" t="s">
        <v>36</v>
      </c>
      <c r="AA104" s="1" t="s">
        <v>35</v>
      </c>
      <c r="AF104">
        <v>194</v>
      </c>
    </row>
    <row r="105" spans="1:32" ht="13" x14ac:dyDescent="0.15">
      <c r="A105" s="1" t="s">
        <v>290</v>
      </c>
      <c r="B105" s="1">
        <v>120222</v>
      </c>
      <c r="C105" s="1" t="s">
        <v>44</v>
      </c>
      <c r="D105" s="1" t="s">
        <v>106</v>
      </c>
      <c r="E105" s="1" t="s">
        <v>243</v>
      </c>
      <c r="F105" s="1" t="s">
        <v>279</v>
      </c>
      <c r="G105" s="1">
        <v>24</v>
      </c>
      <c r="H105" s="1" t="s">
        <v>49</v>
      </c>
      <c r="I105" s="1" t="s">
        <v>35</v>
      </c>
      <c r="J105" s="1">
        <v>0</v>
      </c>
      <c r="L105" s="1">
        <v>56.75</v>
      </c>
      <c r="M105" s="1">
        <v>2.4359999999999999</v>
      </c>
      <c r="N105" s="1">
        <f t="shared" si="6"/>
        <v>4.2925110132158592E-2</v>
      </c>
      <c r="O105" s="1">
        <v>0.1191</v>
      </c>
      <c r="P105" s="1">
        <v>2.5999999999999999E-3</v>
      </c>
      <c r="Q105" s="1">
        <v>6.7999999999999996E-3</v>
      </c>
      <c r="R105" s="1">
        <f t="shared" si="8"/>
        <v>4.8891625615763545E-2</v>
      </c>
      <c r="S105" s="1">
        <f t="shared" si="9"/>
        <v>1.0673234811165845E-3</v>
      </c>
      <c r="T105" s="1">
        <f>Q105/M105</f>
        <v>2.791461412151067E-3</v>
      </c>
      <c r="U105" s="1" t="s">
        <v>35</v>
      </c>
      <c r="V105" s="1">
        <v>0</v>
      </c>
      <c r="X105" s="1" t="s">
        <v>36</v>
      </c>
      <c r="AA105" s="1" t="s">
        <v>35</v>
      </c>
      <c r="AF105">
        <v>194</v>
      </c>
    </row>
    <row r="106" spans="1:32" ht="13" x14ac:dyDescent="0.15">
      <c r="A106" s="1" t="s">
        <v>291</v>
      </c>
      <c r="B106" s="1">
        <v>120222</v>
      </c>
      <c r="C106" s="1" t="s">
        <v>44</v>
      </c>
      <c r="D106" s="1" t="s">
        <v>106</v>
      </c>
      <c r="E106" s="1" t="s">
        <v>243</v>
      </c>
      <c r="F106" s="1" t="s">
        <v>279</v>
      </c>
      <c r="G106" s="1">
        <v>24</v>
      </c>
      <c r="H106" s="1" t="s">
        <v>49</v>
      </c>
      <c r="I106" s="1" t="s">
        <v>35</v>
      </c>
      <c r="J106" s="1">
        <v>0</v>
      </c>
      <c r="L106" s="1">
        <v>56.2</v>
      </c>
      <c r="M106" s="1">
        <v>1.7909999999999999</v>
      </c>
      <c r="N106" s="1">
        <f t="shared" si="6"/>
        <v>3.186832740213523E-2</v>
      </c>
      <c r="O106" s="1">
        <v>5.0099999999999999E-2</v>
      </c>
      <c r="P106" s="1">
        <v>2.0999999999999999E-3</v>
      </c>
      <c r="Q106" s="1">
        <v>1.1599999999999999E-2</v>
      </c>
      <c r="R106" s="1">
        <f t="shared" si="8"/>
        <v>2.797319932998325E-2</v>
      </c>
      <c r="S106" s="1">
        <f t="shared" si="9"/>
        <v>1.1725293132328308E-3</v>
      </c>
      <c r="T106" s="1">
        <f>Q106/M106</f>
        <v>6.4768285873813506E-3</v>
      </c>
      <c r="U106" s="1" t="s">
        <v>35</v>
      </c>
      <c r="V106" s="1">
        <v>0</v>
      </c>
      <c r="X106" s="1" t="s">
        <v>36</v>
      </c>
      <c r="AA106" s="1" t="s">
        <v>35</v>
      </c>
      <c r="AF106">
        <v>194</v>
      </c>
    </row>
    <row r="107" spans="1:32" ht="13" x14ac:dyDescent="0.15">
      <c r="A107" s="1" t="s">
        <v>318</v>
      </c>
      <c r="B107" s="1">
        <v>112722</v>
      </c>
      <c r="C107" s="1" t="s">
        <v>44</v>
      </c>
      <c r="D107" s="1" t="s">
        <v>32</v>
      </c>
      <c r="E107" s="1" t="s">
        <v>301</v>
      </c>
      <c r="F107" s="1" t="s">
        <v>302</v>
      </c>
      <c r="G107" s="1">
        <v>18</v>
      </c>
      <c r="H107" s="1" t="s">
        <v>49</v>
      </c>
      <c r="I107" s="1" t="s">
        <v>35</v>
      </c>
      <c r="J107" s="1">
        <v>0</v>
      </c>
      <c r="L107" s="1">
        <v>59.01</v>
      </c>
      <c r="M107" s="1">
        <v>2.3109999999999999</v>
      </c>
      <c r="N107" s="1">
        <f t="shared" si="6"/>
        <v>3.9162853753601082E-2</v>
      </c>
      <c r="O107" s="1">
        <v>9.3799999999999994E-2</v>
      </c>
      <c r="Q107" s="1">
        <v>4.8999999999999998E-3</v>
      </c>
      <c r="R107" s="1">
        <f t="shared" si="8"/>
        <v>4.0588489831241886E-2</v>
      </c>
      <c r="S107" s="1"/>
      <c r="T107" s="1">
        <f>Q107/M107</f>
        <v>2.1202942449156208E-3</v>
      </c>
      <c r="U107" s="1" t="s">
        <v>36</v>
      </c>
      <c r="V107" s="1">
        <v>2</v>
      </c>
      <c r="X107" s="1" t="s">
        <v>36</v>
      </c>
      <c r="Z107" s="1"/>
      <c r="AA107" s="1" t="s">
        <v>36</v>
      </c>
      <c r="AB107">
        <v>524.96902316287606</v>
      </c>
      <c r="AC107">
        <v>1757.3051990940601</v>
      </c>
      <c r="AD107">
        <v>1232.3361759311799</v>
      </c>
      <c r="AF107">
        <v>512</v>
      </c>
    </row>
    <row r="108" spans="1:32" ht="13" x14ac:dyDescent="0.15">
      <c r="A108" s="1" t="s">
        <v>319</v>
      </c>
      <c r="B108" s="1">
        <v>112722</v>
      </c>
      <c r="C108" s="1" t="s">
        <v>44</v>
      </c>
      <c r="D108" s="1" t="s">
        <v>32</v>
      </c>
      <c r="E108" s="1" t="s">
        <v>301</v>
      </c>
      <c r="F108" s="1" t="s">
        <v>302</v>
      </c>
      <c r="G108" s="1">
        <v>18</v>
      </c>
      <c r="H108" s="1" t="s">
        <v>44</v>
      </c>
      <c r="I108" s="1" t="s">
        <v>35</v>
      </c>
      <c r="J108" s="1">
        <v>0</v>
      </c>
      <c r="L108" s="1">
        <v>68.91</v>
      </c>
      <c r="M108" s="1">
        <v>4.343</v>
      </c>
      <c r="N108" s="1">
        <f t="shared" si="6"/>
        <v>6.3024234508779572E-2</v>
      </c>
      <c r="O108" s="1">
        <v>0.247</v>
      </c>
      <c r="P108" s="1">
        <v>2.0999999999999999E-3</v>
      </c>
      <c r="R108" s="1">
        <f t="shared" si="8"/>
        <v>5.6873129173382456E-2</v>
      </c>
      <c r="S108" s="1">
        <f t="shared" ref="S108:S149" si="11">P108/M108</f>
        <v>4.8353672576559981E-4</v>
      </c>
      <c r="U108" s="1" t="s">
        <v>36</v>
      </c>
      <c r="V108" s="1">
        <v>1</v>
      </c>
      <c r="X108" s="1" t="s">
        <v>36</v>
      </c>
      <c r="Y108" s="1"/>
      <c r="Z108" s="1"/>
      <c r="AA108" s="1" t="s">
        <v>36</v>
      </c>
      <c r="AB108">
        <v>517.301340200906</v>
      </c>
      <c r="AC108">
        <v>1272.4735795136701</v>
      </c>
      <c r="AD108">
        <v>755.17223931276203</v>
      </c>
      <c r="AF108">
        <v>512</v>
      </c>
    </row>
    <row r="109" spans="1:32" ht="13" x14ac:dyDescent="0.15">
      <c r="A109" s="1" t="s">
        <v>320</v>
      </c>
      <c r="B109" s="1">
        <v>112722</v>
      </c>
      <c r="C109" s="1" t="s">
        <v>44</v>
      </c>
      <c r="D109" s="1" t="s">
        <v>32</v>
      </c>
      <c r="E109" s="1" t="s">
        <v>301</v>
      </c>
      <c r="F109" s="1" t="s">
        <v>302</v>
      </c>
      <c r="G109" s="1">
        <v>18</v>
      </c>
      <c r="H109" s="1" t="s">
        <v>44</v>
      </c>
      <c r="I109" s="1" t="s">
        <v>35</v>
      </c>
      <c r="J109" s="1">
        <v>0</v>
      </c>
      <c r="L109" s="1">
        <v>64.52</v>
      </c>
      <c r="M109" s="1">
        <v>3.3809999999999998</v>
      </c>
      <c r="N109" s="1">
        <f t="shared" si="6"/>
        <v>5.2402355858648483E-2</v>
      </c>
      <c r="O109" s="1">
        <v>0.18010000000000001</v>
      </c>
      <c r="P109" s="1">
        <v>3.0999999999999999E-3</v>
      </c>
      <c r="R109" s="1">
        <f t="shared" si="8"/>
        <v>5.3268263827270047E-2</v>
      </c>
      <c r="S109" s="1">
        <f t="shared" si="11"/>
        <v>9.1688849452824608E-4</v>
      </c>
      <c r="U109" s="1" t="s">
        <v>35</v>
      </c>
      <c r="V109" s="1">
        <v>0</v>
      </c>
      <c r="X109" s="1" t="s">
        <v>36</v>
      </c>
      <c r="Y109" s="1"/>
      <c r="Z109" s="1"/>
      <c r="AA109" s="1" t="s">
        <v>36</v>
      </c>
      <c r="AB109">
        <v>610.68943394656606</v>
      </c>
      <c r="AC109">
        <v>1570.6691452925099</v>
      </c>
      <c r="AD109">
        <v>959.97971134594002</v>
      </c>
      <c r="AF109">
        <v>512</v>
      </c>
    </row>
    <row r="110" spans="1:32" ht="13" x14ac:dyDescent="0.15">
      <c r="A110" s="1" t="s">
        <v>321</v>
      </c>
      <c r="B110" s="1">
        <v>112722</v>
      </c>
      <c r="C110" s="1" t="s">
        <v>44</v>
      </c>
      <c r="D110" s="1" t="s">
        <v>32</v>
      </c>
      <c r="E110" s="1" t="s">
        <v>301</v>
      </c>
      <c r="F110" s="1" t="s">
        <v>302</v>
      </c>
      <c r="G110" s="1">
        <v>18</v>
      </c>
      <c r="H110" s="1" t="s">
        <v>44</v>
      </c>
      <c r="I110" s="1" t="s">
        <v>35</v>
      </c>
      <c r="J110" s="1">
        <v>0</v>
      </c>
      <c r="L110" s="1">
        <v>63.88</v>
      </c>
      <c r="M110" s="1">
        <v>3.0129999999999999</v>
      </c>
      <c r="N110" s="1">
        <f t="shared" si="6"/>
        <v>4.7166562304320599E-2</v>
      </c>
      <c r="O110" s="1">
        <v>0.18129999999999999</v>
      </c>
      <c r="P110" s="1">
        <v>1.9E-3</v>
      </c>
      <c r="R110" s="1">
        <f t="shared" si="8"/>
        <v>6.0172585462993693E-2</v>
      </c>
      <c r="S110" s="1">
        <f t="shared" si="11"/>
        <v>6.3060073016926656E-4</v>
      </c>
      <c r="U110" s="1" t="s">
        <v>35</v>
      </c>
      <c r="V110" s="1">
        <v>0</v>
      </c>
      <c r="X110" s="1" t="s">
        <v>36</v>
      </c>
      <c r="Y110" s="1"/>
      <c r="Z110" s="1"/>
      <c r="AA110" s="1" t="s">
        <v>36</v>
      </c>
      <c r="AB110">
        <v>475.28883293241</v>
      </c>
      <c r="AC110">
        <v>1659.3180078974401</v>
      </c>
      <c r="AD110">
        <v>1184.0291749650301</v>
      </c>
      <c r="AF110">
        <v>512</v>
      </c>
    </row>
    <row r="111" spans="1:32" ht="13" x14ac:dyDescent="0.15">
      <c r="A111" s="1" t="s">
        <v>322</v>
      </c>
      <c r="B111" s="1">
        <v>112722</v>
      </c>
      <c r="C111" s="1" t="s">
        <v>44</v>
      </c>
      <c r="D111" s="1" t="s">
        <v>32</v>
      </c>
      <c r="E111" s="1" t="s">
        <v>301</v>
      </c>
      <c r="F111" s="1" t="s">
        <v>302</v>
      </c>
      <c r="G111" s="1">
        <v>18</v>
      </c>
      <c r="H111" s="1" t="s">
        <v>49</v>
      </c>
      <c r="I111" s="1" t="s">
        <v>35</v>
      </c>
      <c r="J111" s="1">
        <v>0</v>
      </c>
      <c r="L111" s="1">
        <v>63.28</v>
      </c>
      <c r="M111" s="1">
        <v>3.7440000000000002</v>
      </c>
      <c r="N111" s="1">
        <f t="shared" si="6"/>
        <v>5.9165613147914034E-2</v>
      </c>
      <c r="O111" s="1">
        <v>0.2354</v>
      </c>
      <c r="P111" s="1">
        <v>3.3E-3</v>
      </c>
      <c r="Q111" s="1">
        <v>1.12E-2</v>
      </c>
      <c r="R111" s="1">
        <f t="shared" si="8"/>
        <v>6.2873931623931623E-2</v>
      </c>
      <c r="S111" s="1">
        <f t="shared" si="11"/>
        <v>8.8141025641025631E-4</v>
      </c>
      <c r="T111" s="1">
        <f>Q111/M111</f>
        <v>2.9914529914529912E-3</v>
      </c>
      <c r="U111" s="1" t="s">
        <v>35</v>
      </c>
      <c r="V111" s="1">
        <v>0</v>
      </c>
      <c r="X111" s="1" t="s">
        <v>36</v>
      </c>
      <c r="Y111" s="1"/>
      <c r="Z111" s="1"/>
      <c r="AA111" s="1" t="s">
        <v>36</v>
      </c>
      <c r="AB111">
        <v>485.04985890827498</v>
      </c>
      <c r="AC111">
        <v>1297.67481546202</v>
      </c>
      <c r="AD111">
        <v>812.62495655374096</v>
      </c>
      <c r="AF111">
        <v>512</v>
      </c>
    </row>
    <row r="112" spans="1:32" ht="13" x14ac:dyDescent="0.15">
      <c r="A112" s="1" t="s">
        <v>323</v>
      </c>
      <c r="B112" s="1">
        <v>112722</v>
      </c>
      <c r="C112" s="1" t="s">
        <v>44</v>
      </c>
      <c r="D112" s="1" t="s">
        <v>32</v>
      </c>
      <c r="E112" s="1" t="s">
        <v>301</v>
      </c>
      <c r="F112" s="1" t="s">
        <v>302</v>
      </c>
      <c r="G112" s="1">
        <v>18</v>
      </c>
      <c r="H112" s="1" t="s">
        <v>49</v>
      </c>
      <c r="I112" s="1" t="s">
        <v>35</v>
      </c>
      <c r="J112" s="1">
        <v>0</v>
      </c>
      <c r="L112" s="1">
        <v>52.48</v>
      </c>
      <c r="M112" s="1">
        <v>1.4319999999999999</v>
      </c>
      <c r="N112" s="1">
        <f t="shared" si="6"/>
        <v>2.7286585365853658E-2</v>
      </c>
      <c r="O112" s="1">
        <v>2.6499999999999999E-2</v>
      </c>
      <c r="P112" s="1">
        <v>1.9E-3</v>
      </c>
      <c r="Q112" s="1">
        <v>1.1999999999999999E-3</v>
      </c>
      <c r="R112" s="1">
        <f t="shared" si="8"/>
        <v>1.8505586592178772E-2</v>
      </c>
      <c r="S112" s="1">
        <f t="shared" si="11"/>
        <v>1.3268156424581007E-3</v>
      </c>
      <c r="T112" s="1">
        <f>Q112/M112</f>
        <v>8.3798882681564244E-4</v>
      </c>
      <c r="U112" s="1" t="s">
        <v>35</v>
      </c>
      <c r="V112" s="1">
        <v>0</v>
      </c>
      <c r="X112" s="1" t="s">
        <v>36</v>
      </c>
      <c r="Y112" s="1"/>
      <c r="Z112" s="1"/>
      <c r="AA112" s="1" t="s">
        <v>36</v>
      </c>
      <c r="AB112">
        <v>513.01004461376294</v>
      </c>
      <c r="AC112">
        <v>1122.5612489591699</v>
      </c>
      <c r="AD112">
        <v>609.55120434540504</v>
      </c>
      <c r="AF112">
        <v>512</v>
      </c>
    </row>
    <row r="113" spans="1:32" ht="13" x14ac:dyDescent="0.15">
      <c r="A113" s="1" t="s">
        <v>324</v>
      </c>
      <c r="B113" s="1">
        <v>112722</v>
      </c>
      <c r="C113" s="1" t="s">
        <v>44</v>
      </c>
      <c r="D113" s="1" t="s">
        <v>32</v>
      </c>
      <c r="E113" s="1" t="s">
        <v>301</v>
      </c>
      <c r="F113" s="1" t="s">
        <v>302</v>
      </c>
      <c r="G113" s="1">
        <v>18</v>
      </c>
      <c r="H113" s="1" t="s">
        <v>49</v>
      </c>
      <c r="I113" s="1" t="s">
        <v>35</v>
      </c>
      <c r="J113" s="1">
        <v>0</v>
      </c>
      <c r="L113" s="1">
        <v>59.5</v>
      </c>
      <c r="M113" s="1">
        <v>2.8530000000000002</v>
      </c>
      <c r="N113" s="1">
        <f t="shared" si="6"/>
        <v>4.7949579831932779E-2</v>
      </c>
      <c r="O113" s="1">
        <v>0.16009999999999999</v>
      </c>
      <c r="P113" s="1">
        <v>6.6E-3</v>
      </c>
      <c r="Q113" s="1">
        <v>4.8999999999999998E-3</v>
      </c>
      <c r="R113" s="1">
        <f t="shared" si="8"/>
        <v>5.6116368734665259E-2</v>
      </c>
      <c r="S113" s="1">
        <f t="shared" si="11"/>
        <v>2.3133543638275498E-3</v>
      </c>
      <c r="T113" s="1">
        <f>Q113/M113</f>
        <v>1.7174903610234838E-3</v>
      </c>
      <c r="U113" s="1" t="s">
        <v>35</v>
      </c>
      <c r="V113" s="1">
        <v>0</v>
      </c>
      <c r="X113" s="1" t="s">
        <v>36</v>
      </c>
      <c r="Y113" s="1"/>
      <c r="Z113" s="1"/>
      <c r="AA113" s="1" t="s">
        <v>36</v>
      </c>
      <c r="AB113">
        <v>551.18863424437598</v>
      </c>
      <c r="AC113">
        <v>1873.2688119224799</v>
      </c>
      <c r="AD113">
        <v>1322.0801776781</v>
      </c>
      <c r="AF113">
        <v>512</v>
      </c>
    </row>
    <row r="114" spans="1:32" ht="13" x14ac:dyDescent="0.15">
      <c r="A114" s="1" t="s">
        <v>325</v>
      </c>
      <c r="B114" s="1">
        <v>112722</v>
      </c>
      <c r="C114" s="1" t="s">
        <v>44</v>
      </c>
      <c r="D114" s="1" t="s">
        <v>32</v>
      </c>
      <c r="E114" s="1" t="s">
        <v>301</v>
      </c>
      <c r="F114" s="1" t="s">
        <v>302</v>
      </c>
      <c r="G114" s="1">
        <v>18</v>
      </c>
      <c r="H114" s="1" t="s">
        <v>44</v>
      </c>
      <c r="I114" s="1" t="s">
        <v>35</v>
      </c>
      <c r="J114" s="1">
        <v>0</v>
      </c>
      <c r="L114" s="1">
        <v>63.61</v>
      </c>
      <c r="M114" s="1">
        <v>2.6139999999999999</v>
      </c>
      <c r="N114" s="1">
        <f t="shared" si="6"/>
        <v>4.1094167583713252E-2</v>
      </c>
      <c r="O114" s="1">
        <v>9.0300000000000005E-2</v>
      </c>
      <c r="P114" s="1">
        <v>2.2000000000000001E-3</v>
      </c>
      <c r="R114" s="1">
        <f t="shared" si="8"/>
        <v>3.4544758990053562E-2</v>
      </c>
      <c r="S114" s="1">
        <f t="shared" si="11"/>
        <v>8.4162203519510333E-4</v>
      </c>
      <c r="U114" s="1" t="s">
        <v>35</v>
      </c>
      <c r="V114" s="1">
        <v>0</v>
      </c>
      <c r="X114" s="1" t="s">
        <v>36</v>
      </c>
      <c r="Y114" s="1"/>
      <c r="Z114" s="1"/>
      <c r="AA114" s="1" t="s">
        <v>36</v>
      </c>
      <c r="AB114">
        <v>384.65354482754998</v>
      </c>
      <c r="AC114">
        <v>938.83934083752695</v>
      </c>
      <c r="AD114">
        <v>554.18579600997703</v>
      </c>
      <c r="AF114">
        <v>512</v>
      </c>
    </row>
    <row r="115" spans="1:32" ht="13" x14ac:dyDescent="0.15">
      <c r="A115" s="1" t="s">
        <v>326</v>
      </c>
      <c r="B115" s="1">
        <v>112722</v>
      </c>
      <c r="C115" s="1" t="s">
        <v>44</v>
      </c>
      <c r="D115" s="1" t="s">
        <v>32</v>
      </c>
      <c r="E115" s="1" t="s">
        <v>301</v>
      </c>
      <c r="F115" s="1" t="s">
        <v>302</v>
      </c>
      <c r="G115" s="1">
        <v>18</v>
      </c>
      <c r="H115" s="1" t="s">
        <v>44</v>
      </c>
      <c r="I115" s="1" t="s">
        <v>35</v>
      </c>
      <c r="J115" s="1">
        <v>0</v>
      </c>
      <c r="L115" s="1">
        <v>63.13</v>
      </c>
      <c r="M115" s="1">
        <v>2.1259999999999999</v>
      </c>
      <c r="N115" s="1">
        <f t="shared" si="6"/>
        <v>3.3676540472041813E-2</v>
      </c>
      <c r="O115" s="1">
        <v>8.1299999999999997E-2</v>
      </c>
      <c r="P115" s="1">
        <v>1.49E-2</v>
      </c>
      <c r="R115" s="1">
        <f t="shared" si="8"/>
        <v>3.8240827845719659E-2</v>
      </c>
      <c r="S115" s="1">
        <f t="shared" si="11"/>
        <v>7.0084666039510824E-3</v>
      </c>
      <c r="U115" s="1" t="s">
        <v>35</v>
      </c>
      <c r="V115" s="1">
        <v>0</v>
      </c>
      <c r="X115" s="1" t="s">
        <v>36</v>
      </c>
      <c r="Y115" s="1"/>
      <c r="Z115" s="1"/>
      <c r="AA115" s="1" t="s">
        <v>36</v>
      </c>
      <c r="AF115">
        <v>512</v>
      </c>
    </row>
    <row r="116" spans="1:32" ht="13" x14ac:dyDescent="0.15">
      <c r="A116" s="1" t="s">
        <v>327</v>
      </c>
      <c r="B116" s="1">
        <v>112822</v>
      </c>
      <c r="C116" s="1" t="s">
        <v>44</v>
      </c>
      <c r="D116" s="1" t="s">
        <v>32</v>
      </c>
      <c r="E116" s="1" t="s">
        <v>301</v>
      </c>
      <c r="F116" s="1" t="s">
        <v>302</v>
      </c>
      <c r="G116" s="1">
        <v>18</v>
      </c>
      <c r="H116" s="1" t="s">
        <v>44</v>
      </c>
      <c r="I116" s="1" t="s">
        <v>35</v>
      </c>
      <c r="J116" s="1">
        <v>0</v>
      </c>
      <c r="L116" s="1">
        <v>59.93</v>
      </c>
      <c r="M116" s="1">
        <v>1.8260000000000001</v>
      </c>
      <c r="N116" s="1">
        <f t="shared" si="6"/>
        <v>3.0468880360420492E-2</v>
      </c>
      <c r="O116" s="1">
        <v>7.2700000000000001E-2</v>
      </c>
      <c r="P116" s="1">
        <v>1.5E-3</v>
      </c>
      <c r="R116" s="1">
        <f t="shared" si="8"/>
        <v>3.9813800657174152E-2</v>
      </c>
      <c r="S116" s="1">
        <f t="shared" si="11"/>
        <v>8.2146768893756844E-4</v>
      </c>
      <c r="U116" s="1" t="s">
        <v>35</v>
      </c>
      <c r="V116" s="1">
        <v>0</v>
      </c>
      <c r="X116" s="1" t="s">
        <v>36</v>
      </c>
      <c r="Y116" s="1"/>
      <c r="Z116" s="1"/>
      <c r="AA116" s="1" t="s">
        <v>36</v>
      </c>
      <c r="AB116">
        <v>574.75057877362599</v>
      </c>
      <c r="AC116">
        <v>1062.8141375775001</v>
      </c>
      <c r="AD116">
        <v>488.06355880387599</v>
      </c>
      <c r="AF116">
        <v>512</v>
      </c>
    </row>
    <row r="117" spans="1:32" ht="13" x14ac:dyDescent="0.15">
      <c r="A117" s="1" t="s">
        <v>328</v>
      </c>
      <c r="B117" s="1">
        <v>112822</v>
      </c>
      <c r="C117" s="1" t="s">
        <v>44</v>
      </c>
      <c r="D117" s="1" t="s">
        <v>32</v>
      </c>
      <c r="E117" s="1" t="s">
        <v>301</v>
      </c>
      <c r="F117" s="1" t="s">
        <v>302</v>
      </c>
      <c r="G117" s="1">
        <v>18</v>
      </c>
      <c r="H117" s="1" t="s">
        <v>49</v>
      </c>
      <c r="I117" s="1" t="s">
        <v>35</v>
      </c>
      <c r="J117" s="1">
        <v>0</v>
      </c>
      <c r="L117" s="1">
        <v>62.87</v>
      </c>
      <c r="M117" s="1">
        <v>3.851</v>
      </c>
      <c r="N117" s="1">
        <f t="shared" si="6"/>
        <v>6.1253379990456498E-2</v>
      </c>
      <c r="O117" s="1">
        <v>0.25190000000000001</v>
      </c>
      <c r="P117" s="1">
        <v>2.3E-3</v>
      </c>
      <c r="R117" s="1">
        <f t="shared" si="8"/>
        <v>6.5411581407426644E-2</v>
      </c>
      <c r="S117" s="1">
        <f t="shared" si="11"/>
        <v>5.9724746819008053E-4</v>
      </c>
      <c r="U117" s="1" t="s">
        <v>35</v>
      </c>
      <c r="V117" s="1">
        <v>0</v>
      </c>
      <c r="X117" s="1" t="s">
        <v>36</v>
      </c>
      <c r="Y117" s="1"/>
      <c r="Z117" s="1"/>
      <c r="AA117" s="1" t="s">
        <v>36</v>
      </c>
      <c r="AB117">
        <v>548.64768800996399</v>
      </c>
      <c r="AC117">
        <v>1607.84841781209</v>
      </c>
      <c r="AD117">
        <v>1059.2007298021199</v>
      </c>
      <c r="AF117">
        <v>512</v>
      </c>
    </row>
    <row r="118" spans="1:32" ht="13" x14ac:dyDescent="0.15">
      <c r="A118" s="1" t="s">
        <v>329</v>
      </c>
      <c r="B118" s="1">
        <v>112822</v>
      </c>
      <c r="C118" s="1" t="s">
        <v>44</v>
      </c>
      <c r="D118" s="1" t="s">
        <v>32</v>
      </c>
      <c r="E118" s="1" t="s">
        <v>301</v>
      </c>
      <c r="F118" s="1" t="s">
        <v>302</v>
      </c>
      <c r="G118" s="1">
        <v>18</v>
      </c>
      <c r="H118" s="1" t="s">
        <v>49</v>
      </c>
      <c r="I118" s="1" t="s">
        <v>35</v>
      </c>
      <c r="J118" s="1">
        <v>0</v>
      </c>
      <c r="L118" s="1">
        <v>61.72</v>
      </c>
      <c r="M118" s="1">
        <v>2.5680000000000001</v>
      </c>
      <c r="N118" s="1">
        <f t="shared" si="6"/>
        <v>4.1607258587167857E-2</v>
      </c>
      <c r="O118" s="1">
        <v>0.14510000000000001</v>
      </c>
      <c r="P118" s="1">
        <v>3.7000000000000002E-3</v>
      </c>
      <c r="R118" s="1">
        <f t="shared" si="8"/>
        <v>5.650311526479751E-2</v>
      </c>
      <c r="S118" s="1">
        <f t="shared" si="11"/>
        <v>1.4408099688473521E-3</v>
      </c>
      <c r="U118" s="1" t="s">
        <v>35</v>
      </c>
      <c r="V118" s="1">
        <v>0</v>
      </c>
      <c r="X118" s="1" t="s">
        <v>36</v>
      </c>
      <c r="Y118" s="1"/>
      <c r="Z118" s="1"/>
      <c r="AA118" s="1" t="s">
        <v>36</v>
      </c>
      <c r="AB118">
        <v>564.57232090409605</v>
      </c>
      <c r="AC118">
        <v>1846.4375176111701</v>
      </c>
      <c r="AD118">
        <v>1281.86519670707</v>
      </c>
      <c r="AF118">
        <v>512</v>
      </c>
    </row>
    <row r="119" spans="1:32" ht="13" x14ac:dyDescent="0.15">
      <c r="A119" s="1" t="s">
        <v>330</v>
      </c>
      <c r="B119" s="1">
        <v>112822</v>
      </c>
      <c r="C119" s="1" t="s">
        <v>44</v>
      </c>
      <c r="D119" s="1" t="s">
        <v>32</v>
      </c>
      <c r="E119" s="1" t="s">
        <v>301</v>
      </c>
      <c r="F119" s="1" t="s">
        <v>302</v>
      </c>
      <c r="G119" s="1">
        <v>18</v>
      </c>
      <c r="H119" s="1" t="s">
        <v>49</v>
      </c>
      <c r="I119" s="1" t="s">
        <v>35</v>
      </c>
      <c r="J119" s="1">
        <v>0</v>
      </c>
      <c r="L119" s="1">
        <v>60.11</v>
      </c>
      <c r="M119" s="1">
        <v>3.3530000000000002</v>
      </c>
      <c r="N119" s="1">
        <f t="shared" si="6"/>
        <v>5.5781068041923142E-2</v>
      </c>
      <c r="O119" s="1">
        <v>0.2029</v>
      </c>
      <c r="P119" s="1">
        <v>2.2000000000000001E-3</v>
      </c>
      <c r="R119" s="1">
        <f t="shared" ref="R119:R150" si="12">O119/M119</f>
        <v>6.0512973456606022E-2</v>
      </c>
      <c r="S119" s="1">
        <f t="shared" si="11"/>
        <v>6.5612883984491504E-4</v>
      </c>
      <c r="U119" s="1" t="s">
        <v>35</v>
      </c>
      <c r="V119" s="1">
        <v>0</v>
      </c>
      <c r="X119" s="1" t="s">
        <v>36</v>
      </c>
      <c r="Y119" s="1"/>
      <c r="Z119" s="1"/>
      <c r="AA119" s="1" t="s">
        <v>36</v>
      </c>
      <c r="AB119">
        <v>642.76707793489504</v>
      </c>
      <c r="AC119">
        <v>2000.43554346152</v>
      </c>
      <c r="AD119">
        <v>1357.6684655266199</v>
      </c>
      <c r="AF119">
        <v>512</v>
      </c>
    </row>
    <row r="120" spans="1:32" ht="13" x14ac:dyDescent="0.15">
      <c r="A120" s="1" t="s">
        <v>331</v>
      </c>
      <c r="B120" s="1">
        <v>112822</v>
      </c>
      <c r="C120" s="1" t="s">
        <v>44</v>
      </c>
      <c r="D120" s="1" t="s">
        <v>32</v>
      </c>
      <c r="E120" s="1" t="s">
        <v>301</v>
      </c>
      <c r="F120" s="1" t="s">
        <v>302</v>
      </c>
      <c r="G120" s="1">
        <v>18</v>
      </c>
      <c r="H120" s="1" t="s">
        <v>49</v>
      </c>
      <c r="I120" s="1" t="s">
        <v>35</v>
      </c>
      <c r="J120" s="1">
        <v>0</v>
      </c>
      <c r="L120" s="1">
        <v>61.01</v>
      </c>
      <c r="M120" s="1">
        <v>3.0619999999999998</v>
      </c>
      <c r="N120" s="1">
        <f t="shared" si="6"/>
        <v>5.0188493689559084E-2</v>
      </c>
      <c r="O120" s="1">
        <v>0.13</v>
      </c>
      <c r="P120" s="1">
        <v>3.2000000000000002E-3</v>
      </c>
      <c r="R120" s="1">
        <f t="shared" si="12"/>
        <v>4.2455911169170482E-2</v>
      </c>
      <c r="S120" s="1">
        <f t="shared" si="11"/>
        <v>1.0450685826257349E-3</v>
      </c>
      <c r="U120" s="1" t="s">
        <v>35</v>
      </c>
      <c r="V120" s="1">
        <v>0</v>
      </c>
      <c r="X120" s="1" t="s">
        <v>36</v>
      </c>
      <c r="Y120" s="1"/>
      <c r="Z120" s="1"/>
      <c r="AA120" s="1" t="s">
        <v>36</v>
      </c>
      <c r="AB120">
        <v>518.96082846514605</v>
      </c>
      <c r="AC120">
        <v>1627.9423833891601</v>
      </c>
      <c r="AD120">
        <v>1108.98155492401</v>
      </c>
      <c r="AF120">
        <v>512</v>
      </c>
    </row>
    <row r="121" spans="1:32" ht="13" x14ac:dyDescent="0.15">
      <c r="A121" s="1" t="s">
        <v>332</v>
      </c>
      <c r="B121" s="1">
        <v>112822</v>
      </c>
      <c r="C121" s="1" t="s">
        <v>44</v>
      </c>
      <c r="D121" s="1" t="s">
        <v>32</v>
      </c>
      <c r="E121" s="1" t="s">
        <v>301</v>
      </c>
      <c r="F121" s="1" t="s">
        <v>302</v>
      </c>
      <c r="G121" s="1">
        <v>18</v>
      </c>
      <c r="H121" s="1" t="s">
        <v>44</v>
      </c>
      <c r="I121" s="1" t="s">
        <v>35</v>
      </c>
      <c r="J121" s="1">
        <v>0</v>
      </c>
      <c r="L121" s="1">
        <v>61.32</v>
      </c>
      <c r="M121" s="1">
        <v>2.2120000000000002</v>
      </c>
      <c r="N121" s="1">
        <f t="shared" si="6"/>
        <v>3.6073059360730596E-2</v>
      </c>
      <c r="O121" s="1">
        <v>0.1096</v>
      </c>
      <c r="P121" s="1">
        <v>1.2999999999999999E-3</v>
      </c>
      <c r="R121" s="1">
        <f t="shared" si="12"/>
        <v>4.9547920433996383E-2</v>
      </c>
      <c r="S121" s="1">
        <f t="shared" si="11"/>
        <v>5.8770343580470154E-4</v>
      </c>
      <c r="U121" s="1" t="s">
        <v>35</v>
      </c>
      <c r="V121" s="1">
        <v>0</v>
      </c>
      <c r="X121" s="1" t="s">
        <v>36</v>
      </c>
      <c r="Y121" s="1"/>
      <c r="Z121" s="1"/>
      <c r="AA121" s="1" t="s">
        <v>36</v>
      </c>
      <c r="AB121">
        <v>570.50144449485697</v>
      </c>
      <c r="AC121">
        <v>1506.0343217947</v>
      </c>
      <c r="AD121">
        <v>935.53287729984004</v>
      </c>
      <c r="AF121">
        <v>512</v>
      </c>
    </row>
    <row r="122" spans="1:32" ht="13" x14ac:dyDescent="0.15">
      <c r="A122" s="1" t="s">
        <v>333</v>
      </c>
      <c r="B122" s="1">
        <v>112822</v>
      </c>
      <c r="C122" s="1" t="s">
        <v>44</v>
      </c>
      <c r="D122" s="1" t="s">
        <v>32</v>
      </c>
      <c r="E122" s="1" t="s">
        <v>301</v>
      </c>
      <c r="F122" s="1" t="s">
        <v>302</v>
      </c>
      <c r="G122" s="1">
        <v>18</v>
      </c>
      <c r="H122" s="1" t="s">
        <v>44</v>
      </c>
      <c r="I122" s="1" t="s">
        <v>35</v>
      </c>
      <c r="J122" s="1">
        <v>0</v>
      </c>
      <c r="L122" s="1">
        <v>55.55</v>
      </c>
      <c r="M122" s="1">
        <v>1.645</v>
      </c>
      <c r="N122" s="1">
        <f t="shared" si="6"/>
        <v>2.9612961296129614E-2</v>
      </c>
      <c r="O122" s="1">
        <v>6.9400000000000003E-2</v>
      </c>
      <c r="P122" s="1">
        <v>1.4E-3</v>
      </c>
      <c r="R122" s="1">
        <f t="shared" si="12"/>
        <v>4.218844984802432E-2</v>
      </c>
      <c r="S122" s="1">
        <f t="shared" si="11"/>
        <v>8.5106382978723403E-4</v>
      </c>
      <c r="U122" s="1" t="s">
        <v>36</v>
      </c>
      <c r="V122" s="1">
        <v>1</v>
      </c>
      <c r="X122" s="1" t="s">
        <v>36</v>
      </c>
      <c r="Y122" s="1"/>
      <c r="Z122" s="1"/>
      <c r="AA122" s="1" t="s">
        <v>36</v>
      </c>
      <c r="AB122">
        <v>637.73987460943397</v>
      </c>
      <c r="AC122">
        <v>1791.1229463365801</v>
      </c>
      <c r="AD122">
        <v>1153.3830717271501</v>
      </c>
      <c r="AF122">
        <v>512</v>
      </c>
    </row>
    <row r="123" spans="1:32" ht="13" x14ac:dyDescent="0.15">
      <c r="A123" s="1" t="s">
        <v>347</v>
      </c>
      <c r="B123" s="3">
        <v>45016</v>
      </c>
      <c r="C123" s="1" t="s">
        <v>44</v>
      </c>
      <c r="D123" s="1" t="s">
        <v>32</v>
      </c>
      <c r="E123" s="1" t="s">
        <v>301</v>
      </c>
      <c r="F123" s="1" t="s">
        <v>335</v>
      </c>
      <c r="G123" s="1">
        <v>20</v>
      </c>
      <c r="H123" s="1" t="s">
        <v>44</v>
      </c>
      <c r="I123" s="1" t="s">
        <v>35</v>
      </c>
      <c r="J123" s="1">
        <v>0</v>
      </c>
      <c r="L123" s="1">
        <v>65.510000000000005</v>
      </c>
      <c r="M123" s="1">
        <v>2.968</v>
      </c>
      <c r="N123" s="1">
        <f t="shared" si="6"/>
        <v>4.5306060143489542E-2</v>
      </c>
      <c r="O123" s="1">
        <v>0.14680000000000001</v>
      </c>
      <c r="P123" s="1">
        <v>2.0999999999999999E-3</v>
      </c>
      <c r="R123" s="1">
        <f t="shared" si="12"/>
        <v>4.9460916442048523E-2</v>
      </c>
      <c r="S123" s="1">
        <f t="shared" si="11"/>
        <v>7.0754716981132071E-4</v>
      </c>
      <c r="U123" s="1" t="s">
        <v>35</v>
      </c>
      <c r="V123" s="1">
        <v>0</v>
      </c>
      <c r="AF123">
        <v>396</v>
      </c>
    </row>
    <row r="124" spans="1:32" ht="13" x14ac:dyDescent="0.15">
      <c r="A124" s="1" t="s">
        <v>348</v>
      </c>
      <c r="B124" s="3">
        <v>45016</v>
      </c>
      <c r="C124" s="1" t="s">
        <v>44</v>
      </c>
      <c r="D124" s="1" t="s">
        <v>32</v>
      </c>
      <c r="E124" s="1" t="s">
        <v>301</v>
      </c>
      <c r="F124" s="1" t="s">
        <v>335</v>
      </c>
      <c r="G124" s="1">
        <v>20</v>
      </c>
      <c r="H124" s="1" t="s">
        <v>44</v>
      </c>
      <c r="I124" s="1" t="s">
        <v>35</v>
      </c>
      <c r="J124" s="1">
        <v>0</v>
      </c>
      <c r="L124" s="1">
        <v>65.959999999999994</v>
      </c>
      <c r="M124" s="1">
        <v>3.4449999999999998</v>
      </c>
      <c r="N124" s="1">
        <f t="shared" si="6"/>
        <v>5.2228623408126139E-2</v>
      </c>
      <c r="O124" s="1">
        <v>0.2697</v>
      </c>
      <c r="P124" s="1">
        <v>4.5999999999999999E-3</v>
      </c>
      <c r="R124" s="1">
        <f t="shared" si="12"/>
        <v>7.8287373004354135E-2</v>
      </c>
      <c r="S124" s="1">
        <f t="shared" si="11"/>
        <v>1.335268505079826E-3</v>
      </c>
      <c r="U124" s="1" t="s">
        <v>35</v>
      </c>
      <c r="V124" s="1">
        <v>0</v>
      </c>
      <c r="AF124">
        <v>396</v>
      </c>
    </row>
    <row r="125" spans="1:32" ht="13" x14ac:dyDescent="0.15">
      <c r="A125" s="1" t="s">
        <v>349</v>
      </c>
      <c r="B125" s="3">
        <v>45016</v>
      </c>
      <c r="C125" s="1" t="s">
        <v>44</v>
      </c>
      <c r="D125" s="1" t="s">
        <v>32</v>
      </c>
      <c r="E125" s="1" t="s">
        <v>301</v>
      </c>
      <c r="F125" s="1" t="s">
        <v>335</v>
      </c>
      <c r="G125" s="1">
        <v>20</v>
      </c>
      <c r="H125" s="1" t="s">
        <v>44</v>
      </c>
      <c r="I125" s="1" t="s">
        <v>35</v>
      </c>
      <c r="J125" s="1">
        <v>0</v>
      </c>
      <c r="L125" s="1">
        <v>69.33</v>
      </c>
      <c r="M125" s="1">
        <v>3.2749999999999999</v>
      </c>
      <c r="N125" s="1">
        <f t="shared" si="6"/>
        <v>4.7237847973460263E-2</v>
      </c>
      <c r="O125" s="1">
        <v>0.14269999999999999</v>
      </c>
      <c r="P125" s="1">
        <v>4.7000000000000002E-3</v>
      </c>
      <c r="R125" s="1">
        <f t="shared" si="12"/>
        <v>4.3572519083969467E-2</v>
      </c>
      <c r="S125" s="1">
        <f t="shared" si="11"/>
        <v>1.435114503816794E-3</v>
      </c>
      <c r="U125" s="1" t="s">
        <v>36</v>
      </c>
      <c r="V125" s="1">
        <v>3</v>
      </c>
      <c r="AF125">
        <v>396</v>
      </c>
    </row>
    <row r="126" spans="1:32" ht="13" x14ac:dyDescent="0.15">
      <c r="A126" s="1" t="s">
        <v>350</v>
      </c>
      <c r="B126" s="3">
        <v>45016</v>
      </c>
      <c r="C126" s="1" t="s">
        <v>44</v>
      </c>
      <c r="D126" s="1" t="s">
        <v>32</v>
      </c>
      <c r="E126" s="1" t="s">
        <v>301</v>
      </c>
      <c r="F126" s="1" t="s">
        <v>335</v>
      </c>
      <c r="G126" s="1">
        <v>20</v>
      </c>
      <c r="H126" s="1" t="s">
        <v>44</v>
      </c>
      <c r="I126" s="1" t="s">
        <v>35</v>
      </c>
      <c r="J126" s="1">
        <v>0</v>
      </c>
      <c r="L126" s="1">
        <v>74.739999999999995</v>
      </c>
      <c r="M126" s="1">
        <v>4.6130000000000004</v>
      </c>
      <c r="N126" s="1">
        <f t="shared" si="6"/>
        <v>6.172063152261173E-2</v>
      </c>
      <c r="O126" s="1">
        <v>0.30840000000000001</v>
      </c>
      <c r="P126" s="1">
        <v>3.3999999999999998E-3</v>
      </c>
      <c r="R126" s="1">
        <f t="shared" si="12"/>
        <v>6.6854541513115109E-2</v>
      </c>
      <c r="S126" s="1">
        <f t="shared" si="11"/>
        <v>7.3704747452850634E-4</v>
      </c>
      <c r="U126" s="1" t="s">
        <v>35</v>
      </c>
      <c r="V126" s="1">
        <v>0</v>
      </c>
      <c r="AF126">
        <v>396</v>
      </c>
    </row>
    <row r="127" spans="1:32" ht="13" x14ac:dyDescent="0.15">
      <c r="A127" s="1" t="s">
        <v>351</v>
      </c>
      <c r="B127" s="3">
        <v>45016</v>
      </c>
      <c r="C127" s="1" t="s">
        <v>44</v>
      </c>
      <c r="D127" s="1" t="s">
        <v>32</v>
      </c>
      <c r="E127" s="1" t="s">
        <v>301</v>
      </c>
      <c r="F127" s="1" t="s">
        <v>335</v>
      </c>
      <c r="G127" s="1">
        <v>20</v>
      </c>
      <c r="H127" s="1" t="s">
        <v>44</v>
      </c>
      <c r="I127" s="1" t="s">
        <v>35</v>
      </c>
      <c r="J127" s="1">
        <v>0</v>
      </c>
      <c r="L127" s="1">
        <v>66.89</v>
      </c>
      <c r="M127" s="1">
        <v>2.7</v>
      </c>
      <c r="N127" s="1">
        <f t="shared" si="6"/>
        <v>4.0364777993721034E-2</v>
      </c>
      <c r="O127" s="1">
        <v>0.1014</v>
      </c>
      <c r="P127" s="1">
        <v>4.1000000000000003E-3</v>
      </c>
      <c r="R127" s="1">
        <f t="shared" si="12"/>
        <v>3.7555555555555557E-2</v>
      </c>
      <c r="S127" s="1">
        <f t="shared" si="11"/>
        <v>1.5185185185185187E-3</v>
      </c>
      <c r="U127" s="1" t="s">
        <v>36</v>
      </c>
      <c r="V127" s="1">
        <v>3</v>
      </c>
      <c r="AF127">
        <v>396</v>
      </c>
    </row>
    <row r="128" spans="1:32" ht="13" x14ac:dyDescent="0.15">
      <c r="A128" s="1" t="s">
        <v>352</v>
      </c>
      <c r="B128" s="3">
        <v>45016</v>
      </c>
      <c r="C128" s="1" t="s">
        <v>44</v>
      </c>
      <c r="D128" s="1" t="s">
        <v>32</v>
      </c>
      <c r="E128" s="1" t="s">
        <v>301</v>
      </c>
      <c r="F128" s="1" t="s">
        <v>335</v>
      </c>
      <c r="G128" s="1">
        <v>20</v>
      </c>
      <c r="H128" s="1" t="s">
        <v>49</v>
      </c>
      <c r="I128" s="1" t="s">
        <v>35</v>
      </c>
      <c r="J128" s="1">
        <v>0</v>
      </c>
      <c r="L128" s="1">
        <v>63.21</v>
      </c>
      <c r="M128" s="1">
        <v>2.9</v>
      </c>
      <c r="N128" s="1">
        <f t="shared" si="6"/>
        <v>4.5878816642936242E-2</v>
      </c>
      <c r="O128" s="1">
        <v>0.1116</v>
      </c>
      <c r="P128" s="1">
        <v>4.4999999999999997E-3</v>
      </c>
      <c r="Q128" s="1">
        <v>4.7000000000000002E-3</v>
      </c>
      <c r="R128" s="1">
        <f t="shared" si="12"/>
        <v>3.8482758620689658E-2</v>
      </c>
      <c r="S128" s="1">
        <f t="shared" si="11"/>
        <v>1.5517241379310344E-3</v>
      </c>
      <c r="T128" s="1">
        <f>Q128/M128</f>
        <v>1.620689655172414E-3</v>
      </c>
      <c r="U128" s="1" t="s">
        <v>36</v>
      </c>
      <c r="V128" s="1">
        <v>1</v>
      </c>
      <c r="AF128">
        <v>396</v>
      </c>
    </row>
    <row r="129" spans="1:32" ht="13" x14ac:dyDescent="0.15">
      <c r="A129" s="1" t="s">
        <v>353</v>
      </c>
      <c r="B129" s="3">
        <v>45016</v>
      </c>
      <c r="C129" s="1" t="s">
        <v>44</v>
      </c>
      <c r="D129" s="1" t="s">
        <v>32</v>
      </c>
      <c r="E129" s="1" t="s">
        <v>301</v>
      </c>
      <c r="F129" s="1" t="s">
        <v>335</v>
      </c>
      <c r="G129" s="1">
        <v>20</v>
      </c>
      <c r="H129" s="1" t="s">
        <v>49</v>
      </c>
      <c r="I129" s="1" t="s">
        <v>35</v>
      </c>
      <c r="J129" s="1">
        <v>0</v>
      </c>
      <c r="L129" s="1">
        <v>64.02</v>
      </c>
      <c r="M129" s="1">
        <v>4.1379999999999999</v>
      </c>
      <c r="N129" s="1">
        <f t="shared" si="6"/>
        <v>6.4636051233989383E-2</v>
      </c>
      <c r="O129" s="1">
        <v>0.27110000000000001</v>
      </c>
      <c r="P129" s="1">
        <v>3.8E-3</v>
      </c>
      <c r="Q129" s="1">
        <v>7.0000000000000001E-3</v>
      </c>
      <c r="R129" s="1">
        <f t="shared" si="12"/>
        <v>6.5514741420976325E-2</v>
      </c>
      <c r="S129" s="1">
        <f t="shared" si="11"/>
        <v>9.1831802803286617E-4</v>
      </c>
      <c r="T129" s="1">
        <f>Q129/M129</f>
        <v>1.6916384726921219E-3</v>
      </c>
      <c r="U129" s="1" t="s">
        <v>35</v>
      </c>
      <c r="V129" s="1">
        <v>0</v>
      </c>
      <c r="AF129">
        <v>396</v>
      </c>
    </row>
    <row r="130" spans="1:32" ht="13" x14ac:dyDescent="0.15">
      <c r="A130" s="1" t="s">
        <v>354</v>
      </c>
      <c r="B130" s="3">
        <v>45016</v>
      </c>
      <c r="C130" s="1" t="s">
        <v>44</v>
      </c>
      <c r="D130" s="1" t="s">
        <v>32</v>
      </c>
      <c r="E130" s="1" t="s">
        <v>301</v>
      </c>
      <c r="F130" s="1" t="s">
        <v>335</v>
      </c>
      <c r="G130" s="1">
        <v>20</v>
      </c>
      <c r="H130" s="1" t="s">
        <v>44</v>
      </c>
      <c r="I130" s="1" t="s">
        <v>35</v>
      </c>
      <c r="J130" s="1">
        <v>0</v>
      </c>
      <c r="L130" s="1">
        <v>75.5</v>
      </c>
      <c r="M130" s="1">
        <v>5.1619999999999999</v>
      </c>
      <c r="N130" s="1">
        <f t="shared" ref="N130:N193" si="13">M130/L130</f>
        <v>6.8370860927152319E-2</v>
      </c>
      <c r="O130" s="1">
        <v>0.35589999999999999</v>
      </c>
      <c r="P130" s="1">
        <v>4.4999999999999997E-3</v>
      </c>
      <c r="R130" s="1">
        <f t="shared" si="12"/>
        <v>6.8946144905075557E-2</v>
      </c>
      <c r="S130" s="1">
        <f t="shared" si="11"/>
        <v>8.7175513366912047E-4</v>
      </c>
      <c r="U130" s="1" t="s">
        <v>35</v>
      </c>
      <c r="V130" s="1">
        <v>0</v>
      </c>
      <c r="AF130">
        <v>396</v>
      </c>
    </row>
    <row r="131" spans="1:32" ht="13" x14ac:dyDescent="0.15">
      <c r="A131" s="1" t="s">
        <v>355</v>
      </c>
      <c r="B131" s="3">
        <v>45016</v>
      </c>
      <c r="C131" s="1" t="s">
        <v>44</v>
      </c>
      <c r="D131" s="1" t="s">
        <v>32</v>
      </c>
      <c r="E131" s="1" t="s">
        <v>301</v>
      </c>
      <c r="F131" s="1" t="s">
        <v>335</v>
      </c>
      <c r="G131" s="1">
        <v>20</v>
      </c>
      <c r="H131" s="1" t="s">
        <v>44</v>
      </c>
      <c r="I131" s="1" t="s">
        <v>35</v>
      </c>
      <c r="J131" s="1">
        <v>0</v>
      </c>
      <c r="L131" s="1">
        <v>71.12</v>
      </c>
      <c r="M131" s="1">
        <v>3.706</v>
      </c>
      <c r="N131" s="1">
        <f t="shared" si="13"/>
        <v>5.210911136107986E-2</v>
      </c>
      <c r="O131" s="1">
        <v>0.18149999999999999</v>
      </c>
      <c r="P131" s="1">
        <v>8.2000000000000007E-3</v>
      </c>
      <c r="R131" s="1">
        <f t="shared" si="12"/>
        <v>4.8974635725849973E-2</v>
      </c>
      <c r="S131" s="1">
        <f t="shared" si="11"/>
        <v>2.2126281705342689E-3</v>
      </c>
      <c r="U131" s="1" t="s">
        <v>36</v>
      </c>
      <c r="V131" s="1">
        <v>3</v>
      </c>
      <c r="AF131">
        <v>396</v>
      </c>
    </row>
    <row r="132" spans="1:32" ht="13" x14ac:dyDescent="0.15">
      <c r="A132" s="1" t="s">
        <v>356</v>
      </c>
      <c r="B132" s="3">
        <v>45016</v>
      </c>
      <c r="C132" s="1" t="s">
        <v>44</v>
      </c>
      <c r="D132" s="1" t="s">
        <v>32</v>
      </c>
      <c r="E132" s="1" t="s">
        <v>301</v>
      </c>
      <c r="F132" s="1" t="s">
        <v>335</v>
      </c>
      <c r="G132" s="1">
        <v>20</v>
      </c>
      <c r="H132" s="1" t="s">
        <v>49</v>
      </c>
      <c r="I132" s="1" t="s">
        <v>35</v>
      </c>
      <c r="J132" s="1">
        <v>0</v>
      </c>
      <c r="L132" s="1">
        <v>60.76</v>
      </c>
      <c r="M132" s="1">
        <v>2.395</v>
      </c>
      <c r="N132" s="1">
        <f t="shared" si="13"/>
        <v>3.9417379855167876E-2</v>
      </c>
      <c r="O132" s="1">
        <v>0.1096</v>
      </c>
      <c r="P132" s="1">
        <v>2.5999999999999999E-3</v>
      </c>
      <c r="R132" s="1">
        <f t="shared" si="12"/>
        <v>4.5762004175365342E-2</v>
      </c>
      <c r="S132" s="1">
        <f t="shared" si="11"/>
        <v>1.0855949895615866E-3</v>
      </c>
      <c r="U132" s="1" t="s">
        <v>35</v>
      </c>
      <c r="V132" s="1">
        <v>0</v>
      </c>
      <c r="AF132">
        <v>396</v>
      </c>
    </row>
    <row r="133" spans="1:32" ht="13" x14ac:dyDescent="0.15">
      <c r="A133" s="1" t="s">
        <v>357</v>
      </c>
      <c r="B133" s="3">
        <v>45016</v>
      </c>
      <c r="C133" s="1" t="s">
        <v>44</v>
      </c>
      <c r="D133" s="1" t="s">
        <v>32</v>
      </c>
      <c r="E133" s="1" t="s">
        <v>301</v>
      </c>
      <c r="F133" s="1" t="s">
        <v>335</v>
      </c>
      <c r="G133" s="1">
        <v>20</v>
      </c>
      <c r="H133" s="1" t="s">
        <v>49</v>
      </c>
      <c r="I133" s="1" t="s">
        <v>35</v>
      </c>
      <c r="J133" s="1">
        <v>0</v>
      </c>
      <c r="L133" s="1">
        <v>60.73</v>
      </c>
      <c r="M133" s="1">
        <v>2.8759999999999999</v>
      </c>
      <c r="N133" s="1">
        <f t="shared" si="13"/>
        <v>4.7357154618804548E-2</v>
      </c>
      <c r="O133" s="1">
        <v>0.2051</v>
      </c>
      <c r="P133" s="1">
        <v>6.1999999999999998E-3</v>
      </c>
      <c r="Q133" s="1">
        <v>6.8999999999999999E-3</v>
      </c>
      <c r="R133" s="1">
        <f t="shared" si="12"/>
        <v>7.13143254520167E-2</v>
      </c>
      <c r="S133" s="1">
        <f t="shared" si="11"/>
        <v>2.1557719054242004E-3</v>
      </c>
      <c r="T133" s="1">
        <f>Q133/M133</f>
        <v>2.3991655076495131E-3</v>
      </c>
      <c r="U133" s="1" t="s">
        <v>36</v>
      </c>
      <c r="V133" s="1">
        <v>3</v>
      </c>
      <c r="AF133">
        <v>396</v>
      </c>
    </row>
    <row r="134" spans="1:32" ht="13" x14ac:dyDescent="0.15">
      <c r="A134" s="1" t="s">
        <v>358</v>
      </c>
      <c r="B134" s="3">
        <v>45016</v>
      </c>
      <c r="C134" s="1" t="s">
        <v>44</v>
      </c>
      <c r="D134" s="1" t="s">
        <v>32</v>
      </c>
      <c r="E134" s="1" t="s">
        <v>301</v>
      </c>
      <c r="F134" s="1" t="s">
        <v>335</v>
      </c>
      <c r="G134" s="1">
        <v>20</v>
      </c>
      <c r="H134" s="1" t="s">
        <v>44</v>
      </c>
      <c r="I134" s="1" t="s">
        <v>35</v>
      </c>
      <c r="J134" s="1">
        <v>0</v>
      </c>
      <c r="L134" s="1">
        <v>63.99</v>
      </c>
      <c r="M134" s="1">
        <v>2.5670000000000002</v>
      </c>
      <c r="N134" s="1">
        <f t="shared" si="13"/>
        <v>4.0115643069229566E-2</v>
      </c>
      <c r="O134" s="1">
        <v>0.1153</v>
      </c>
      <c r="P134" s="1">
        <v>1.9E-3</v>
      </c>
      <c r="R134" s="1">
        <f t="shared" si="12"/>
        <v>4.4916244643552782E-2</v>
      </c>
      <c r="S134" s="1">
        <f t="shared" si="11"/>
        <v>7.4016361511492011E-4</v>
      </c>
      <c r="U134" s="1" t="s">
        <v>35</v>
      </c>
      <c r="V134" s="1">
        <v>0</v>
      </c>
      <c r="AF134">
        <v>396</v>
      </c>
    </row>
    <row r="135" spans="1:32" ht="13" x14ac:dyDescent="0.15">
      <c r="A135" s="1" t="s">
        <v>376</v>
      </c>
      <c r="B135" s="3">
        <v>45019</v>
      </c>
      <c r="C135" s="1" t="s">
        <v>44</v>
      </c>
      <c r="D135" s="1" t="s">
        <v>32</v>
      </c>
      <c r="E135" s="1" t="s">
        <v>301</v>
      </c>
      <c r="F135" s="1" t="s">
        <v>360</v>
      </c>
      <c r="G135" s="1">
        <v>22</v>
      </c>
      <c r="H135" s="1" t="s">
        <v>49</v>
      </c>
      <c r="I135" s="1" t="s">
        <v>35</v>
      </c>
      <c r="J135" s="1">
        <v>0</v>
      </c>
      <c r="L135" s="1">
        <v>61.77</v>
      </c>
      <c r="M135" s="1">
        <v>3.1960000000000002</v>
      </c>
      <c r="N135" s="1">
        <f t="shared" si="13"/>
        <v>5.1740327019588798E-2</v>
      </c>
      <c r="O135" s="1">
        <v>0.19939999999999999</v>
      </c>
      <c r="P135" s="1">
        <v>2.8999999999999998E-3</v>
      </c>
      <c r="Q135" s="1">
        <v>3.8E-3</v>
      </c>
      <c r="R135" s="1">
        <f t="shared" si="12"/>
        <v>6.2390488110137664E-2</v>
      </c>
      <c r="S135" s="1">
        <f t="shared" si="11"/>
        <v>9.0738423028785976E-4</v>
      </c>
      <c r="T135" s="1">
        <f>Q135/M135</f>
        <v>1.1889862327909887E-3</v>
      </c>
      <c r="U135" s="1" t="s">
        <v>35</v>
      </c>
      <c r="V135" s="1">
        <v>0</v>
      </c>
      <c r="AB135">
        <v>649.54492914872003</v>
      </c>
      <c r="AC135">
        <v>1729.15260941667</v>
      </c>
      <c r="AD135">
        <v>1079.6076802679499</v>
      </c>
      <c r="AF135">
        <v>496</v>
      </c>
    </row>
    <row r="136" spans="1:32" ht="13" x14ac:dyDescent="0.15">
      <c r="A136" s="1" t="s">
        <v>377</v>
      </c>
      <c r="B136" s="3">
        <v>45019</v>
      </c>
      <c r="C136" s="1" t="s">
        <v>44</v>
      </c>
      <c r="D136" s="1" t="s">
        <v>32</v>
      </c>
      <c r="E136" s="1" t="s">
        <v>301</v>
      </c>
      <c r="F136" s="1" t="s">
        <v>360</v>
      </c>
      <c r="G136" s="1">
        <v>22</v>
      </c>
      <c r="H136" s="1" t="s">
        <v>44</v>
      </c>
      <c r="I136" s="1" t="s">
        <v>35</v>
      </c>
      <c r="J136" s="1">
        <v>0</v>
      </c>
      <c r="L136" s="1">
        <v>69.92</v>
      </c>
      <c r="M136" s="1">
        <v>3.6440000000000001</v>
      </c>
      <c r="N136" s="1">
        <f t="shared" si="13"/>
        <v>5.2116704805491992E-2</v>
      </c>
      <c r="O136" s="1">
        <v>0.21079999999999999</v>
      </c>
      <c r="P136" s="1">
        <v>2.0999999999999999E-3</v>
      </c>
      <c r="R136" s="1">
        <f t="shared" si="12"/>
        <v>5.7848518111964869E-2</v>
      </c>
      <c r="S136" s="1">
        <f t="shared" si="11"/>
        <v>5.7628979143798016E-4</v>
      </c>
      <c r="U136" s="1" t="s">
        <v>35</v>
      </c>
      <c r="V136" s="1">
        <v>0</v>
      </c>
      <c r="AB136">
        <v>827.27430617138202</v>
      </c>
      <c r="AC136">
        <v>1537.0512532697701</v>
      </c>
      <c r="AD136">
        <v>709.77694709838397</v>
      </c>
      <c r="AF136">
        <v>496</v>
      </c>
    </row>
    <row r="137" spans="1:32" ht="13" x14ac:dyDescent="0.15">
      <c r="A137" s="1" t="s">
        <v>378</v>
      </c>
      <c r="B137" s="3">
        <v>45019</v>
      </c>
      <c r="C137" s="1" t="s">
        <v>44</v>
      </c>
      <c r="D137" s="1" t="s">
        <v>32</v>
      </c>
      <c r="E137" s="1" t="s">
        <v>301</v>
      </c>
      <c r="F137" s="1" t="s">
        <v>360</v>
      </c>
      <c r="G137" s="1">
        <v>22</v>
      </c>
      <c r="H137" s="1" t="s">
        <v>44</v>
      </c>
      <c r="I137" s="1" t="s">
        <v>35</v>
      </c>
      <c r="J137" s="1">
        <v>0</v>
      </c>
      <c r="L137" s="1">
        <v>63.51</v>
      </c>
      <c r="M137" s="1">
        <v>2.714</v>
      </c>
      <c r="N137" s="1">
        <f t="shared" si="13"/>
        <v>4.2733427806644624E-2</v>
      </c>
      <c r="O137" s="1">
        <v>0.17380000000000001</v>
      </c>
      <c r="P137" s="1">
        <v>4.1999999999999997E-3</v>
      </c>
      <c r="R137" s="1">
        <f t="shared" si="12"/>
        <v>6.4038319823139289E-2</v>
      </c>
      <c r="S137" s="1">
        <f t="shared" si="11"/>
        <v>1.5475313190862195E-3</v>
      </c>
      <c r="U137" s="1" t="s">
        <v>35</v>
      </c>
      <c r="V137" s="1">
        <v>0</v>
      </c>
      <c r="AB137">
        <v>697.85095933313198</v>
      </c>
      <c r="AC137">
        <v>1510.9477722619599</v>
      </c>
      <c r="AD137">
        <v>813.09681292882703</v>
      </c>
      <c r="AF137">
        <v>496</v>
      </c>
    </row>
    <row r="138" spans="1:32" ht="13" x14ac:dyDescent="0.15">
      <c r="A138" s="1" t="s">
        <v>379</v>
      </c>
      <c r="B138" s="3">
        <v>45019</v>
      </c>
      <c r="C138" s="1" t="s">
        <v>44</v>
      </c>
      <c r="D138" s="1" t="s">
        <v>32</v>
      </c>
      <c r="E138" s="1" t="s">
        <v>301</v>
      </c>
      <c r="F138" s="1" t="s">
        <v>360</v>
      </c>
      <c r="G138" s="1">
        <v>22</v>
      </c>
      <c r="H138" s="1" t="s">
        <v>49</v>
      </c>
      <c r="I138" s="1" t="s">
        <v>35</v>
      </c>
      <c r="J138" s="1">
        <v>0</v>
      </c>
      <c r="L138" s="1">
        <v>62.35</v>
      </c>
      <c r="M138" s="1">
        <v>2.9089999999999998</v>
      </c>
      <c r="N138" s="1">
        <f t="shared" si="13"/>
        <v>4.6655974338412183E-2</v>
      </c>
      <c r="O138" s="1">
        <v>0.11219999999999999</v>
      </c>
      <c r="P138" s="1">
        <v>2.8999999999999998E-3</v>
      </c>
      <c r="Q138" s="1">
        <v>7.1999999999999998E-3</v>
      </c>
      <c r="R138" s="1">
        <f t="shared" si="12"/>
        <v>3.8569955311103472E-2</v>
      </c>
      <c r="S138" s="1">
        <f t="shared" si="11"/>
        <v>9.9690615331729125E-4</v>
      </c>
      <c r="T138" s="1">
        <f t="shared" ref="T138:T143" si="14">Q138/M138</f>
        <v>2.4750773461670677E-3</v>
      </c>
      <c r="U138" s="1" t="s">
        <v>36</v>
      </c>
      <c r="V138" s="1">
        <v>3</v>
      </c>
      <c r="AB138">
        <v>643.63232367244302</v>
      </c>
      <c r="AC138">
        <v>1439.1473692229799</v>
      </c>
      <c r="AD138">
        <v>795.515045550541</v>
      </c>
      <c r="AE138" s="15"/>
      <c r="AF138">
        <v>496</v>
      </c>
    </row>
    <row r="139" spans="1:32" ht="13" x14ac:dyDescent="0.15">
      <c r="A139" s="1" t="s">
        <v>380</v>
      </c>
      <c r="B139" s="3">
        <v>45019</v>
      </c>
      <c r="C139" s="1" t="s">
        <v>44</v>
      </c>
      <c r="D139" s="1" t="s">
        <v>32</v>
      </c>
      <c r="E139" s="1" t="s">
        <v>301</v>
      </c>
      <c r="F139" s="1" t="s">
        <v>360</v>
      </c>
      <c r="G139" s="1">
        <v>22</v>
      </c>
      <c r="H139" s="1" t="s">
        <v>49</v>
      </c>
      <c r="I139" s="1" t="s">
        <v>35</v>
      </c>
      <c r="J139" s="1">
        <v>0</v>
      </c>
      <c r="L139" s="1">
        <v>59.17</v>
      </c>
      <c r="M139" s="1">
        <v>2.6539999999999999</v>
      </c>
      <c r="N139" s="1">
        <f t="shared" si="13"/>
        <v>4.4853811052898422E-2</v>
      </c>
      <c r="O139" s="1">
        <v>0.1062</v>
      </c>
      <c r="P139" s="1">
        <v>2.8999999999999998E-3</v>
      </c>
      <c r="Q139" s="1">
        <v>9.4999999999999998E-3</v>
      </c>
      <c r="R139" s="1">
        <f t="shared" si="12"/>
        <v>4.0015071590052756E-2</v>
      </c>
      <c r="S139" s="1">
        <f t="shared" si="11"/>
        <v>1.0926902788244159E-3</v>
      </c>
      <c r="T139" s="1">
        <f t="shared" si="14"/>
        <v>3.5795026375282594E-3</v>
      </c>
      <c r="U139" s="1" t="s">
        <v>35</v>
      </c>
      <c r="V139" s="1">
        <v>0</v>
      </c>
      <c r="AB139">
        <v>583.842612122079</v>
      </c>
      <c r="AC139">
        <v>1045.93514028141</v>
      </c>
      <c r="AD139">
        <v>462.09252815933502</v>
      </c>
      <c r="AE139" s="15"/>
      <c r="AF139">
        <v>496</v>
      </c>
    </row>
    <row r="140" spans="1:32" ht="13" x14ac:dyDescent="0.15">
      <c r="A140" s="1" t="s">
        <v>381</v>
      </c>
      <c r="B140" s="3">
        <v>45019</v>
      </c>
      <c r="C140" s="1" t="s">
        <v>44</v>
      </c>
      <c r="D140" s="1" t="s">
        <v>32</v>
      </c>
      <c r="E140" s="1" t="s">
        <v>301</v>
      </c>
      <c r="F140" s="1" t="s">
        <v>360</v>
      </c>
      <c r="G140" s="1">
        <v>22</v>
      </c>
      <c r="H140" s="1" t="s">
        <v>49</v>
      </c>
      <c r="I140" s="1" t="s">
        <v>35</v>
      </c>
      <c r="J140" s="1">
        <v>0</v>
      </c>
      <c r="L140" s="1">
        <v>61.72</v>
      </c>
      <c r="M140" s="1">
        <v>3.1819999999999999</v>
      </c>
      <c r="N140" s="1">
        <f t="shared" si="13"/>
        <v>5.155541153596889E-2</v>
      </c>
      <c r="O140" s="1">
        <v>0.1656</v>
      </c>
      <c r="P140" s="1">
        <v>7.1999999999999998E-3</v>
      </c>
      <c r="Q140" s="1">
        <v>1.3599999999999999E-2</v>
      </c>
      <c r="R140" s="1">
        <f t="shared" si="12"/>
        <v>5.2042740414833435E-2</v>
      </c>
      <c r="S140" s="1">
        <f t="shared" si="11"/>
        <v>2.2627278441231928E-3</v>
      </c>
      <c r="T140" s="1">
        <f t="shared" si="14"/>
        <v>4.2740414833438087E-3</v>
      </c>
      <c r="U140" s="1" t="s">
        <v>36</v>
      </c>
      <c r="V140" s="1">
        <v>3</v>
      </c>
      <c r="AB140">
        <v>304.118111589487</v>
      </c>
      <c r="AC140">
        <v>960.16221510278206</v>
      </c>
      <c r="AD140">
        <v>656.04410351329602</v>
      </c>
      <c r="AE140" s="15"/>
      <c r="AF140">
        <v>496</v>
      </c>
    </row>
    <row r="141" spans="1:32" ht="13" x14ac:dyDescent="0.15">
      <c r="A141" s="1" t="s">
        <v>382</v>
      </c>
      <c r="B141" s="3">
        <v>45019</v>
      </c>
      <c r="C141" s="1" t="s">
        <v>44</v>
      </c>
      <c r="D141" s="1" t="s">
        <v>32</v>
      </c>
      <c r="E141" s="1" t="s">
        <v>301</v>
      </c>
      <c r="F141" s="1" t="s">
        <v>360</v>
      </c>
      <c r="G141" s="1">
        <v>22</v>
      </c>
      <c r="H141" s="1" t="s">
        <v>49</v>
      </c>
      <c r="I141" s="1" t="s">
        <v>35</v>
      </c>
      <c r="J141" s="1">
        <v>0</v>
      </c>
      <c r="L141" s="1">
        <v>59.84</v>
      </c>
      <c r="M141" s="1">
        <v>2.6139999999999999</v>
      </c>
      <c r="N141" s="1">
        <f t="shared" si="13"/>
        <v>4.3683155080213899E-2</v>
      </c>
      <c r="O141" s="1">
        <v>0.1142</v>
      </c>
      <c r="P141" s="1">
        <v>1.1999999999999999E-3</v>
      </c>
      <c r="Q141" s="1">
        <v>2.8E-3</v>
      </c>
      <c r="R141" s="1">
        <f t="shared" si="12"/>
        <v>4.3687834736036726E-2</v>
      </c>
      <c r="S141" s="1">
        <f t="shared" si="11"/>
        <v>4.5906656465187452E-4</v>
      </c>
      <c r="T141" s="1">
        <f t="shared" si="14"/>
        <v>1.0711553175210406E-3</v>
      </c>
      <c r="U141" s="1" t="s">
        <v>35</v>
      </c>
      <c r="V141" s="1">
        <v>0</v>
      </c>
      <c r="AB141">
        <v>281.224987725424</v>
      </c>
      <c r="AC141">
        <v>695.64319801024203</v>
      </c>
      <c r="AD141">
        <v>414.41821028481797</v>
      </c>
      <c r="AE141" s="15"/>
      <c r="AF141">
        <v>496</v>
      </c>
    </row>
    <row r="142" spans="1:32" ht="13" x14ac:dyDescent="0.15">
      <c r="A142" s="1" t="s">
        <v>383</v>
      </c>
      <c r="B142" s="3">
        <v>45020</v>
      </c>
      <c r="C142" s="1" t="s">
        <v>44</v>
      </c>
      <c r="D142" s="1" t="s">
        <v>32</v>
      </c>
      <c r="E142" s="1" t="s">
        <v>301</v>
      </c>
      <c r="F142" s="1" t="s">
        <v>360</v>
      </c>
      <c r="G142" s="1">
        <v>22</v>
      </c>
      <c r="H142" s="1" t="s">
        <v>49</v>
      </c>
      <c r="I142" s="1" t="s">
        <v>35</v>
      </c>
      <c r="J142" s="1">
        <v>0</v>
      </c>
      <c r="L142" s="1">
        <v>60.13</v>
      </c>
      <c r="M142" s="1">
        <v>2.5099999999999998</v>
      </c>
      <c r="N142" s="1">
        <f t="shared" si="13"/>
        <v>4.1742890404124391E-2</v>
      </c>
      <c r="O142" s="1">
        <v>0.13400000000000001</v>
      </c>
      <c r="P142" s="1">
        <v>2.3E-3</v>
      </c>
      <c r="Q142" s="1">
        <v>3.3E-3</v>
      </c>
      <c r="R142" s="1">
        <f t="shared" si="12"/>
        <v>5.3386454183266943E-2</v>
      </c>
      <c r="S142" s="1">
        <f t="shared" si="11"/>
        <v>9.1633466135458176E-4</v>
      </c>
      <c r="T142" s="1">
        <f t="shared" si="14"/>
        <v>1.3147410358565739E-3</v>
      </c>
      <c r="U142" s="1" t="s">
        <v>35</v>
      </c>
      <c r="V142" s="1">
        <v>0</v>
      </c>
      <c r="AB142">
        <v>596.92517329035604</v>
      </c>
      <c r="AC142">
        <v>1685.45902321412</v>
      </c>
      <c r="AD142">
        <v>1088.53384992377</v>
      </c>
      <c r="AE142" s="15"/>
      <c r="AF142">
        <v>496</v>
      </c>
    </row>
    <row r="143" spans="1:32" ht="13" x14ac:dyDescent="0.15">
      <c r="A143" s="1" t="s">
        <v>384</v>
      </c>
      <c r="B143" s="3">
        <v>45020</v>
      </c>
      <c r="C143" s="1" t="s">
        <v>44</v>
      </c>
      <c r="D143" s="1" t="s">
        <v>32</v>
      </c>
      <c r="E143" s="1" t="s">
        <v>301</v>
      </c>
      <c r="F143" s="1" t="s">
        <v>360</v>
      </c>
      <c r="G143" s="1">
        <v>22</v>
      </c>
      <c r="H143" s="1" t="s">
        <v>49</v>
      </c>
      <c r="I143" s="1" t="s">
        <v>35</v>
      </c>
      <c r="J143" s="1">
        <v>0</v>
      </c>
      <c r="L143" s="1">
        <v>64.52</v>
      </c>
      <c r="M143" s="1">
        <v>3.496</v>
      </c>
      <c r="N143" s="1">
        <f t="shared" si="13"/>
        <v>5.4184748915065098E-2</v>
      </c>
      <c r="O143" s="1">
        <v>0.2361</v>
      </c>
      <c r="P143" s="1">
        <v>2.8E-3</v>
      </c>
      <c r="Q143" s="1">
        <v>6.1000000000000004E-3</v>
      </c>
      <c r="R143" s="1">
        <f t="shared" si="12"/>
        <v>6.7534324942791768E-2</v>
      </c>
      <c r="S143" s="1">
        <f t="shared" si="11"/>
        <v>8.0091533180778028E-4</v>
      </c>
      <c r="T143" s="1">
        <f t="shared" si="14"/>
        <v>1.7448512585812358E-3</v>
      </c>
      <c r="U143" s="1" t="s">
        <v>35</v>
      </c>
      <c r="V143" s="1">
        <v>0</v>
      </c>
      <c r="AB143">
        <v>663.18125142687904</v>
      </c>
      <c r="AC143">
        <v>1508.48071769597</v>
      </c>
      <c r="AD143">
        <v>845.29946626908702</v>
      </c>
      <c r="AE143" s="15"/>
      <c r="AF143">
        <v>496</v>
      </c>
    </row>
    <row r="144" spans="1:32" ht="13" x14ac:dyDescent="0.15">
      <c r="A144" s="1" t="s">
        <v>385</v>
      </c>
      <c r="B144" s="3">
        <v>45020</v>
      </c>
      <c r="C144" s="1" t="s">
        <v>44</v>
      </c>
      <c r="D144" s="1" t="s">
        <v>32</v>
      </c>
      <c r="E144" s="1" t="s">
        <v>301</v>
      </c>
      <c r="F144" s="1" t="s">
        <v>360</v>
      </c>
      <c r="G144" s="1">
        <v>22</v>
      </c>
      <c r="H144" s="1" t="s">
        <v>44</v>
      </c>
      <c r="I144" s="1" t="s">
        <v>35</v>
      </c>
      <c r="J144" s="1">
        <v>0</v>
      </c>
      <c r="L144" s="1">
        <v>70.099999999999994</v>
      </c>
      <c r="M144" s="1">
        <v>3.1850000000000001</v>
      </c>
      <c r="N144" s="1">
        <f t="shared" si="13"/>
        <v>4.5435092724679035E-2</v>
      </c>
      <c r="O144" s="1">
        <v>0.18340000000000001</v>
      </c>
      <c r="P144" s="1">
        <v>1.2999999999999999E-3</v>
      </c>
      <c r="R144" s="1">
        <f t="shared" si="12"/>
        <v>5.7582417582417583E-2</v>
      </c>
      <c r="S144" s="1">
        <f t="shared" si="11"/>
        <v>4.0816326530612241E-4</v>
      </c>
      <c r="U144" s="1" t="s">
        <v>35</v>
      </c>
      <c r="V144" s="1">
        <v>0</v>
      </c>
      <c r="AB144">
        <v>461.729681200404</v>
      </c>
      <c r="AC144">
        <v>1131.49471340836</v>
      </c>
      <c r="AD144">
        <v>669.76503220795701</v>
      </c>
      <c r="AE144" s="15"/>
      <c r="AF144">
        <v>496</v>
      </c>
    </row>
    <row r="145" spans="1:33" ht="13" x14ac:dyDescent="0.15">
      <c r="A145" s="1" t="s">
        <v>386</v>
      </c>
      <c r="B145" s="3">
        <v>45020</v>
      </c>
      <c r="C145" s="1" t="s">
        <v>44</v>
      </c>
      <c r="D145" s="1" t="s">
        <v>32</v>
      </c>
      <c r="E145" s="1" t="s">
        <v>301</v>
      </c>
      <c r="F145" s="1" t="s">
        <v>360</v>
      </c>
      <c r="G145" s="1">
        <v>22</v>
      </c>
      <c r="H145" s="1" t="s">
        <v>49</v>
      </c>
      <c r="I145" s="1" t="s">
        <v>35</v>
      </c>
      <c r="J145" s="1">
        <v>0</v>
      </c>
      <c r="L145" s="1">
        <v>64.069999999999993</v>
      </c>
      <c r="M145" s="1">
        <v>3.1589999999999998</v>
      </c>
      <c r="N145" s="1">
        <f t="shared" si="13"/>
        <v>4.9305447167160919E-2</v>
      </c>
      <c r="O145" s="1">
        <v>0.1215</v>
      </c>
      <c r="P145" s="1">
        <v>2.3E-3</v>
      </c>
      <c r="Q145" s="1">
        <v>2.7000000000000001E-3</v>
      </c>
      <c r="R145" s="1">
        <f t="shared" si="12"/>
        <v>3.8461538461538464E-2</v>
      </c>
      <c r="S145" s="1">
        <f t="shared" si="11"/>
        <v>7.2807850585628368E-4</v>
      </c>
      <c r="T145" s="1">
        <f>Q145/M145</f>
        <v>8.5470085470085481E-4</v>
      </c>
      <c r="U145" s="1" t="s">
        <v>35</v>
      </c>
      <c r="V145" s="1">
        <v>0</v>
      </c>
      <c r="AB145">
        <v>317.45382701921602</v>
      </c>
      <c r="AC145">
        <v>831.77284682470599</v>
      </c>
      <c r="AD145">
        <v>514.31901980549105</v>
      </c>
      <c r="AE145" s="15"/>
      <c r="AF145">
        <v>496</v>
      </c>
    </row>
    <row r="146" spans="1:33" ht="13" x14ac:dyDescent="0.15">
      <c r="A146" s="1" t="s">
        <v>387</v>
      </c>
      <c r="B146" s="3">
        <v>45020</v>
      </c>
      <c r="C146" s="1" t="s">
        <v>44</v>
      </c>
      <c r="D146" s="1" t="s">
        <v>32</v>
      </c>
      <c r="E146" s="1" t="s">
        <v>301</v>
      </c>
      <c r="F146" s="1" t="s">
        <v>360</v>
      </c>
      <c r="G146" s="1">
        <v>22</v>
      </c>
      <c r="H146" s="1" t="s">
        <v>44</v>
      </c>
      <c r="I146" s="1" t="s">
        <v>35</v>
      </c>
      <c r="J146" s="1">
        <v>0</v>
      </c>
      <c r="L146" s="1">
        <v>69.39</v>
      </c>
      <c r="M146" s="1">
        <v>3.0019999999999998</v>
      </c>
      <c r="N146" s="1">
        <f t="shared" si="13"/>
        <v>4.3262717970889174E-2</v>
      </c>
      <c r="O146" s="1">
        <v>0.28060000000000002</v>
      </c>
      <c r="P146" s="1">
        <v>3.3E-3</v>
      </c>
      <c r="R146" s="1">
        <f t="shared" si="12"/>
        <v>9.3471019320453042E-2</v>
      </c>
      <c r="S146" s="1">
        <f t="shared" si="11"/>
        <v>1.0992671552298469E-3</v>
      </c>
      <c r="U146" s="1" t="s">
        <v>35</v>
      </c>
      <c r="V146" s="1">
        <v>0</v>
      </c>
      <c r="AB146">
        <v>914.68053582114703</v>
      </c>
      <c r="AC146">
        <v>1796.2525411121801</v>
      </c>
      <c r="AD146">
        <v>881.57200529103602</v>
      </c>
      <c r="AE146" s="15"/>
      <c r="AF146">
        <v>496</v>
      </c>
    </row>
    <row r="147" spans="1:33" ht="13" x14ac:dyDescent="0.15">
      <c r="A147" s="1" t="s">
        <v>388</v>
      </c>
      <c r="B147" s="3">
        <v>45020</v>
      </c>
      <c r="C147" s="1" t="s">
        <v>44</v>
      </c>
      <c r="D147" s="1" t="s">
        <v>32</v>
      </c>
      <c r="E147" s="1" t="s">
        <v>301</v>
      </c>
      <c r="F147" s="1" t="s">
        <v>360</v>
      </c>
      <c r="G147" s="1">
        <v>22</v>
      </c>
      <c r="H147" s="1" t="s">
        <v>44</v>
      </c>
      <c r="I147" s="1" t="s">
        <v>35</v>
      </c>
      <c r="J147" s="1">
        <v>0</v>
      </c>
      <c r="L147" s="1">
        <v>65.02</v>
      </c>
      <c r="M147" s="1">
        <v>3.323</v>
      </c>
      <c r="N147" s="1">
        <f t="shared" si="13"/>
        <v>5.1107351584127964E-2</v>
      </c>
      <c r="O147" s="1">
        <v>0.19089999999999999</v>
      </c>
      <c r="P147" s="1">
        <v>4.4999999999999997E-3</v>
      </c>
      <c r="R147" s="1">
        <f t="shared" si="12"/>
        <v>5.7448089076136015E-2</v>
      </c>
      <c r="S147" s="1">
        <f t="shared" si="11"/>
        <v>1.354198013842913E-3</v>
      </c>
      <c r="U147" s="1" t="s">
        <v>35</v>
      </c>
      <c r="V147" s="1">
        <v>0</v>
      </c>
      <c r="AB147">
        <v>761.37362899092102</v>
      </c>
      <c r="AC147">
        <v>1438.3978991675999</v>
      </c>
      <c r="AD147">
        <v>677.02427017667696</v>
      </c>
      <c r="AE147" s="15"/>
      <c r="AF147">
        <v>496</v>
      </c>
    </row>
    <row r="148" spans="1:33" ht="13" x14ac:dyDescent="0.15">
      <c r="A148" s="1" t="s">
        <v>389</v>
      </c>
      <c r="B148" s="3">
        <v>45020</v>
      </c>
      <c r="C148" s="1" t="s">
        <v>44</v>
      </c>
      <c r="D148" s="1" t="s">
        <v>32</v>
      </c>
      <c r="E148" s="1" t="s">
        <v>301</v>
      </c>
      <c r="F148" s="1" t="s">
        <v>360</v>
      </c>
      <c r="G148" s="1">
        <v>22</v>
      </c>
      <c r="H148" s="1" t="s">
        <v>49</v>
      </c>
      <c r="I148" s="1" t="s">
        <v>35</v>
      </c>
      <c r="J148" s="1">
        <v>0</v>
      </c>
      <c r="L148" s="1">
        <v>61.13</v>
      </c>
      <c r="M148" s="1">
        <v>1.9970000000000001</v>
      </c>
      <c r="N148" s="1">
        <f t="shared" si="13"/>
        <v>3.266808441027319E-2</v>
      </c>
      <c r="O148" s="1">
        <v>6.2E-2</v>
      </c>
      <c r="P148" s="1">
        <v>2.5999999999999999E-3</v>
      </c>
      <c r="Q148" s="1">
        <v>1.6000000000000001E-3</v>
      </c>
      <c r="R148" s="1">
        <f t="shared" si="12"/>
        <v>3.1046569854782172E-2</v>
      </c>
      <c r="S148" s="1">
        <f t="shared" si="11"/>
        <v>1.3019529293940911E-3</v>
      </c>
      <c r="T148" s="1">
        <f t="shared" ref="T148:T157" si="15">Q148/M148</f>
        <v>8.0120180270405609E-4</v>
      </c>
      <c r="U148" s="1" t="s">
        <v>36</v>
      </c>
      <c r="V148" s="1">
        <v>1</v>
      </c>
      <c r="AB148">
        <v>304.39659261786301</v>
      </c>
      <c r="AC148">
        <v>804.63440057582795</v>
      </c>
      <c r="AD148">
        <v>500.237807957965</v>
      </c>
      <c r="AE148" s="15"/>
      <c r="AF148">
        <v>496</v>
      </c>
    </row>
    <row r="149" spans="1:33" ht="13" x14ac:dyDescent="0.15">
      <c r="A149" s="1" t="s">
        <v>390</v>
      </c>
      <c r="B149" s="3">
        <v>45020</v>
      </c>
      <c r="C149" s="1" t="s">
        <v>44</v>
      </c>
      <c r="D149" s="1" t="s">
        <v>32</v>
      </c>
      <c r="E149" s="1" t="s">
        <v>301</v>
      </c>
      <c r="F149" s="1" t="s">
        <v>360</v>
      </c>
      <c r="G149" s="1">
        <v>22</v>
      </c>
      <c r="H149" s="1" t="s">
        <v>49</v>
      </c>
      <c r="I149" s="1" t="s">
        <v>35</v>
      </c>
      <c r="J149" s="1">
        <v>0</v>
      </c>
      <c r="L149" s="1">
        <v>60.55</v>
      </c>
      <c r="M149" s="1">
        <v>2.33</v>
      </c>
      <c r="N149" s="1">
        <f t="shared" si="13"/>
        <v>3.8480594549958717E-2</v>
      </c>
      <c r="O149" s="1">
        <v>9.7799999999999998E-2</v>
      </c>
      <c r="P149" s="1">
        <v>2.2000000000000001E-3</v>
      </c>
      <c r="Q149" s="1">
        <v>4.7999999999999996E-3</v>
      </c>
      <c r="R149" s="1">
        <f t="shared" si="12"/>
        <v>4.1974248927038625E-2</v>
      </c>
      <c r="S149" s="1">
        <f t="shared" si="11"/>
        <v>9.44206008583691E-4</v>
      </c>
      <c r="T149" s="1">
        <f t="shared" si="15"/>
        <v>2.060085836909871E-3</v>
      </c>
      <c r="U149" s="1" t="s">
        <v>36</v>
      </c>
      <c r="V149" s="1">
        <v>1</v>
      </c>
      <c r="AB149">
        <v>378.95957722109898</v>
      </c>
      <c r="AC149">
        <v>675.68931181709797</v>
      </c>
      <c r="AD149">
        <v>296.72973459599899</v>
      </c>
      <c r="AE149" s="15"/>
      <c r="AF149">
        <v>496</v>
      </c>
    </row>
    <row r="150" spans="1:33" ht="13" x14ac:dyDescent="0.15">
      <c r="A150" s="1" t="s">
        <v>408</v>
      </c>
      <c r="B150" s="1">
        <v>121522</v>
      </c>
      <c r="C150" s="1" t="s">
        <v>44</v>
      </c>
      <c r="D150" s="1" t="s">
        <v>32</v>
      </c>
      <c r="E150" s="1" t="s">
        <v>301</v>
      </c>
      <c r="F150" s="1" t="s">
        <v>392</v>
      </c>
      <c r="G150" s="1">
        <v>24</v>
      </c>
      <c r="H150" s="1" t="s">
        <v>44</v>
      </c>
      <c r="I150" s="1" t="s">
        <v>35</v>
      </c>
      <c r="J150" s="1">
        <v>0</v>
      </c>
      <c r="L150" s="1">
        <v>67.489999999999995</v>
      </c>
      <c r="M150" s="1">
        <v>3.43</v>
      </c>
      <c r="N150" s="1">
        <f t="shared" si="13"/>
        <v>5.0822344050970518E-2</v>
      </c>
      <c r="O150" s="1">
        <v>0.22969999999999999</v>
      </c>
      <c r="Q150" s="1">
        <v>4.7999999999999996E-3</v>
      </c>
      <c r="R150" s="1">
        <f t="shared" si="12"/>
        <v>6.6967930029154507E-2</v>
      </c>
      <c r="T150" s="1">
        <f t="shared" si="15"/>
        <v>1.3994169096209911E-3</v>
      </c>
      <c r="U150" s="1" t="s">
        <v>35</v>
      </c>
      <c r="V150" s="1">
        <v>0</v>
      </c>
      <c r="X150" s="1" t="s">
        <v>36</v>
      </c>
      <c r="AA150" s="1" t="s">
        <v>35</v>
      </c>
      <c r="AF150">
        <v>498</v>
      </c>
    </row>
    <row r="151" spans="1:33" ht="13" x14ac:dyDescent="0.15">
      <c r="A151" s="1" t="s">
        <v>409</v>
      </c>
      <c r="B151" s="1">
        <v>121522</v>
      </c>
      <c r="C151" s="1" t="s">
        <v>44</v>
      </c>
      <c r="D151" s="1" t="s">
        <v>32</v>
      </c>
      <c r="E151" s="1" t="s">
        <v>301</v>
      </c>
      <c r="F151" s="1" t="s">
        <v>392</v>
      </c>
      <c r="G151" s="1">
        <v>24</v>
      </c>
      <c r="H151" s="1" t="s">
        <v>44</v>
      </c>
      <c r="I151" s="1" t="s">
        <v>35</v>
      </c>
      <c r="J151" s="1">
        <v>0</v>
      </c>
      <c r="L151" s="1">
        <v>69.25</v>
      </c>
      <c r="M151" s="1">
        <v>3.8370000000000002</v>
      </c>
      <c r="N151" s="1">
        <f t="shared" si="13"/>
        <v>5.5407942238267151E-2</v>
      </c>
      <c r="O151" s="1">
        <v>0.1958</v>
      </c>
      <c r="Q151" s="1">
        <v>6.3E-3</v>
      </c>
      <c r="R151" s="1">
        <f t="shared" ref="R151:R175" si="16">O151/M151</f>
        <v>5.1029450091217093E-2</v>
      </c>
      <c r="T151" s="1">
        <f t="shared" si="15"/>
        <v>1.6419077404222048E-3</v>
      </c>
      <c r="U151" s="1" t="s">
        <v>35</v>
      </c>
      <c r="V151" s="1">
        <v>0</v>
      </c>
      <c r="X151" s="1" t="s">
        <v>36</v>
      </c>
      <c r="AA151" s="1" t="s">
        <v>35</v>
      </c>
      <c r="AF151">
        <v>498</v>
      </c>
    </row>
    <row r="152" spans="1:33" ht="13" x14ac:dyDescent="0.15">
      <c r="A152" s="1" t="s">
        <v>410</v>
      </c>
      <c r="B152" s="1">
        <v>121522</v>
      </c>
      <c r="C152" s="1" t="s">
        <v>44</v>
      </c>
      <c r="D152" s="1" t="s">
        <v>32</v>
      </c>
      <c r="E152" s="1" t="s">
        <v>301</v>
      </c>
      <c r="F152" s="1" t="s">
        <v>392</v>
      </c>
      <c r="G152" s="1">
        <v>24</v>
      </c>
      <c r="H152" s="1" t="s">
        <v>49</v>
      </c>
      <c r="I152" s="1" t="s">
        <v>35</v>
      </c>
      <c r="J152" s="1">
        <v>0</v>
      </c>
      <c r="L152" s="1">
        <v>56.39</v>
      </c>
      <c r="M152" s="1">
        <v>2.7629999999999999</v>
      </c>
      <c r="N152" s="1">
        <f t="shared" si="13"/>
        <v>4.8998049299521187E-2</v>
      </c>
      <c r="O152" s="1">
        <v>6.0199999999999997E-2</v>
      </c>
      <c r="P152" s="1">
        <v>1.6999999999999999E-3</v>
      </c>
      <c r="Q152" s="1">
        <v>2.8999999999999998E-3</v>
      </c>
      <c r="R152" s="1">
        <f t="shared" si="16"/>
        <v>2.178791169019182E-2</v>
      </c>
      <c r="S152" s="1">
        <f>P152/M152</f>
        <v>6.1527325370973579E-4</v>
      </c>
      <c r="T152" s="1">
        <f t="shared" si="15"/>
        <v>1.0495837857401374E-3</v>
      </c>
      <c r="U152" s="1" t="s">
        <v>36</v>
      </c>
      <c r="V152" s="1">
        <v>3</v>
      </c>
      <c r="X152" s="1" t="s">
        <v>36</v>
      </c>
      <c r="AA152" s="1" t="s">
        <v>35</v>
      </c>
      <c r="AF152">
        <v>498</v>
      </c>
    </row>
    <row r="153" spans="1:33" ht="13" x14ac:dyDescent="0.15">
      <c r="A153" s="1" t="s">
        <v>411</v>
      </c>
      <c r="B153" s="1">
        <v>121522</v>
      </c>
      <c r="C153" s="1" t="s">
        <v>44</v>
      </c>
      <c r="D153" s="1" t="s">
        <v>32</v>
      </c>
      <c r="E153" s="1" t="s">
        <v>301</v>
      </c>
      <c r="F153" s="1" t="s">
        <v>392</v>
      </c>
      <c r="G153" s="1">
        <v>24</v>
      </c>
      <c r="H153" s="1" t="s">
        <v>49</v>
      </c>
      <c r="I153" s="1" t="s">
        <v>35</v>
      </c>
      <c r="J153" s="1">
        <v>0</v>
      </c>
      <c r="L153" s="1">
        <v>62.93</v>
      </c>
      <c r="M153" s="1">
        <v>2.8359999999999999</v>
      </c>
      <c r="N153" s="1">
        <f t="shared" si="13"/>
        <v>4.5065946289528043E-2</v>
      </c>
      <c r="O153" s="1">
        <v>0.2437</v>
      </c>
      <c r="P153" s="1">
        <v>4.0000000000000001E-3</v>
      </c>
      <c r="Q153" s="1">
        <v>3.0000000000000001E-3</v>
      </c>
      <c r="R153" s="1">
        <f t="shared" si="16"/>
        <v>8.59308885754584E-2</v>
      </c>
      <c r="S153" s="1">
        <f>P153/M153</f>
        <v>1.4104372355430185E-3</v>
      </c>
      <c r="T153" s="1">
        <f t="shared" si="15"/>
        <v>1.0578279266572638E-3</v>
      </c>
      <c r="U153" s="1" t="s">
        <v>35</v>
      </c>
      <c r="V153" s="1">
        <v>0</v>
      </c>
      <c r="X153" s="1" t="s">
        <v>36</v>
      </c>
      <c r="AA153" s="1" t="s">
        <v>35</v>
      </c>
      <c r="AF153">
        <v>498</v>
      </c>
    </row>
    <row r="154" spans="1:33" ht="13" x14ac:dyDescent="0.15">
      <c r="A154" s="1" t="s">
        <v>412</v>
      </c>
      <c r="B154" s="1">
        <v>121522</v>
      </c>
      <c r="C154" s="1" t="s">
        <v>44</v>
      </c>
      <c r="D154" s="1" t="s">
        <v>32</v>
      </c>
      <c r="E154" s="1" t="s">
        <v>301</v>
      </c>
      <c r="F154" s="1" t="s">
        <v>392</v>
      </c>
      <c r="G154" s="1">
        <v>24</v>
      </c>
      <c r="H154" s="1" t="s">
        <v>49</v>
      </c>
      <c r="I154" s="1" t="s">
        <v>35</v>
      </c>
      <c r="J154" s="1">
        <v>0</v>
      </c>
      <c r="L154" s="1">
        <v>59.58</v>
      </c>
      <c r="M154" s="1">
        <v>3.0249999999999999</v>
      </c>
      <c r="N154" s="1">
        <f t="shared" si="13"/>
        <v>5.0772071164820409E-2</v>
      </c>
      <c r="O154" s="1">
        <v>0.2009</v>
      </c>
      <c r="P154" s="1">
        <v>2.8E-3</v>
      </c>
      <c r="Q154" s="1">
        <v>2.0999999999999999E-3</v>
      </c>
      <c r="R154" s="1">
        <f t="shared" si="16"/>
        <v>6.6413223140495872E-2</v>
      </c>
      <c r="S154" s="1">
        <f>P154/M154</f>
        <v>9.256198347107438E-4</v>
      </c>
      <c r="T154" s="1">
        <f t="shared" si="15"/>
        <v>6.942148760330578E-4</v>
      </c>
      <c r="U154" s="1" t="s">
        <v>35</v>
      </c>
      <c r="V154" s="1">
        <v>0</v>
      </c>
      <c r="X154" s="1" t="s">
        <v>36</v>
      </c>
      <c r="AA154" s="1" t="s">
        <v>35</v>
      </c>
      <c r="AF154">
        <v>498</v>
      </c>
    </row>
    <row r="155" spans="1:33" ht="13" x14ac:dyDescent="0.15">
      <c r="A155" s="1" t="s">
        <v>413</v>
      </c>
      <c r="B155" s="1">
        <v>121522</v>
      </c>
      <c r="C155" s="1" t="s">
        <v>44</v>
      </c>
      <c r="D155" s="1" t="s">
        <v>32</v>
      </c>
      <c r="E155" s="1" t="s">
        <v>301</v>
      </c>
      <c r="F155" s="1" t="s">
        <v>392</v>
      </c>
      <c r="G155" s="1">
        <v>24</v>
      </c>
      <c r="H155" s="1" t="s">
        <v>49</v>
      </c>
      <c r="I155" s="1" t="s">
        <v>35</v>
      </c>
      <c r="J155" s="1">
        <v>0</v>
      </c>
      <c r="L155" s="1">
        <v>62.53</v>
      </c>
      <c r="M155" s="1">
        <v>2.9750000000000001</v>
      </c>
      <c r="N155" s="1">
        <f t="shared" si="13"/>
        <v>4.7577162961778344E-2</v>
      </c>
      <c r="O155" s="1">
        <v>0.1426</v>
      </c>
      <c r="P155" s="1">
        <v>4.0000000000000001E-3</v>
      </c>
      <c r="Q155" s="1">
        <v>4.3E-3</v>
      </c>
      <c r="R155" s="1">
        <f t="shared" si="16"/>
        <v>4.7932773109243695E-2</v>
      </c>
      <c r="S155" s="1">
        <f>P155/M155</f>
        <v>1.3445378151260505E-3</v>
      </c>
      <c r="T155" s="1">
        <f t="shared" si="15"/>
        <v>1.4453781512605041E-3</v>
      </c>
      <c r="U155" s="1" t="s">
        <v>35</v>
      </c>
      <c r="V155" s="1">
        <v>0</v>
      </c>
      <c r="X155" s="1" t="s">
        <v>36</v>
      </c>
      <c r="AA155" s="1" t="s">
        <v>35</v>
      </c>
      <c r="AF155">
        <v>498</v>
      </c>
    </row>
    <row r="156" spans="1:33" ht="13" x14ac:dyDescent="0.15">
      <c r="A156" s="1" t="s">
        <v>414</v>
      </c>
      <c r="B156" s="1">
        <v>121522</v>
      </c>
      <c r="C156" s="1" t="s">
        <v>44</v>
      </c>
      <c r="D156" s="1" t="s">
        <v>32</v>
      </c>
      <c r="E156" s="1" t="s">
        <v>301</v>
      </c>
      <c r="F156" s="1" t="s">
        <v>392</v>
      </c>
      <c r="G156" s="1">
        <v>24</v>
      </c>
      <c r="H156" s="1" t="s">
        <v>44</v>
      </c>
      <c r="I156" s="1" t="s">
        <v>35</v>
      </c>
      <c r="J156" s="1">
        <v>0</v>
      </c>
      <c r="L156" s="1">
        <v>63.57</v>
      </c>
      <c r="M156" s="1">
        <v>2.7719999999999998</v>
      </c>
      <c r="N156" s="1">
        <f t="shared" si="13"/>
        <v>4.3605474280320904E-2</v>
      </c>
      <c r="O156" s="1">
        <v>0.16489999999999999</v>
      </c>
      <c r="Q156" s="1">
        <v>3.2000000000000002E-3</v>
      </c>
      <c r="R156" s="1">
        <f t="shared" si="16"/>
        <v>5.9487734487734492E-2</v>
      </c>
      <c r="T156" s="1">
        <f t="shared" si="15"/>
        <v>1.1544011544011546E-3</v>
      </c>
      <c r="U156" s="1" t="s">
        <v>35</v>
      </c>
      <c r="V156" s="1">
        <v>0</v>
      </c>
      <c r="X156" s="1" t="s">
        <v>36</v>
      </c>
      <c r="AA156" s="1" t="s">
        <v>35</v>
      </c>
      <c r="AF156">
        <v>498</v>
      </c>
    </row>
    <row r="157" spans="1:33" ht="13" x14ac:dyDescent="0.15">
      <c r="A157" s="1" t="s">
        <v>415</v>
      </c>
      <c r="B157" s="1">
        <v>121522</v>
      </c>
      <c r="C157" s="1" t="s">
        <v>44</v>
      </c>
      <c r="D157" s="1" t="s">
        <v>32</v>
      </c>
      <c r="E157" s="1" t="s">
        <v>301</v>
      </c>
      <c r="F157" s="1" t="s">
        <v>392</v>
      </c>
      <c r="G157" s="1">
        <v>24</v>
      </c>
      <c r="H157" s="1" t="s">
        <v>49</v>
      </c>
      <c r="I157" s="1" t="s">
        <v>35</v>
      </c>
      <c r="J157" s="1">
        <v>0</v>
      </c>
      <c r="L157" s="1">
        <v>56.46</v>
      </c>
      <c r="M157" s="1">
        <v>2.3839999999999999</v>
      </c>
      <c r="N157" s="1">
        <f t="shared" si="13"/>
        <v>4.2224583776124688E-2</v>
      </c>
      <c r="O157" s="1">
        <v>0.14399999999999999</v>
      </c>
      <c r="P157" s="1">
        <v>2.8999999999999998E-3</v>
      </c>
      <c r="Q157" s="1">
        <v>2.7000000000000001E-3</v>
      </c>
      <c r="R157" s="1">
        <f t="shared" si="16"/>
        <v>6.0402684563758385E-2</v>
      </c>
      <c r="S157" s="1">
        <f>P157/M157</f>
        <v>1.2164429530201343E-3</v>
      </c>
      <c r="T157" s="1">
        <f t="shared" si="15"/>
        <v>1.1325503355704698E-3</v>
      </c>
      <c r="U157" s="1" t="s">
        <v>35</v>
      </c>
      <c r="V157" s="1">
        <v>0</v>
      </c>
      <c r="X157" s="1" t="s">
        <v>36</v>
      </c>
      <c r="AA157" s="1" t="s">
        <v>35</v>
      </c>
      <c r="AF157">
        <v>498</v>
      </c>
    </row>
    <row r="158" spans="1:33" ht="13" x14ac:dyDescent="0.15">
      <c r="A158" s="1" t="s">
        <v>416</v>
      </c>
      <c r="B158" s="1">
        <v>121522</v>
      </c>
      <c r="C158" s="1" t="s">
        <v>44</v>
      </c>
      <c r="D158" s="1" t="s">
        <v>32</v>
      </c>
      <c r="E158" s="1" t="s">
        <v>301</v>
      </c>
      <c r="F158" s="1" t="s">
        <v>392</v>
      </c>
      <c r="G158" s="1">
        <v>24</v>
      </c>
      <c r="H158" s="1" t="s">
        <v>44</v>
      </c>
      <c r="I158" s="1" t="s">
        <v>35</v>
      </c>
      <c r="J158" s="1">
        <v>0</v>
      </c>
      <c r="L158" s="1">
        <v>64.37</v>
      </c>
      <c r="M158" s="1">
        <v>2.9969999999999999</v>
      </c>
      <c r="N158" s="1">
        <f t="shared" si="13"/>
        <v>4.6558956035420221E-2</v>
      </c>
      <c r="O158" s="1">
        <v>0.18290000000000001</v>
      </c>
      <c r="P158" s="1">
        <v>4.7000000000000002E-3</v>
      </c>
      <c r="R158" s="1">
        <f t="shared" si="16"/>
        <v>6.1027694361027701E-2</v>
      </c>
      <c r="S158" s="1">
        <f>P158/M158</f>
        <v>1.5682349015682349E-3</v>
      </c>
      <c r="U158" s="1" t="s">
        <v>35</v>
      </c>
      <c r="V158" s="1">
        <v>0</v>
      </c>
      <c r="X158" s="1" t="s">
        <v>36</v>
      </c>
      <c r="AA158" s="1" t="s">
        <v>35</v>
      </c>
      <c r="AF158">
        <v>498</v>
      </c>
    </row>
    <row r="159" spans="1:33" ht="13" x14ac:dyDescent="0.15">
      <c r="A159" s="1" t="s">
        <v>417</v>
      </c>
      <c r="B159" s="1">
        <v>121522</v>
      </c>
      <c r="C159" s="1" t="s">
        <v>44</v>
      </c>
      <c r="D159" s="1" t="s">
        <v>32</v>
      </c>
      <c r="E159" s="1" t="s">
        <v>301</v>
      </c>
      <c r="F159" s="1" t="s">
        <v>392</v>
      </c>
      <c r="G159" s="1">
        <v>24</v>
      </c>
      <c r="H159" s="1" t="s">
        <v>44</v>
      </c>
      <c r="I159" s="1" t="s">
        <v>35</v>
      </c>
      <c r="J159" s="1">
        <v>0</v>
      </c>
      <c r="L159" s="1">
        <v>65.81</v>
      </c>
      <c r="M159" s="1">
        <v>2.9780000000000002</v>
      </c>
      <c r="N159" s="1">
        <f t="shared" si="13"/>
        <v>4.5251481537760221E-2</v>
      </c>
      <c r="O159" s="1">
        <v>0.1704</v>
      </c>
      <c r="R159" s="1">
        <f t="shared" si="16"/>
        <v>5.721961047683008E-2</v>
      </c>
      <c r="U159" s="1" t="s">
        <v>35</v>
      </c>
      <c r="V159" s="1">
        <v>0</v>
      </c>
      <c r="X159" s="1" t="s">
        <v>36</v>
      </c>
      <c r="AA159" s="1" t="s">
        <v>35</v>
      </c>
      <c r="AF159">
        <v>498</v>
      </c>
      <c r="AG159" s="1" t="s">
        <v>418</v>
      </c>
    </row>
    <row r="160" spans="1:33" ht="13" x14ac:dyDescent="0.15">
      <c r="A160" s="1" t="s">
        <v>419</v>
      </c>
      <c r="B160" s="1">
        <v>121522</v>
      </c>
      <c r="C160" s="1" t="s">
        <v>44</v>
      </c>
      <c r="D160" s="1" t="s">
        <v>32</v>
      </c>
      <c r="E160" s="1" t="s">
        <v>301</v>
      </c>
      <c r="F160" s="1" t="s">
        <v>392</v>
      </c>
      <c r="G160" s="1">
        <v>24</v>
      </c>
      <c r="H160" s="1" t="s">
        <v>49</v>
      </c>
      <c r="I160" s="1" t="s">
        <v>35</v>
      </c>
      <c r="J160" s="1">
        <v>0</v>
      </c>
      <c r="L160" s="1">
        <v>56.41</v>
      </c>
      <c r="M160" s="1">
        <v>2.4300000000000002</v>
      </c>
      <c r="N160" s="1">
        <f t="shared" si="13"/>
        <v>4.3077468533947887E-2</v>
      </c>
      <c r="O160" s="1">
        <v>0.13089999999999999</v>
      </c>
      <c r="P160" s="1">
        <v>3.5000000000000001E-3</v>
      </c>
      <c r="Q160" s="1">
        <v>3.3E-3</v>
      </c>
      <c r="R160" s="1">
        <f t="shared" si="16"/>
        <v>5.3868312757201636E-2</v>
      </c>
      <c r="S160" s="1">
        <f t="shared" ref="S160:S175" si="17">P160/M160</f>
        <v>1.4403292181069957E-3</v>
      </c>
      <c r="T160" s="1">
        <f>Q160/M160</f>
        <v>1.3580246913580246E-3</v>
      </c>
      <c r="U160" s="1" t="s">
        <v>35</v>
      </c>
      <c r="V160" s="1">
        <v>0</v>
      </c>
      <c r="X160" s="1" t="s">
        <v>36</v>
      </c>
      <c r="AA160" s="1" t="s">
        <v>35</v>
      </c>
      <c r="AF160">
        <v>498</v>
      </c>
    </row>
    <row r="161" spans="1:32" ht="13" x14ac:dyDescent="0.15">
      <c r="A161" s="1" t="s">
        <v>420</v>
      </c>
      <c r="B161" s="1">
        <v>121522</v>
      </c>
      <c r="C161" s="1" t="s">
        <v>44</v>
      </c>
      <c r="D161" s="1" t="s">
        <v>32</v>
      </c>
      <c r="E161" s="1" t="s">
        <v>301</v>
      </c>
      <c r="F161" s="1" t="s">
        <v>392</v>
      </c>
      <c r="G161" s="1">
        <v>24</v>
      </c>
      <c r="H161" s="1" t="s">
        <v>44</v>
      </c>
      <c r="I161" s="1" t="s">
        <v>35</v>
      </c>
      <c r="J161" s="1">
        <v>0</v>
      </c>
      <c r="L161" s="1">
        <v>66.09</v>
      </c>
      <c r="M161" s="1">
        <v>3.0680000000000001</v>
      </c>
      <c r="N161" s="1">
        <f t="shared" si="13"/>
        <v>4.6421546376153727E-2</v>
      </c>
      <c r="O161" s="1">
        <v>0.1787</v>
      </c>
      <c r="P161" s="1">
        <v>3.0000000000000001E-3</v>
      </c>
      <c r="R161" s="1">
        <f t="shared" si="16"/>
        <v>5.8246414602346801E-2</v>
      </c>
      <c r="S161" s="1">
        <f t="shared" si="17"/>
        <v>9.7783572359843554E-4</v>
      </c>
      <c r="U161" s="1" t="s">
        <v>35</v>
      </c>
      <c r="V161" s="1">
        <v>0</v>
      </c>
      <c r="X161" s="1" t="s">
        <v>36</v>
      </c>
      <c r="AA161" s="1" t="s">
        <v>35</v>
      </c>
      <c r="AF161">
        <v>498</v>
      </c>
    </row>
    <row r="162" spans="1:32" ht="13" x14ac:dyDescent="0.15">
      <c r="A162" s="1" t="s">
        <v>421</v>
      </c>
      <c r="B162" s="1">
        <v>121522</v>
      </c>
      <c r="C162" s="1" t="s">
        <v>44</v>
      </c>
      <c r="D162" s="1" t="s">
        <v>32</v>
      </c>
      <c r="E162" s="1" t="s">
        <v>301</v>
      </c>
      <c r="F162" s="1" t="s">
        <v>392</v>
      </c>
      <c r="G162" s="1">
        <v>24</v>
      </c>
      <c r="H162" s="1" t="s">
        <v>49</v>
      </c>
      <c r="I162" s="1" t="s">
        <v>35</v>
      </c>
      <c r="J162" s="1">
        <v>0</v>
      </c>
      <c r="L162" s="1">
        <v>58.91</v>
      </c>
      <c r="M162" s="1">
        <v>2.0299999999999998</v>
      </c>
      <c r="N162" s="1">
        <f t="shared" si="13"/>
        <v>3.4459344763198098E-2</v>
      </c>
      <c r="O162" s="1">
        <v>0.1237</v>
      </c>
      <c r="P162" s="1">
        <v>2.7000000000000001E-3</v>
      </c>
      <c r="Q162" s="1">
        <v>3.5999999999999999E-3</v>
      </c>
      <c r="R162" s="1">
        <f t="shared" si="16"/>
        <v>6.0935960591133015E-2</v>
      </c>
      <c r="S162" s="1">
        <f t="shared" si="17"/>
        <v>1.3300492610837441E-3</v>
      </c>
      <c r="T162" s="1">
        <f>Q162/M162</f>
        <v>1.7733990147783252E-3</v>
      </c>
      <c r="U162" s="1" t="s">
        <v>35</v>
      </c>
      <c r="V162" s="1">
        <v>0</v>
      </c>
      <c r="X162" s="1" t="s">
        <v>36</v>
      </c>
      <c r="AA162" s="1" t="s">
        <v>35</v>
      </c>
      <c r="AF162">
        <v>498</v>
      </c>
    </row>
    <row r="163" spans="1:32" ht="13" x14ac:dyDescent="0.15">
      <c r="A163" s="1" t="s">
        <v>422</v>
      </c>
      <c r="B163" s="1">
        <v>121522</v>
      </c>
      <c r="C163" s="1" t="s">
        <v>44</v>
      </c>
      <c r="D163" s="1" t="s">
        <v>32</v>
      </c>
      <c r="E163" s="1" t="s">
        <v>301</v>
      </c>
      <c r="F163" s="1" t="s">
        <v>392</v>
      </c>
      <c r="G163" s="1">
        <v>24</v>
      </c>
      <c r="H163" s="1" t="s">
        <v>44</v>
      </c>
      <c r="I163" s="1" t="s">
        <v>35</v>
      </c>
      <c r="J163" s="1">
        <v>0</v>
      </c>
      <c r="L163" s="1">
        <v>66.45</v>
      </c>
      <c r="M163" s="1">
        <v>2.7690000000000001</v>
      </c>
      <c r="N163" s="1">
        <f t="shared" si="13"/>
        <v>4.1670428893905195E-2</v>
      </c>
      <c r="O163" s="1">
        <v>0.15820000000000001</v>
      </c>
      <c r="P163" s="1">
        <v>3.8E-3</v>
      </c>
      <c r="R163" s="1">
        <f t="shared" si="16"/>
        <v>5.7132538822679671E-2</v>
      </c>
      <c r="S163" s="1">
        <f t="shared" si="17"/>
        <v>1.3723365836041891E-3</v>
      </c>
      <c r="U163" s="1" t="s">
        <v>35</v>
      </c>
      <c r="V163" s="1">
        <v>0</v>
      </c>
      <c r="X163" s="1" t="s">
        <v>36</v>
      </c>
      <c r="AA163" s="1" t="s">
        <v>35</v>
      </c>
      <c r="AF163">
        <v>498</v>
      </c>
    </row>
    <row r="164" spans="1:32" ht="13" x14ac:dyDescent="0.15">
      <c r="A164" s="1" t="s">
        <v>423</v>
      </c>
      <c r="B164" s="1">
        <v>121522</v>
      </c>
      <c r="C164" s="1" t="s">
        <v>44</v>
      </c>
      <c r="D164" s="1" t="s">
        <v>32</v>
      </c>
      <c r="E164" s="1" t="s">
        <v>301</v>
      </c>
      <c r="F164" s="1" t="s">
        <v>392</v>
      </c>
      <c r="G164" s="1">
        <v>24</v>
      </c>
      <c r="H164" s="1" t="s">
        <v>49</v>
      </c>
      <c r="I164" s="1" t="s">
        <v>35</v>
      </c>
      <c r="J164" s="1">
        <v>0</v>
      </c>
      <c r="L164" s="1">
        <v>61.05</v>
      </c>
      <c r="M164" s="1">
        <v>2.9319999999999999</v>
      </c>
      <c r="N164" s="1">
        <f t="shared" si="13"/>
        <v>4.802620802620803E-2</v>
      </c>
      <c r="O164" s="1">
        <v>0.2019</v>
      </c>
      <c r="P164" s="1">
        <v>8.3999999999999995E-3</v>
      </c>
      <c r="Q164" s="1">
        <v>8.0999999999999996E-3</v>
      </c>
      <c r="R164" s="1">
        <f t="shared" si="16"/>
        <v>6.8860845839017734E-2</v>
      </c>
      <c r="S164" s="1">
        <f t="shared" si="17"/>
        <v>2.86493860845839E-3</v>
      </c>
      <c r="T164" s="1">
        <f>Q164/M164</f>
        <v>2.7626193724420191E-3</v>
      </c>
      <c r="U164" s="1" t="s">
        <v>36</v>
      </c>
      <c r="V164" s="1">
        <v>3</v>
      </c>
      <c r="X164" s="1" t="s">
        <v>36</v>
      </c>
      <c r="AA164" s="1" t="s">
        <v>35</v>
      </c>
      <c r="AF164">
        <v>498</v>
      </c>
    </row>
    <row r="165" spans="1:32" ht="13" x14ac:dyDescent="0.15">
      <c r="A165" s="1" t="s">
        <v>438</v>
      </c>
      <c r="B165" s="1">
        <v>120322</v>
      </c>
      <c r="C165" s="1" t="s">
        <v>44</v>
      </c>
      <c r="D165" s="1" t="s">
        <v>32</v>
      </c>
      <c r="E165" s="1" t="s">
        <v>301</v>
      </c>
      <c r="F165" s="1" t="s">
        <v>425</v>
      </c>
      <c r="G165" s="1">
        <v>26</v>
      </c>
      <c r="H165" s="1" t="s">
        <v>44</v>
      </c>
      <c r="I165" s="1" t="s">
        <v>35</v>
      </c>
      <c r="J165" s="1">
        <v>0</v>
      </c>
      <c r="L165" s="1">
        <v>62.11</v>
      </c>
      <c r="M165" s="1">
        <v>2.2389999999999999</v>
      </c>
      <c r="N165" s="1">
        <f t="shared" si="13"/>
        <v>3.604894541941716E-2</v>
      </c>
      <c r="O165" s="1">
        <v>0.1278</v>
      </c>
      <c r="P165" s="1">
        <v>2.8E-3</v>
      </c>
      <c r="R165" s="1">
        <f t="shared" si="16"/>
        <v>5.7079053148727112E-2</v>
      </c>
      <c r="S165" s="1">
        <f t="shared" si="17"/>
        <v>1.2505582849486377E-3</v>
      </c>
      <c r="U165" s="1" t="s">
        <v>35</v>
      </c>
      <c r="V165" s="1">
        <v>0</v>
      </c>
      <c r="X165" s="1" t="s">
        <v>36</v>
      </c>
      <c r="AA165" s="1" t="s">
        <v>36</v>
      </c>
      <c r="AB165">
        <v>828.38035101900596</v>
      </c>
      <c r="AC165">
        <v>1526.05047148681</v>
      </c>
      <c r="AD165">
        <v>697.67012046780098</v>
      </c>
      <c r="AF165">
        <v>379</v>
      </c>
    </row>
    <row r="166" spans="1:32" ht="13" x14ac:dyDescent="0.15">
      <c r="A166" s="1" t="s">
        <v>439</v>
      </c>
      <c r="B166" s="1">
        <v>120322</v>
      </c>
      <c r="C166" s="1" t="s">
        <v>44</v>
      </c>
      <c r="D166" s="1" t="s">
        <v>32</v>
      </c>
      <c r="E166" s="1" t="s">
        <v>301</v>
      </c>
      <c r="F166" s="1" t="s">
        <v>425</v>
      </c>
      <c r="G166" s="1">
        <v>26</v>
      </c>
      <c r="H166" s="1" t="s">
        <v>44</v>
      </c>
      <c r="I166" s="1" t="s">
        <v>35</v>
      </c>
      <c r="J166" s="1">
        <v>0</v>
      </c>
      <c r="L166" s="1">
        <v>63.46</v>
      </c>
      <c r="M166" s="1">
        <v>2.3319999999999999</v>
      </c>
      <c r="N166" s="1">
        <f t="shared" si="13"/>
        <v>3.6747557516545855E-2</v>
      </c>
      <c r="O166" s="1">
        <v>0.1231</v>
      </c>
      <c r="P166" s="1">
        <v>2.3999999999999998E-3</v>
      </c>
      <c r="R166" s="1">
        <f t="shared" si="16"/>
        <v>5.2787307032590054E-2</v>
      </c>
      <c r="S166" s="1">
        <f t="shared" si="17"/>
        <v>1.0291595197255575E-3</v>
      </c>
      <c r="U166" s="1" t="s">
        <v>36</v>
      </c>
      <c r="V166" s="1">
        <v>1</v>
      </c>
      <c r="X166" s="1" t="s">
        <v>36</v>
      </c>
      <c r="AA166" s="1" t="s">
        <v>36</v>
      </c>
      <c r="AB166">
        <v>903.14913933402295</v>
      </c>
      <c r="AC166">
        <v>1558.99924626139</v>
      </c>
      <c r="AD166">
        <v>655.85010692736796</v>
      </c>
      <c r="AF166">
        <v>379</v>
      </c>
    </row>
    <row r="167" spans="1:32" ht="13" x14ac:dyDescent="0.15">
      <c r="A167" s="1" t="s">
        <v>440</v>
      </c>
      <c r="B167" s="1">
        <v>120322</v>
      </c>
      <c r="C167" s="1" t="s">
        <v>44</v>
      </c>
      <c r="D167" s="1" t="s">
        <v>32</v>
      </c>
      <c r="E167" s="1" t="s">
        <v>301</v>
      </c>
      <c r="F167" s="1" t="s">
        <v>425</v>
      </c>
      <c r="G167" s="1">
        <v>26</v>
      </c>
      <c r="H167" s="1" t="s">
        <v>49</v>
      </c>
      <c r="I167" s="1" t="s">
        <v>35</v>
      </c>
      <c r="J167" s="1">
        <v>0</v>
      </c>
      <c r="L167" s="1">
        <v>59.43</v>
      </c>
      <c r="M167" s="1">
        <v>2.665</v>
      </c>
      <c r="N167" s="1">
        <f t="shared" si="13"/>
        <v>4.4842672051152617E-2</v>
      </c>
      <c r="O167" s="1">
        <v>0.13370000000000001</v>
      </c>
      <c r="P167" s="1">
        <v>2.8E-3</v>
      </c>
      <c r="Q167" s="1">
        <v>1.46E-2</v>
      </c>
      <c r="R167" s="1">
        <f t="shared" si="16"/>
        <v>5.0168855534709199E-2</v>
      </c>
      <c r="S167" s="1">
        <f t="shared" si="17"/>
        <v>1.050656660412758E-3</v>
      </c>
      <c r="T167" s="1">
        <f>Q167/M167</f>
        <v>5.4784240150093809E-3</v>
      </c>
      <c r="U167" s="1" t="s">
        <v>35</v>
      </c>
      <c r="V167" s="1">
        <v>0</v>
      </c>
      <c r="X167" s="1" t="s">
        <v>36</v>
      </c>
      <c r="AA167" s="1" t="s">
        <v>36</v>
      </c>
      <c r="AB167">
        <v>991.364565561429</v>
      </c>
      <c r="AC167">
        <v>1967.10000038567</v>
      </c>
      <c r="AD167">
        <v>975.73543482423895</v>
      </c>
      <c r="AF167">
        <v>379</v>
      </c>
    </row>
    <row r="168" spans="1:32" ht="13" x14ac:dyDescent="0.15">
      <c r="A168" s="1" t="s">
        <v>441</v>
      </c>
      <c r="B168" s="1">
        <v>120322</v>
      </c>
      <c r="C168" s="1" t="s">
        <v>44</v>
      </c>
      <c r="D168" s="1" t="s">
        <v>32</v>
      </c>
      <c r="E168" s="1" t="s">
        <v>301</v>
      </c>
      <c r="F168" s="1" t="s">
        <v>425</v>
      </c>
      <c r="G168" s="1">
        <v>26</v>
      </c>
      <c r="H168" s="1" t="s">
        <v>49</v>
      </c>
      <c r="I168" s="1" t="s">
        <v>35</v>
      </c>
      <c r="J168" s="1">
        <v>0</v>
      </c>
      <c r="L168" s="1">
        <v>57.07</v>
      </c>
      <c r="M168" s="1">
        <v>2.2759999999999998</v>
      </c>
      <c r="N168" s="1">
        <f t="shared" si="13"/>
        <v>3.9880848081303662E-2</v>
      </c>
      <c r="O168" s="1">
        <v>0.1159</v>
      </c>
      <c r="P168" s="1">
        <v>1.5E-3</v>
      </c>
      <c r="Q168" s="1">
        <v>5.3E-3</v>
      </c>
      <c r="R168" s="1">
        <f t="shared" si="16"/>
        <v>5.0922671353251327E-2</v>
      </c>
      <c r="S168" s="1">
        <f t="shared" si="17"/>
        <v>6.5905096660808448E-4</v>
      </c>
      <c r="T168" s="1">
        <f>Q168/M168</f>
        <v>2.3286467486818983E-3</v>
      </c>
      <c r="U168" s="1" t="s">
        <v>35</v>
      </c>
      <c r="V168" s="1">
        <v>0</v>
      </c>
      <c r="X168" s="1" t="s">
        <v>36</v>
      </c>
      <c r="AA168" s="1" t="s">
        <v>36</v>
      </c>
      <c r="AB168">
        <v>928.94318225557299</v>
      </c>
      <c r="AC168">
        <v>2148.9394527603399</v>
      </c>
      <c r="AD168">
        <v>1219.9962705047701</v>
      </c>
      <c r="AF168">
        <v>379</v>
      </c>
    </row>
    <row r="169" spans="1:32" ht="13" x14ac:dyDescent="0.15">
      <c r="A169" s="1" t="s">
        <v>442</v>
      </c>
      <c r="B169" s="1">
        <v>120322</v>
      </c>
      <c r="C169" s="1" t="s">
        <v>44</v>
      </c>
      <c r="D169" s="1" t="s">
        <v>32</v>
      </c>
      <c r="E169" s="1" t="s">
        <v>301</v>
      </c>
      <c r="F169" s="1" t="s">
        <v>425</v>
      </c>
      <c r="G169" s="1">
        <v>26</v>
      </c>
      <c r="H169" s="1" t="s">
        <v>49</v>
      </c>
      <c r="I169" s="1" t="s">
        <v>35</v>
      </c>
      <c r="J169" s="1">
        <v>0</v>
      </c>
      <c r="L169" s="1">
        <v>61.81</v>
      </c>
      <c r="M169" s="1">
        <v>2.7530000000000001</v>
      </c>
      <c r="N169" s="1">
        <f t="shared" si="13"/>
        <v>4.4539718492153373E-2</v>
      </c>
      <c r="O169" s="1">
        <v>0.1565</v>
      </c>
      <c r="P169" s="1">
        <v>2.8999999999999998E-3</v>
      </c>
      <c r="Q169" s="1">
        <v>8.0000000000000004E-4</v>
      </c>
      <c r="R169" s="1">
        <f t="shared" si="16"/>
        <v>5.6847075917181251E-2</v>
      </c>
      <c r="S169" s="1">
        <f t="shared" si="17"/>
        <v>1.0533962949509624E-3</v>
      </c>
      <c r="T169" s="1">
        <f>Q169/M169</f>
        <v>2.9059208136578276E-4</v>
      </c>
      <c r="U169" s="1" t="s">
        <v>36</v>
      </c>
      <c r="V169" s="1">
        <v>1</v>
      </c>
      <c r="X169" s="1" t="s">
        <v>36</v>
      </c>
      <c r="AA169" s="1" t="s">
        <v>36</v>
      </c>
      <c r="AB169">
        <v>826.11472037580802</v>
      </c>
      <c r="AC169">
        <v>1737.3847048482701</v>
      </c>
      <c r="AD169">
        <v>911.26998447246399</v>
      </c>
      <c r="AF169">
        <v>379</v>
      </c>
    </row>
    <row r="170" spans="1:32" ht="13" x14ac:dyDescent="0.15">
      <c r="A170" s="1" t="s">
        <v>443</v>
      </c>
      <c r="B170" s="1">
        <v>120322</v>
      </c>
      <c r="C170" s="1" t="s">
        <v>44</v>
      </c>
      <c r="D170" s="1" t="s">
        <v>32</v>
      </c>
      <c r="E170" s="1" t="s">
        <v>301</v>
      </c>
      <c r="F170" s="1" t="s">
        <v>425</v>
      </c>
      <c r="G170" s="1">
        <v>26</v>
      </c>
      <c r="H170" s="1" t="s">
        <v>44</v>
      </c>
      <c r="I170" s="1" t="s">
        <v>35</v>
      </c>
      <c r="J170" s="1">
        <v>0</v>
      </c>
      <c r="L170" s="1">
        <v>63.55</v>
      </c>
      <c r="M170" s="1">
        <v>3.2650000000000001</v>
      </c>
      <c r="N170" s="1">
        <f t="shared" si="13"/>
        <v>5.1376868607395758E-2</v>
      </c>
      <c r="O170" s="1">
        <v>0.1474</v>
      </c>
      <c r="P170" s="1">
        <v>1.8E-3</v>
      </c>
      <c r="R170" s="1">
        <f t="shared" si="16"/>
        <v>4.5145482388973965E-2</v>
      </c>
      <c r="S170" s="1">
        <f t="shared" si="17"/>
        <v>5.5130168453292494E-4</v>
      </c>
      <c r="U170" s="1" t="s">
        <v>36</v>
      </c>
      <c r="V170" s="1">
        <v>2</v>
      </c>
      <c r="X170" s="1" t="s">
        <v>36</v>
      </c>
      <c r="AA170" s="1" t="s">
        <v>36</v>
      </c>
      <c r="AB170">
        <v>774.93867286565899</v>
      </c>
      <c r="AC170">
        <v>1126.2047428666001</v>
      </c>
      <c r="AD170">
        <v>351.266070000936</v>
      </c>
      <c r="AF170">
        <v>379</v>
      </c>
    </row>
    <row r="171" spans="1:32" ht="13" x14ac:dyDescent="0.15">
      <c r="A171" s="1" t="s">
        <v>444</v>
      </c>
      <c r="B171" s="1">
        <v>120322</v>
      </c>
      <c r="C171" s="1" t="s">
        <v>44</v>
      </c>
      <c r="D171" s="1" t="s">
        <v>32</v>
      </c>
      <c r="E171" s="1" t="s">
        <v>301</v>
      </c>
      <c r="F171" s="1" t="s">
        <v>425</v>
      </c>
      <c r="G171" s="1">
        <v>26</v>
      </c>
      <c r="H171" s="1" t="s">
        <v>44</v>
      </c>
      <c r="I171" s="1" t="s">
        <v>35</v>
      </c>
      <c r="J171" s="1">
        <v>0</v>
      </c>
      <c r="L171" s="1">
        <v>64.2</v>
      </c>
      <c r="M171" s="1">
        <v>2.69</v>
      </c>
      <c r="N171" s="1">
        <f t="shared" si="13"/>
        <v>4.1900311526479751E-2</v>
      </c>
      <c r="O171" s="1">
        <v>0.18509999999999999</v>
      </c>
      <c r="P171" s="1">
        <v>2.3999999999999998E-3</v>
      </c>
      <c r="R171" s="1">
        <f t="shared" si="16"/>
        <v>6.8810408921933075E-2</v>
      </c>
      <c r="S171" s="1">
        <f t="shared" si="17"/>
        <v>8.9219330855018584E-4</v>
      </c>
      <c r="U171" s="1" t="s">
        <v>35</v>
      </c>
      <c r="V171" s="1">
        <v>0</v>
      </c>
      <c r="X171" s="1" t="s">
        <v>36</v>
      </c>
      <c r="AA171" s="1" t="s">
        <v>36</v>
      </c>
      <c r="AB171">
        <v>936.58841431954704</v>
      </c>
      <c r="AC171">
        <v>1512.03635291878</v>
      </c>
      <c r="AD171">
        <v>575.447938599238</v>
      </c>
      <c r="AF171">
        <v>379</v>
      </c>
    </row>
    <row r="172" spans="1:32" ht="13" x14ac:dyDescent="0.15">
      <c r="A172" s="1" t="s">
        <v>445</v>
      </c>
      <c r="B172" s="1">
        <v>120322</v>
      </c>
      <c r="C172" s="1" t="s">
        <v>44</v>
      </c>
      <c r="D172" s="1" t="s">
        <v>32</v>
      </c>
      <c r="E172" s="1" t="s">
        <v>301</v>
      </c>
      <c r="F172" s="1" t="s">
        <v>425</v>
      </c>
      <c r="G172" s="1">
        <v>26</v>
      </c>
      <c r="H172" s="1" t="s">
        <v>44</v>
      </c>
      <c r="I172" s="1" t="s">
        <v>35</v>
      </c>
      <c r="J172" s="1">
        <v>0</v>
      </c>
      <c r="L172" s="1">
        <v>65.37</v>
      </c>
      <c r="M172" s="1">
        <v>2.7650000000000001</v>
      </c>
      <c r="N172" s="1">
        <f t="shared" si="13"/>
        <v>4.2297690071898424E-2</v>
      </c>
      <c r="O172" s="1">
        <v>0.2278</v>
      </c>
      <c r="P172" s="1">
        <v>1.5E-3</v>
      </c>
      <c r="R172" s="1">
        <f t="shared" si="16"/>
        <v>8.2386980108499097E-2</v>
      </c>
      <c r="S172" s="1">
        <f t="shared" si="17"/>
        <v>5.4249547920433999E-4</v>
      </c>
      <c r="U172" s="1" t="s">
        <v>35</v>
      </c>
      <c r="V172" s="1">
        <v>0</v>
      </c>
      <c r="X172" s="1" t="s">
        <v>36</v>
      </c>
      <c r="AA172" s="1" t="s">
        <v>36</v>
      </c>
      <c r="AB172">
        <v>1092.14710906656</v>
      </c>
      <c r="AC172">
        <v>1802.5793672130801</v>
      </c>
      <c r="AD172">
        <v>710.43225814651998</v>
      </c>
      <c r="AF172">
        <v>379</v>
      </c>
    </row>
    <row r="173" spans="1:32" ht="13" x14ac:dyDescent="0.15">
      <c r="A173" s="1" t="s">
        <v>446</v>
      </c>
      <c r="B173" s="1">
        <v>120422</v>
      </c>
      <c r="C173" s="1" t="s">
        <v>44</v>
      </c>
      <c r="D173" s="1" t="s">
        <v>32</v>
      </c>
      <c r="E173" s="1" t="s">
        <v>301</v>
      </c>
      <c r="F173" s="1" t="s">
        <v>425</v>
      </c>
      <c r="G173" s="1">
        <v>26</v>
      </c>
      <c r="H173" s="1" t="s">
        <v>49</v>
      </c>
      <c r="I173" s="1" t="s">
        <v>35</v>
      </c>
      <c r="J173" s="1">
        <v>0</v>
      </c>
      <c r="L173" s="1">
        <v>58.95</v>
      </c>
      <c r="M173" s="1">
        <v>2.633</v>
      </c>
      <c r="N173" s="1">
        <f t="shared" si="13"/>
        <v>4.4664970313825277E-2</v>
      </c>
      <c r="O173" s="1">
        <v>0.1275</v>
      </c>
      <c r="P173" s="1">
        <v>2.5999999999999999E-3</v>
      </c>
      <c r="Q173" s="1">
        <v>3.3999999999999998E-3</v>
      </c>
      <c r="R173" s="1">
        <f t="shared" si="16"/>
        <v>4.842385112039499E-2</v>
      </c>
      <c r="S173" s="1">
        <f t="shared" si="17"/>
        <v>9.8746676794530955E-4</v>
      </c>
      <c r="T173" s="1">
        <f>Q173/M173</f>
        <v>1.2913026965438662E-3</v>
      </c>
      <c r="U173" s="1" t="s">
        <v>35</v>
      </c>
      <c r="V173" s="1">
        <v>0</v>
      </c>
      <c r="X173" s="1" t="s">
        <v>36</v>
      </c>
      <c r="AA173" s="1" t="s">
        <v>36</v>
      </c>
      <c r="AB173">
        <v>1064.2683313293801</v>
      </c>
      <c r="AC173">
        <v>2578.2372697628498</v>
      </c>
      <c r="AD173">
        <v>1513.9689384334699</v>
      </c>
      <c r="AF173">
        <v>379</v>
      </c>
    </row>
    <row r="174" spans="1:32" ht="13" x14ac:dyDescent="0.15">
      <c r="A174" s="1" t="s">
        <v>447</v>
      </c>
      <c r="B174" s="1">
        <v>120422</v>
      </c>
      <c r="C174" s="1" t="s">
        <v>44</v>
      </c>
      <c r="D174" s="1" t="s">
        <v>32</v>
      </c>
      <c r="E174" s="1" t="s">
        <v>301</v>
      </c>
      <c r="F174" s="1" t="s">
        <v>425</v>
      </c>
      <c r="G174" s="1">
        <v>26</v>
      </c>
      <c r="H174" s="1" t="s">
        <v>44</v>
      </c>
      <c r="I174" s="1" t="s">
        <v>35</v>
      </c>
      <c r="J174" s="1">
        <v>0</v>
      </c>
      <c r="L174" s="1">
        <v>62.75</v>
      </c>
      <c r="M174" s="1">
        <v>2.1080000000000001</v>
      </c>
      <c r="N174" s="1">
        <f t="shared" si="13"/>
        <v>3.359362549800797E-2</v>
      </c>
      <c r="O174" s="1">
        <v>0.1172</v>
      </c>
      <c r="P174" s="1">
        <v>2.8999999999999998E-3</v>
      </c>
      <c r="R174" s="1">
        <f t="shared" si="16"/>
        <v>5.5597722960151801E-2</v>
      </c>
      <c r="S174" s="1">
        <f t="shared" si="17"/>
        <v>1.3757115749525614E-3</v>
      </c>
      <c r="U174" s="1" t="s">
        <v>35</v>
      </c>
      <c r="V174" s="1">
        <v>0</v>
      </c>
      <c r="X174" s="1" t="s">
        <v>36</v>
      </c>
      <c r="AA174" s="1" t="s">
        <v>36</v>
      </c>
      <c r="AB174">
        <v>1038.0238349516801</v>
      </c>
      <c r="AC174">
        <v>1984.51645118243</v>
      </c>
      <c r="AD174">
        <v>946.49261623074597</v>
      </c>
      <c r="AF174">
        <v>379</v>
      </c>
    </row>
    <row r="175" spans="1:32" ht="13" x14ac:dyDescent="0.15">
      <c r="A175" s="1" t="s">
        <v>448</v>
      </c>
      <c r="B175" s="1">
        <v>120422</v>
      </c>
      <c r="C175" s="1" t="s">
        <v>44</v>
      </c>
      <c r="D175" s="1" t="s">
        <v>32</v>
      </c>
      <c r="E175" s="1" t="s">
        <v>301</v>
      </c>
      <c r="F175" s="1" t="s">
        <v>425</v>
      </c>
      <c r="G175" s="1">
        <v>26</v>
      </c>
      <c r="H175" s="1" t="s">
        <v>49</v>
      </c>
      <c r="I175" s="1" t="s">
        <v>35</v>
      </c>
      <c r="J175" s="1">
        <v>0</v>
      </c>
      <c r="L175" s="1">
        <v>60.26</v>
      </c>
      <c r="M175" s="1">
        <v>2.665</v>
      </c>
      <c r="N175" s="1">
        <f t="shared" si="13"/>
        <v>4.422502489213409E-2</v>
      </c>
      <c r="O175" s="1">
        <v>0.1409</v>
      </c>
      <c r="P175" s="1">
        <v>1.8E-3</v>
      </c>
      <c r="Q175" s="1">
        <v>2.8999999999999998E-3</v>
      </c>
      <c r="R175" s="1">
        <f t="shared" si="16"/>
        <v>5.287054409005628E-2</v>
      </c>
      <c r="S175" s="1">
        <f t="shared" si="17"/>
        <v>6.7542213883677298E-4</v>
      </c>
      <c r="T175" s="1">
        <f>Q175/M175</f>
        <v>1.0881801125703565E-3</v>
      </c>
      <c r="U175" s="1" t="s">
        <v>35</v>
      </c>
      <c r="V175" s="1">
        <v>0</v>
      </c>
      <c r="X175" s="1" t="s">
        <v>36</v>
      </c>
      <c r="AA175" s="1" t="s">
        <v>36</v>
      </c>
      <c r="AB175">
        <v>907.22711577263397</v>
      </c>
      <c r="AC175">
        <v>1972.73249253113</v>
      </c>
      <c r="AD175">
        <v>1065.5053767585</v>
      </c>
      <c r="AF175">
        <v>379</v>
      </c>
    </row>
    <row r="176" spans="1:32" ht="13" x14ac:dyDescent="0.15">
      <c r="A176" s="1" t="s">
        <v>30</v>
      </c>
      <c r="B176" s="1">
        <v>22523</v>
      </c>
      <c r="C176" s="1" t="s">
        <v>31</v>
      </c>
      <c r="D176" s="1" t="s">
        <v>32</v>
      </c>
      <c r="E176" s="1" t="s">
        <v>33</v>
      </c>
      <c r="F176" s="1" t="s">
        <v>34</v>
      </c>
      <c r="G176" s="1">
        <v>18</v>
      </c>
      <c r="I176" s="1" t="s">
        <v>35</v>
      </c>
      <c r="J176" s="1">
        <v>0</v>
      </c>
      <c r="L176" s="1">
        <v>63.51</v>
      </c>
      <c r="M176" s="1">
        <v>2.335</v>
      </c>
      <c r="N176" s="1">
        <f t="shared" si="13"/>
        <v>3.6765863643520705E-2</v>
      </c>
      <c r="X176" s="1" t="s">
        <v>36</v>
      </c>
      <c r="AB176">
        <v>604.95660969248104</v>
      </c>
      <c r="AC176">
        <v>1648.6103748686101</v>
      </c>
      <c r="AD176">
        <v>1043.65376517613</v>
      </c>
    </row>
    <row r="177" spans="1:30" ht="13" x14ac:dyDescent="0.15">
      <c r="A177" s="1" t="s">
        <v>37</v>
      </c>
      <c r="B177" s="1">
        <v>22523</v>
      </c>
      <c r="C177" s="1" t="s">
        <v>31</v>
      </c>
      <c r="D177" s="1" t="s">
        <v>32</v>
      </c>
      <c r="E177" s="1" t="s">
        <v>33</v>
      </c>
      <c r="F177" s="1" t="s">
        <v>34</v>
      </c>
      <c r="G177" s="1">
        <v>18</v>
      </c>
      <c r="I177" s="1" t="s">
        <v>35</v>
      </c>
      <c r="J177" s="1">
        <v>0</v>
      </c>
      <c r="L177" s="1">
        <v>74.16</v>
      </c>
      <c r="M177" s="1">
        <v>3.7610000000000001</v>
      </c>
      <c r="N177" s="1">
        <f t="shared" si="13"/>
        <v>5.0714670981661276E-2</v>
      </c>
      <c r="X177" s="1" t="s">
        <v>36</v>
      </c>
      <c r="AB177">
        <v>470.59036684486</v>
      </c>
      <c r="AC177">
        <v>1485.1878109199399</v>
      </c>
      <c r="AD177">
        <v>1014.59744407508</v>
      </c>
    </row>
    <row r="178" spans="1:30" ht="13" x14ac:dyDescent="0.15">
      <c r="A178" s="1" t="s">
        <v>38</v>
      </c>
      <c r="B178" s="1">
        <v>22523</v>
      </c>
      <c r="C178" s="1" t="s">
        <v>31</v>
      </c>
      <c r="D178" s="1" t="s">
        <v>32</v>
      </c>
      <c r="E178" s="1" t="s">
        <v>33</v>
      </c>
      <c r="F178" s="1" t="s">
        <v>34</v>
      </c>
      <c r="G178" s="1">
        <v>18</v>
      </c>
      <c r="I178" s="1" t="s">
        <v>35</v>
      </c>
      <c r="J178" s="1">
        <v>0</v>
      </c>
      <c r="L178" s="1">
        <v>64.45</v>
      </c>
      <c r="M178" s="1">
        <v>3.01</v>
      </c>
      <c r="N178" s="1">
        <f t="shared" si="13"/>
        <v>4.6702870442203254E-2</v>
      </c>
      <c r="X178" s="1" t="s">
        <v>36</v>
      </c>
      <c r="AB178">
        <v>687.60960435044205</v>
      </c>
      <c r="AC178">
        <v>1977.8555644968301</v>
      </c>
      <c r="AD178">
        <v>1290.24596014639</v>
      </c>
    </row>
    <row r="179" spans="1:30" ht="13" x14ac:dyDescent="0.15">
      <c r="A179" s="1" t="s">
        <v>39</v>
      </c>
      <c r="B179" s="1">
        <v>22523</v>
      </c>
      <c r="C179" s="1" t="s">
        <v>31</v>
      </c>
      <c r="D179" s="1" t="s">
        <v>32</v>
      </c>
      <c r="E179" s="1" t="s">
        <v>33</v>
      </c>
      <c r="F179" s="1" t="s">
        <v>34</v>
      </c>
      <c r="G179" s="1">
        <v>18</v>
      </c>
      <c r="I179" s="1" t="s">
        <v>35</v>
      </c>
      <c r="J179" s="1">
        <v>0</v>
      </c>
      <c r="L179" s="1">
        <v>63.74</v>
      </c>
      <c r="M179" s="1">
        <v>3.431</v>
      </c>
      <c r="N179" s="1">
        <f t="shared" si="13"/>
        <v>5.3828051459052402E-2</v>
      </c>
      <c r="X179" s="1" t="s">
        <v>36</v>
      </c>
      <c r="AB179">
        <v>453.12317500986802</v>
      </c>
      <c r="AC179">
        <v>1683.45189395539</v>
      </c>
      <c r="AD179">
        <v>1230.32871894552</v>
      </c>
    </row>
    <row r="180" spans="1:30" ht="13" x14ac:dyDescent="0.15">
      <c r="A180" s="1" t="s">
        <v>40</v>
      </c>
      <c r="B180" s="1">
        <v>22523</v>
      </c>
      <c r="C180" s="1" t="s">
        <v>31</v>
      </c>
      <c r="D180" s="1" t="s">
        <v>32</v>
      </c>
      <c r="E180" s="1" t="s">
        <v>33</v>
      </c>
      <c r="F180" s="1" t="s">
        <v>34</v>
      </c>
      <c r="G180" s="1">
        <v>18</v>
      </c>
      <c r="I180" s="1" t="s">
        <v>35</v>
      </c>
      <c r="J180" s="1">
        <v>0</v>
      </c>
      <c r="L180" s="1">
        <v>68.099999999999994</v>
      </c>
      <c r="M180" s="1">
        <v>2.7690000000000001</v>
      </c>
      <c r="N180" s="1">
        <f t="shared" si="13"/>
        <v>4.0660792951541853E-2</v>
      </c>
      <c r="X180" s="1" t="s">
        <v>36</v>
      </c>
      <c r="AB180">
        <v>575.65932721444597</v>
      </c>
      <c r="AC180">
        <v>1522.0125782483001</v>
      </c>
      <c r="AD180">
        <v>946.35325103385799</v>
      </c>
    </row>
    <row r="181" spans="1:30" ht="13" x14ac:dyDescent="0.15">
      <c r="A181" s="1" t="s">
        <v>41</v>
      </c>
      <c r="B181" s="1">
        <v>22523</v>
      </c>
      <c r="C181" s="1" t="s">
        <v>31</v>
      </c>
      <c r="D181" s="1" t="s">
        <v>32</v>
      </c>
      <c r="E181" s="1" t="s">
        <v>33</v>
      </c>
      <c r="F181" s="1" t="s">
        <v>34</v>
      </c>
      <c r="G181" s="1">
        <v>18</v>
      </c>
      <c r="I181" s="1" t="s">
        <v>35</v>
      </c>
      <c r="J181" s="1">
        <v>0</v>
      </c>
      <c r="L181" s="1">
        <v>65.7</v>
      </c>
      <c r="M181" s="1">
        <v>2.5920000000000001</v>
      </c>
      <c r="N181" s="1">
        <f t="shared" si="13"/>
        <v>3.9452054794520547E-2</v>
      </c>
      <c r="X181" s="1" t="s">
        <v>36</v>
      </c>
      <c r="AB181">
        <v>358.73463210346802</v>
      </c>
      <c r="AC181">
        <v>1656.6349826092001</v>
      </c>
      <c r="AD181">
        <v>1297.9003505057401</v>
      </c>
    </row>
    <row r="182" spans="1:30" ht="13" x14ac:dyDescent="0.15">
      <c r="A182" s="1" t="s">
        <v>42</v>
      </c>
      <c r="B182" s="1">
        <v>22523</v>
      </c>
      <c r="C182" s="1" t="s">
        <v>31</v>
      </c>
      <c r="D182" s="1" t="s">
        <v>32</v>
      </c>
      <c r="E182" s="1" t="s">
        <v>33</v>
      </c>
      <c r="F182" s="1" t="s">
        <v>34</v>
      </c>
      <c r="G182" s="1">
        <v>18</v>
      </c>
      <c r="I182" s="1" t="s">
        <v>35</v>
      </c>
      <c r="J182" s="1">
        <v>0</v>
      </c>
      <c r="L182" s="1">
        <v>70.89</v>
      </c>
      <c r="M182" s="1">
        <v>2.569</v>
      </c>
      <c r="N182" s="1">
        <f t="shared" si="13"/>
        <v>3.6239243898998449E-2</v>
      </c>
      <c r="X182" s="1" t="s">
        <v>36</v>
      </c>
      <c r="AB182">
        <v>335.98254171708101</v>
      </c>
      <c r="AC182">
        <v>1672.1579891024701</v>
      </c>
      <c r="AD182">
        <v>1336.17544738538</v>
      </c>
    </row>
    <row r="183" spans="1:30" ht="13" x14ac:dyDescent="0.15">
      <c r="A183" s="1" t="s">
        <v>52</v>
      </c>
      <c r="B183" s="1">
        <v>111622</v>
      </c>
      <c r="C183" s="1" t="s">
        <v>31</v>
      </c>
      <c r="D183" s="1" t="s">
        <v>32</v>
      </c>
      <c r="E183" s="1" t="s">
        <v>33</v>
      </c>
      <c r="F183" s="1" t="s">
        <v>53</v>
      </c>
      <c r="G183" s="1">
        <v>20</v>
      </c>
      <c r="I183" s="1" t="s">
        <v>35</v>
      </c>
      <c r="J183" s="1">
        <v>0</v>
      </c>
      <c r="L183" s="1">
        <v>59.6</v>
      </c>
      <c r="M183" s="1">
        <v>3.165</v>
      </c>
      <c r="N183" s="1">
        <f t="shared" si="13"/>
        <v>5.3104026845637586E-2</v>
      </c>
      <c r="X183" s="1" t="s">
        <v>36</v>
      </c>
      <c r="Y183" s="1">
        <v>111622</v>
      </c>
      <c r="Z183" s="1">
        <v>948</v>
      </c>
      <c r="AA183" s="1" t="s">
        <v>36</v>
      </c>
      <c r="AB183">
        <v>750.46944405895897</v>
      </c>
      <c r="AC183">
        <v>2253.9397991020001</v>
      </c>
      <c r="AD183">
        <v>1503.4703550430399</v>
      </c>
    </row>
    <row r="184" spans="1:30" ht="13" x14ac:dyDescent="0.15">
      <c r="A184" s="1" t="s">
        <v>54</v>
      </c>
      <c r="B184" s="1">
        <v>111622</v>
      </c>
      <c r="C184" s="1" t="s">
        <v>31</v>
      </c>
      <c r="D184" s="1" t="s">
        <v>32</v>
      </c>
      <c r="E184" s="1" t="s">
        <v>33</v>
      </c>
      <c r="F184" s="1" t="s">
        <v>53</v>
      </c>
      <c r="G184" s="1">
        <v>20</v>
      </c>
      <c r="I184" s="1" t="s">
        <v>35</v>
      </c>
      <c r="J184" s="1">
        <v>0</v>
      </c>
      <c r="L184" s="1">
        <v>56.68</v>
      </c>
      <c r="M184" s="1">
        <v>2.7490000000000001</v>
      </c>
      <c r="N184" s="1">
        <f t="shared" si="13"/>
        <v>4.8500352858151026E-2</v>
      </c>
      <c r="X184" s="1" t="s">
        <v>36</v>
      </c>
      <c r="Y184" s="1">
        <v>111622</v>
      </c>
      <c r="Z184" s="1">
        <v>948</v>
      </c>
      <c r="AA184" s="1" t="s">
        <v>36</v>
      </c>
      <c r="AB184">
        <v>798.40967844556098</v>
      </c>
      <c r="AC184">
        <v>1727.50942378066</v>
      </c>
      <c r="AD184">
        <v>929.09974533509705</v>
      </c>
    </row>
    <row r="185" spans="1:30" ht="13" x14ac:dyDescent="0.15">
      <c r="A185" s="1" t="s">
        <v>55</v>
      </c>
      <c r="B185" s="1">
        <v>111622</v>
      </c>
      <c r="C185" s="1" t="s">
        <v>31</v>
      </c>
      <c r="D185" s="1" t="s">
        <v>32</v>
      </c>
      <c r="E185" s="1" t="s">
        <v>33</v>
      </c>
      <c r="F185" s="1" t="s">
        <v>53</v>
      </c>
      <c r="G185" s="1">
        <v>20</v>
      </c>
      <c r="I185" s="1" t="s">
        <v>35</v>
      </c>
      <c r="J185" s="1">
        <v>0</v>
      </c>
      <c r="L185" s="1">
        <v>65.83</v>
      </c>
      <c r="M185" s="1">
        <v>4.7649999999999997</v>
      </c>
      <c r="N185" s="1">
        <f t="shared" si="13"/>
        <v>7.2383411818319907E-2</v>
      </c>
      <c r="X185" s="1" t="s">
        <v>36</v>
      </c>
      <c r="Y185" s="1">
        <v>111622</v>
      </c>
      <c r="Z185" s="1">
        <v>948</v>
      </c>
      <c r="AA185" s="1" t="s">
        <v>36</v>
      </c>
      <c r="AB185">
        <v>611.08925254652797</v>
      </c>
      <c r="AC185">
        <v>1574.4911204642201</v>
      </c>
      <c r="AD185">
        <v>963.40186791769599</v>
      </c>
    </row>
    <row r="186" spans="1:30" ht="13" x14ac:dyDescent="0.15">
      <c r="A186" s="1" t="s">
        <v>56</v>
      </c>
      <c r="B186" s="1">
        <v>111622</v>
      </c>
      <c r="C186" s="1" t="s">
        <v>31</v>
      </c>
      <c r="D186" s="1" t="s">
        <v>32</v>
      </c>
      <c r="E186" s="1" t="s">
        <v>33</v>
      </c>
      <c r="F186" s="1" t="s">
        <v>53</v>
      </c>
      <c r="G186" s="1">
        <v>20</v>
      </c>
      <c r="I186" s="1" t="s">
        <v>35</v>
      </c>
      <c r="J186" s="1">
        <v>0</v>
      </c>
      <c r="L186" s="1">
        <v>61</v>
      </c>
      <c r="M186" s="1">
        <v>2.0619999999999998</v>
      </c>
      <c r="N186" s="1">
        <f t="shared" si="13"/>
        <v>3.3803278688524591E-2</v>
      </c>
      <c r="X186" s="1" t="s">
        <v>36</v>
      </c>
      <c r="Y186" s="1">
        <v>111622</v>
      </c>
      <c r="Z186" s="1">
        <v>948</v>
      </c>
      <c r="AA186" s="1" t="s">
        <v>36</v>
      </c>
      <c r="AB186">
        <v>625.62374689331602</v>
      </c>
      <c r="AC186">
        <v>1658.7363182869401</v>
      </c>
      <c r="AD186">
        <v>1033.1125713936201</v>
      </c>
    </row>
    <row r="187" spans="1:30" ht="13" x14ac:dyDescent="0.15">
      <c r="A187" s="1" t="s">
        <v>57</v>
      </c>
      <c r="B187" s="1">
        <v>111622</v>
      </c>
      <c r="C187" s="1" t="s">
        <v>31</v>
      </c>
      <c r="D187" s="1" t="s">
        <v>32</v>
      </c>
      <c r="E187" s="1" t="s">
        <v>33</v>
      </c>
      <c r="F187" s="1" t="s">
        <v>53</v>
      </c>
      <c r="G187" s="1">
        <v>20</v>
      </c>
      <c r="I187" s="1" t="s">
        <v>35</v>
      </c>
      <c r="J187" s="1">
        <v>0</v>
      </c>
      <c r="L187" s="1">
        <v>58.86</v>
      </c>
      <c r="M187" s="1">
        <v>3.35</v>
      </c>
      <c r="N187" s="1">
        <f t="shared" si="13"/>
        <v>5.6914712878015632E-2</v>
      </c>
      <c r="X187" s="1" t="s">
        <v>36</v>
      </c>
      <c r="Y187" s="1">
        <v>111622</v>
      </c>
      <c r="Z187" s="1">
        <v>948</v>
      </c>
      <c r="AA187" s="1" t="s">
        <v>36</v>
      </c>
      <c r="AB187">
        <v>748.08271913312103</v>
      </c>
      <c r="AC187">
        <v>1681.90143563488</v>
      </c>
      <c r="AD187">
        <v>933.81871650175697</v>
      </c>
    </row>
    <row r="188" spans="1:30" ht="13" x14ac:dyDescent="0.15">
      <c r="A188" s="1" t="s">
        <v>58</v>
      </c>
      <c r="B188" s="1">
        <v>111622</v>
      </c>
      <c r="C188" s="1" t="s">
        <v>31</v>
      </c>
      <c r="D188" s="1" t="s">
        <v>32</v>
      </c>
      <c r="E188" s="1" t="s">
        <v>33</v>
      </c>
      <c r="F188" s="1" t="s">
        <v>53</v>
      </c>
      <c r="G188" s="1">
        <v>20</v>
      </c>
      <c r="I188" s="1" t="s">
        <v>35</v>
      </c>
      <c r="J188" s="1">
        <v>0</v>
      </c>
      <c r="L188" s="1">
        <v>68.069999999999993</v>
      </c>
      <c r="M188" s="1">
        <v>3.4350000000000001</v>
      </c>
      <c r="N188" s="1">
        <f t="shared" si="13"/>
        <v>5.0462758924636412E-2</v>
      </c>
      <c r="X188" s="1" t="s">
        <v>36</v>
      </c>
      <c r="Y188" s="1">
        <v>111622</v>
      </c>
      <c r="Z188" s="1">
        <v>948</v>
      </c>
      <c r="AA188" s="1" t="s">
        <v>36</v>
      </c>
      <c r="AB188">
        <v>805.12811970610403</v>
      </c>
      <c r="AC188">
        <v>1934.92345421195</v>
      </c>
      <c r="AD188">
        <v>1129.79533450585</v>
      </c>
    </row>
    <row r="189" spans="1:30" ht="13" x14ac:dyDescent="0.15">
      <c r="A189" s="1" t="s">
        <v>59</v>
      </c>
      <c r="B189" s="1">
        <v>111622</v>
      </c>
      <c r="C189" s="1" t="s">
        <v>31</v>
      </c>
      <c r="D189" s="1" t="s">
        <v>32</v>
      </c>
      <c r="E189" s="1" t="s">
        <v>33</v>
      </c>
      <c r="F189" s="1" t="s">
        <v>53</v>
      </c>
      <c r="G189" s="1">
        <v>20</v>
      </c>
      <c r="I189" s="1" t="s">
        <v>35</v>
      </c>
      <c r="J189" s="1">
        <v>0</v>
      </c>
      <c r="L189" s="1">
        <v>57.29</v>
      </c>
      <c r="M189" s="1">
        <v>1.5669999999999999</v>
      </c>
      <c r="N189" s="1">
        <f t="shared" si="13"/>
        <v>2.7352068423808693E-2</v>
      </c>
      <c r="X189" s="1" t="s">
        <v>36</v>
      </c>
      <c r="Y189" s="1">
        <v>111622</v>
      </c>
      <c r="Z189" s="1">
        <v>948</v>
      </c>
      <c r="AA189" s="1" t="s">
        <v>36</v>
      </c>
      <c r="AB189">
        <v>1067.31676459757</v>
      </c>
      <c r="AC189">
        <v>1930.9846555822601</v>
      </c>
      <c r="AD189">
        <v>863.66789098469201</v>
      </c>
    </row>
    <row r="190" spans="1:30" ht="13" x14ac:dyDescent="0.15">
      <c r="A190" s="1" t="s">
        <v>66</v>
      </c>
      <c r="B190" s="1">
        <v>103122</v>
      </c>
      <c r="C190" s="1" t="s">
        <v>31</v>
      </c>
      <c r="D190" s="1" t="s">
        <v>32</v>
      </c>
      <c r="E190" s="1" t="s">
        <v>33</v>
      </c>
      <c r="F190" s="1" t="s">
        <v>67</v>
      </c>
      <c r="G190" s="1">
        <v>22</v>
      </c>
      <c r="I190" s="1" t="s">
        <v>35</v>
      </c>
      <c r="J190" s="1">
        <v>0</v>
      </c>
      <c r="L190" s="1">
        <v>58.25</v>
      </c>
      <c r="M190" s="1">
        <v>3.141</v>
      </c>
      <c r="N190" s="1">
        <f t="shared" si="13"/>
        <v>5.3922746781115881E-2</v>
      </c>
      <c r="X190" s="1" t="s">
        <v>36</v>
      </c>
      <c r="Y190" s="1">
        <v>103122</v>
      </c>
      <c r="Z190" s="1">
        <v>955</v>
      </c>
      <c r="AA190" s="1" t="s">
        <v>36</v>
      </c>
      <c r="AB190">
        <v>735.98769554255</v>
      </c>
      <c r="AC190">
        <v>1152.9906594058</v>
      </c>
      <c r="AD190">
        <v>417.00296386325198</v>
      </c>
    </row>
    <row r="191" spans="1:30" ht="13" x14ac:dyDescent="0.15">
      <c r="A191" s="1" t="s">
        <v>68</v>
      </c>
      <c r="B191" s="1">
        <v>103122</v>
      </c>
      <c r="C191" s="1" t="s">
        <v>31</v>
      </c>
      <c r="D191" s="1" t="s">
        <v>32</v>
      </c>
      <c r="E191" s="1" t="s">
        <v>33</v>
      </c>
      <c r="F191" s="1" t="s">
        <v>67</v>
      </c>
      <c r="G191" s="1">
        <v>22</v>
      </c>
      <c r="I191" s="1" t="s">
        <v>35</v>
      </c>
      <c r="J191" s="1">
        <v>0</v>
      </c>
      <c r="L191" s="1">
        <v>62.34</v>
      </c>
      <c r="M191" s="1">
        <v>2.8450000000000002</v>
      </c>
      <c r="N191" s="1">
        <f t="shared" si="13"/>
        <v>4.5636830285530963E-2</v>
      </c>
      <c r="X191" s="1" t="s">
        <v>36</v>
      </c>
      <c r="Y191" s="1">
        <v>103122</v>
      </c>
      <c r="Z191" s="1">
        <v>955</v>
      </c>
      <c r="AA191" s="1" t="s">
        <v>36</v>
      </c>
      <c r="AB191">
        <v>932.41354017667095</v>
      </c>
      <c r="AC191">
        <v>1757.2696260832499</v>
      </c>
      <c r="AD191">
        <v>824.85608590657603</v>
      </c>
    </row>
    <row r="192" spans="1:30" ht="13" x14ac:dyDescent="0.15">
      <c r="A192" s="1" t="s">
        <v>69</v>
      </c>
      <c r="B192" s="1">
        <v>103122</v>
      </c>
      <c r="C192" s="1" t="s">
        <v>31</v>
      </c>
      <c r="D192" s="1" t="s">
        <v>32</v>
      </c>
      <c r="E192" s="1" t="s">
        <v>33</v>
      </c>
      <c r="F192" s="1" t="s">
        <v>67</v>
      </c>
      <c r="G192" s="1">
        <v>22</v>
      </c>
      <c r="I192" s="1" t="s">
        <v>35</v>
      </c>
      <c r="J192" s="1">
        <v>0</v>
      </c>
      <c r="L192" s="1">
        <v>52.58</v>
      </c>
      <c r="M192" s="1">
        <v>2.0259999999999998</v>
      </c>
      <c r="N192" s="1">
        <f t="shared" si="13"/>
        <v>3.8531761125903383E-2</v>
      </c>
      <c r="X192" s="1" t="s">
        <v>36</v>
      </c>
      <c r="Y192" s="1">
        <v>103122</v>
      </c>
      <c r="Z192" s="1">
        <v>955</v>
      </c>
      <c r="AA192" s="1" t="s">
        <v>36</v>
      </c>
      <c r="AB192">
        <v>896.24918945218303</v>
      </c>
      <c r="AC192">
        <v>1641.93037659222</v>
      </c>
      <c r="AD192">
        <v>745.68118714003595</v>
      </c>
    </row>
    <row r="193" spans="1:33" ht="13" x14ac:dyDescent="0.15">
      <c r="A193" s="1" t="s">
        <v>70</v>
      </c>
      <c r="B193" s="1">
        <v>103122</v>
      </c>
      <c r="C193" s="1" t="s">
        <v>31</v>
      </c>
      <c r="D193" s="1" t="s">
        <v>32</v>
      </c>
      <c r="E193" s="1" t="s">
        <v>33</v>
      </c>
      <c r="F193" s="1" t="s">
        <v>67</v>
      </c>
      <c r="G193" s="1">
        <v>22</v>
      </c>
      <c r="I193" s="1" t="s">
        <v>35</v>
      </c>
      <c r="J193" s="1">
        <v>0</v>
      </c>
      <c r="L193" s="1">
        <v>61.9</v>
      </c>
      <c r="M193" s="1">
        <v>4.1630000000000003</v>
      </c>
      <c r="N193" s="1">
        <f t="shared" si="13"/>
        <v>6.7253634894991934E-2</v>
      </c>
      <c r="X193" s="1" t="s">
        <v>36</v>
      </c>
      <c r="Y193" s="1">
        <v>103122</v>
      </c>
      <c r="Z193" s="1">
        <v>955</v>
      </c>
      <c r="AA193" s="1" t="s">
        <v>36</v>
      </c>
      <c r="AB193">
        <v>829.28359155757005</v>
      </c>
      <c r="AC193">
        <v>1409.8692941849899</v>
      </c>
      <c r="AD193">
        <v>580.58570262742296</v>
      </c>
    </row>
    <row r="194" spans="1:33" ht="13" x14ac:dyDescent="0.15">
      <c r="A194" s="1" t="s">
        <v>71</v>
      </c>
      <c r="B194" s="1">
        <v>103122</v>
      </c>
      <c r="C194" s="1" t="s">
        <v>31</v>
      </c>
      <c r="D194" s="1" t="s">
        <v>32</v>
      </c>
      <c r="E194" s="1" t="s">
        <v>33</v>
      </c>
      <c r="F194" s="1" t="s">
        <v>67</v>
      </c>
      <c r="G194" s="1">
        <v>22</v>
      </c>
      <c r="I194" s="1" t="s">
        <v>35</v>
      </c>
      <c r="J194" s="1">
        <v>0</v>
      </c>
      <c r="L194" s="1">
        <v>54.31</v>
      </c>
      <c r="M194" s="1">
        <v>2.9279999999999999</v>
      </c>
      <c r="N194" s="1">
        <f t="shared" ref="N194:N257" si="18">M194/L194</f>
        <v>5.3912723255385743E-2</v>
      </c>
      <c r="X194" s="1" t="s">
        <v>36</v>
      </c>
      <c r="Y194" s="1">
        <v>103122</v>
      </c>
      <c r="Z194" s="1">
        <v>955</v>
      </c>
      <c r="AA194" s="1" t="s">
        <v>36</v>
      </c>
      <c r="AB194">
        <v>885.43403528492001</v>
      </c>
      <c r="AC194">
        <v>1800.1091821451801</v>
      </c>
      <c r="AD194">
        <v>914.675146860263</v>
      </c>
    </row>
    <row r="195" spans="1:33" ht="13" x14ac:dyDescent="0.15">
      <c r="A195" s="1" t="s">
        <v>72</v>
      </c>
      <c r="B195" s="1">
        <v>103122</v>
      </c>
      <c r="C195" s="1" t="s">
        <v>31</v>
      </c>
      <c r="D195" s="1" t="s">
        <v>32</v>
      </c>
      <c r="E195" s="1" t="s">
        <v>33</v>
      </c>
      <c r="F195" s="1" t="s">
        <v>67</v>
      </c>
      <c r="G195" s="1">
        <v>22</v>
      </c>
      <c r="I195" s="1" t="s">
        <v>35</v>
      </c>
      <c r="J195" s="1">
        <v>0</v>
      </c>
      <c r="L195" s="1">
        <v>56.6</v>
      </c>
      <c r="M195" s="1">
        <v>2.7759999999999998</v>
      </c>
      <c r="N195" s="1">
        <f t="shared" si="18"/>
        <v>4.9045936395759715E-2</v>
      </c>
      <c r="X195" s="1" t="s">
        <v>36</v>
      </c>
      <c r="Y195" s="1">
        <v>103122</v>
      </c>
      <c r="Z195" s="1">
        <v>955</v>
      </c>
      <c r="AA195" s="1" t="s">
        <v>36</v>
      </c>
      <c r="AB195">
        <v>1441.2775376172599</v>
      </c>
      <c r="AC195">
        <v>2429.96824701068</v>
      </c>
      <c r="AD195">
        <v>988.69070939341498</v>
      </c>
    </row>
    <row r="196" spans="1:33" ht="13" x14ac:dyDescent="0.15">
      <c r="A196" s="1" t="s">
        <v>73</v>
      </c>
      <c r="B196" s="1">
        <v>103122</v>
      </c>
      <c r="C196" s="1" t="s">
        <v>31</v>
      </c>
      <c r="D196" s="1" t="s">
        <v>32</v>
      </c>
      <c r="E196" s="1" t="s">
        <v>33</v>
      </c>
      <c r="F196" s="1" t="s">
        <v>67</v>
      </c>
      <c r="G196" s="1">
        <v>22</v>
      </c>
      <c r="I196" s="1" t="s">
        <v>35</v>
      </c>
      <c r="J196" s="1">
        <v>0</v>
      </c>
      <c r="L196" s="1">
        <v>62.91</v>
      </c>
      <c r="M196" s="1">
        <v>3.5249999999999999</v>
      </c>
      <c r="N196" s="1">
        <f t="shared" si="18"/>
        <v>5.6032427277062473E-2</v>
      </c>
      <c r="X196" s="1" t="s">
        <v>36</v>
      </c>
      <c r="Y196" s="1">
        <v>103122</v>
      </c>
      <c r="Z196" s="1">
        <v>955</v>
      </c>
      <c r="AA196" s="1" t="s">
        <v>36</v>
      </c>
      <c r="AB196">
        <v>845.727824085252</v>
      </c>
      <c r="AC196">
        <v>1481.4118730119801</v>
      </c>
      <c r="AD196">
        <v>635.68404892672504</v>
      </c>
    </row>
    <row r="197" spans="1:33" ht="13" x14ac:dyDescent="0.15">
      <c r="A197" s="1" t="s">
        <v>74</v>
      </c>
      <c r="B197" s="1">
        <v>103122</v>
      </c>
      <c r="C197" s="1" t="s">
        <v>31</v>
      </c>
      <c r="D197" s="1" t="s">
        <v>32</v>
      </c>
      <c r="E197" s="1" t="s">
        <v>33</v>
      </c>
      <c r="F197" s="1" t="s">
        <v>67</v>
      </c>
      <c r="G197" s="1">
        <v>22</v>
      </c>
      <c r="I197" s="1" t="s">
        <v>35</v>
      </c>
      <c r="J197" s="1">
        <v>0</v>
      </c>
      <c r="L197" s="1">
        <v>60.01</v>
      </c>
      <c r="M197" s="1">
        <v>3.0840000000000001</v>
      </c>
      <c r="N197" s="1">
        <f t="shared" si="18"/>
        <v>5.1391434760873191E-2</v>
      </c>
      <c r="X197" s="1" t="s">
        <v>36</v>
      </c>
      <c r="Y197" s="1">
        <v>103122</v>
      </c>
      <c r="Z197" s="1">
        <v>955</v>
      </c>
      <c r="AA197" s="1" t="s">
        <v>36</v>
      </c>
      <c r="AB197">
        <v>1027.42901314755</v>
      </c>
      <c r="AC197">
        <v>1998.1653025225701</v>
      </c>
      <c r="AD197">
        <v>970.73628937502099</v>
      </c>
    </row>
    <row r="198" spans="1:33" ht="13" x14ac:dyDescent="0.15">
      <c r="A198" s="1" t="s">
        <v>83</v>
      </c>
      <c r="B198" s="1">
        <v>30523</v>
      </c>
      <c r="C198" s="1" t="s">
        <v>31</v>
      </c>
      <c r="D198" s="1" t="s">
        <v>32</v>
      </c>
      <c r="E198" s="1" t="s">
        <v>33</v>
      </c>
      <c r="F198" s="1" t="s">
        <v>84</v>
      </c>
      <c r="G198" s="1">
        <v>24</v>
      </c>
      <c r="I198" s="1" t="s">
        <v>35</v>
      </c>
      <c r="J198" s="1">
        <v>0</v>
      </c>
      <c r="L198" s="1">
        <v>60.93</v>
      </c>
      <c r="M198" s="1">
        <v>3.8290000000000002</v>
      </c>
      <c r="N198" s="1">
        <f t="shared" si="18"/>
        <v>6.2842606269489579E-2</v>
      </c>
      <c r="X198" s="1" t="s">
        <v>36</v>
      </c>
      <c r="AB198">
        <v>819.29366769045703</v>
      </c>
      <c r="AC198">
        <v>1778.5055321228201</v>
      </c>
      <c r="AD198">
        <v>959.21186443236104</v>
      </c>
    </row>
    <row r="199" spans="1:33" ht="13" x14ac:dyDescent="0.15">
      <c r="A199" s="1" t="s">
        <v>85</v>
      </c>
      <c r="B199" s="1">
        <v>30523</v>
      </c>
      <c r="C199" s="1" t="s">
        <v>31</v>
      </c>
      <c r="D199" s="1" t="s">
        <v>32</v>
      </c>
      <c r="E199" s="1" t="s">
        <v>33</v>
      </c>
      <c r="F199" s="1" t="s">
        <v>84</v>
      </c>
      <c r="G199" s="1">
        <v>24</v>
      </c>
      <c r="I199" s="1" t="s">
        <v>35</v>
      </c>
      <c r="J199" s="1">
        <v>0</v>
      </c>
      <c r="L199" s="1">
        <v>58.31</v>
      </c>
      <c r="M199" s="1">
        <v>2.38</v>
      </c>
      <c r="N199" s="1">
        <f t="shared" si="18"/>
        <v>4.0816326530612242E-2</v>
      </c>
      <c r="X199" s="1" t="s">
        <v>36</v>
      </c>
      <c r="AB199">
        <v>1136.6362310521399</v>
      </c>
      <c r="AC199">
        <v>1878.04410618055</v>
      </c>
      <c r="AD199">
        <v>741.40787512841405</v>
      </c>
    </row>
    <row r="200" spans="1:33" ht="13" x14ac:dyDescent="0.15">
      <c r="A200" s="1" t="s">
        <v>86</v>
      </c>
      <c r="B200" s="1">
        <v>30523</v>
      </c>
      <c r="C200" s="1" t="s">
        <v>31</v>
      </c>
      <c r="D200" s="1" t="s">
        <v>32</v>
      </c>
      <c r="E200" s="1" t="s">
        <v>33</v>
      </c>
      <c r="F200" s="1" t="s">
        <v>84</v>
      </c>
      <c r="G200" s="1">
        <v>24</v>
      </c>
      <c r="I200" s="1" t="s">
        <v>35</v>
      </c>
      <c r="J200" s="1">
        <v>0</v>
      </c>
      <c r="L200" s="1">
        <v>63.9</v>
      </c>
      <c r="M200" s="1">
        <v>4.3650000000000002</v>
      </c>
      <c r="N200" s="1">
        <f t="shared" si="18"/>
        <v>6.8309859154929584E-2</v>
      </c>
      <c r="X200" s="1" t="s">
        <v>36</v>
      </c>
      <c r="AB200">
        <v>1019.14744280246</v>
      </c>
      <c r="AC200">
        <v>1741.37342842312</v>
      </c>
      <c r="AD200">
        <v>722.22598562066105</v>
      </c>
    </row>
    <row r="201" spans="1:33" ht="13" x14ac:dyDescent="0.15">
      <c r="A201" s="1" t="s">
        <v>87</v>
      </c>
      <c r="B201" s="1">
        <v>30523</v>
      </c>
      <c r="C201" s="1" t="s">
        <v>31</v>
      </c>
      <c r="D201" s="1" t="s">
        <v>32</v>
      </c>
      <c r="E201" s="1" t="s">
        <v>33</v>
      </c>
      <c r="F201" s="1" t="s">
        <v>84</v>
      </c>
      <c r="G201" s="1">
        <v>24</v>
      </c>
      <c r="I201" s="1" t="s">
        <v>35</v>
      </c>
      <c r="J201" s="1">
        <v>0</v>
      </c>
      <c r="L201" s="1">
        <v>59.69</v>
      </c>
      <c r="M201" s="1">
        <v>3.3530000000000002</v>
      </c>
      <c r="N201" s="1">
        <f t="shared" si="18"/>
        <v>5.6173563410956612E-2</v>
      </c>
      <c r="X201" s="1" t="s">
        <v>36</v>
      </c>
      <c r="AB201">
        <v>1207.49041507777</v>
      </c>
      <c r="AC201">
        <v>2347.1359264858002</v>
      </c>
      <c r="AD201">
        <v>1139.64551140803</v>
      </c>
    </row>
    <row r="202" spans="1:33" ht="13" x14ac:dyDescent="0.15">
      <c r="A202" s="1" t="s">
        <v>88</v>
      </c>
      <c r="B202" s="1">
        <v>30523</v>
      </c>
      <c r="C202" s="1" t="s">
        <v>31</v>
      </c>
      <c r="D202" s="1" t="s">
        <v>32</v>
      </c>
      <c r="E202" s="1" t="s">
        <v>33</v>
      </c>
      <c r="F202" s="1" t="s">
        <v>84</v>
      </c>
      <c r="G202" s="1">
        <v>24</v>
      </c>
      <c r="I202" s="1" t="s">
        <v>35</v>
      </c>
      <c r="J202" s="1">
        <v>0</v>
      </c>
      <c r="L202" s="1">
        <v>65.650000000000006</v>
      </c>
      <c r="M202" s="1">
        <v>3.8769999999999998</v>
      </c>
      <c r="N202" s="1">
        <f t="shared" si="18"/>
        <v>5.9055597867479048E-2</v>
      </c>
      <c r="X202" s="1" t="s">
        <v>36</v>
      </c>
      <c r="AB202">
        <v>858.07580328142399</v>
      </c>
      <c r="AC202">
        <v>1798.7201579274899</v>
      </c>
      <c r="AD202">
        <v>940.64435464606402</v>
      </c>
    </row>
    <row r="203" spans="1:33" ht="13" x14ac:dyDescent="0.15">
      <c r="A203" s="1" t="s">
        <v>89</v>
      </c>
      <c r="B203" s="1">
        <v>30523</v>
      </c>
      <c r="C203" s="1" t="s">
        <v>31</v>
      </c>
      <c r="D203" s="1" t="s">
        <v>32</v>
      </c>
      <c r="E203" s="1" t="s">
        <v>33</v>
      </c>
      <c r="F203" s="1" t="s">
        <v>84</v>
      </c>
      <c r="G203" s="1">
        <v>24</v>
      </c>
      <c r="I203" s="1" t="s">
        <v>35</v>
      </c>
      <c r="J203" s="1">
        <v>0</v>
      </c>
      <c r="L203" s="1">
        <v>70.34</v>
      </c>
      <c r="M203" s="1">
        <v>3.8149999999999999</v>
      </c>
      <c r="N203" s="1">
        <f t="shared" si="18"/>
        <v>5.4236565254478245E-2</v>
      </c>
      <c r="X203" s="1" t="s">
        <v>36</v>
      </c>
      <c r="AB203">
        <v>874.58410277585403</v>
      </c>
      <c r="AC203">
        <v>1822.8470510905599</v>
      </c>
      <c r="AD203">
        <v>948.26294831470705</v>
      </c>
    </row>
    <row r="204" spans="1:33" ht="13" x14ac:dyDescent="0.15">
      <c r="A204" s="1" t="s">
        <v>90</v>
      </c>
      <c r="B204" s="1">
        <v>111222</v>
      </c>
      <c r="C204" s="1" t="s">
        <v>31</v>
      </c>
      <c r="D204" s="1" t="s">
        <v>32</v>
      </c>
      <c r="E204" s="1" t="s">
        <v>33</v>
      </c>
      <c r="F204" s="1" t="s">
        <v>91</v>
      </c>
      <c r="G204" s="1">
        <v>26</v>
      </c>
      <c r="I204" s="1" t="s">
        <v>35</v>
      </c>
      <c r="J204" s="1">
        <v>0</v>
      </c>
      <c r="L204" s="1">
        <v>67.45</v>
      </c>
      <c r="M204" s="1">
        <v>4.1909999999999998</v>
      </c>
      <c r="N204" s="1">
        <f t="shared" si="18"/>
        <v>6.2134914751667894E-2</v>
      </c>
      <c r="X204" s="1" t="s">
        <v>36</v>
      </c>
      <c r="Y204" s="1">
        <v>111222</v>
      </c>
      <c r="Z204" s="1">
        <v>1002</v>
      </c>
      <c r="AA204" s="1" t="s">
        <v>36</v>
      </c>
      <c r="AB204" s="14"/>
      <c r="AC204" s="11"/>
      <c r="AD204" s="11"/>
      <c r="AE204" s="11"/>
    </row>
    <row r="205" spans="1:33" ht="13" x14ac:dyDescent="0.15">
      <c r="A205" s="1" t="s">
        <v>92</v>
      </c>
      <c r="B205" s="1">
        <v>111222</v>
      </c>
      <c r="C205" s="1" t="s">
        <v>31</v>
      </c>
      <c r="D205" s="1" t="s">
        <v>32</v>
      </c>
      <c r="E205" s="1" t="s">
        <v>33</v>
      </c>
      <c r="F205" s="1" t="s">
        <v>91</v>
      </c>
      <c r="G205" s="1">
        <v>26</v>
      </c>
      <c r="I205" s="1" t="s">
        <v>35</v>
      </c>
      <c r="J205" s="1">
        <v>0</v>
      </c>
      <c r="L205" s="1">
        <v>65.760000000000005</v>
      </c>
      <c r="M205" s="1">
        <v>5.5209999999999999</v>
      </c>
      <c r="N205" s="1">
        <f t="shared" si="18"/>
        <v>8.3956812652068114E-2</v>
      </c>
      <c r="X205" s="1" t="s">
        <v>36</v>
      </c>
      <c r="Y205" s="1">
        <v>111222</v>
      </c>
      <c r="Z205" s="1">
        <v>1002</v>
      </c>
      <c r="AA205" s="1" t="s">
        <v>36</v>
      </c>
      <c r="AB205" s="14"/>
      <c r="AC205" s="11"/>
      <c r="AD205" s="11"/>
      <c r="AE205" s="11"/>
      <c r="AG205" s="1" t="s">
        <v>93</v>
      </c>
    </row>
    <row r="206" spans="1:33" ht="13" x14ac:dyDescent="0.15">
      <c r="A206" s="1" t="s">
        <v>94</v>
      </c>
      <c r="B206" s="1">
        <v>111222</v>
      </c>
      <c r="C206" s="1" t="s">
        <v>31</v>
      </c>
      <c r="D206" s="1" t="s">
        <v>32</v>
      </c>
      <c r="E206" s="1" t="s">
        <v>33</v>
      </c>
      <c r="F206" s="1" t="s">
        <v>91</v>
      </c>
      <c r="G206" s="1">
        <v>26</v>
      </c>
      <c r="I206" s="1" t="s">
        <v>35</v>
      </c>
      <c r="J206" s="1">
        <v>0</v>
      </c>
      <c r="L206" s="1">
        <v>60.25</v>
      </c>
      <c r="M206" s="1">
        <v>3.0139999999999998</v>
      </c>
      <c r="N206" s="1">
        <f t="shared" si="18"/>
        <v>5.0024896265560163E-2</v>
      </c>
      <c r="X206" s="1" t="s">
        <v>36</v>
      </c>
      <c r="Y206" s="1">
        <v>111222</v>
      </c>
      <c r="Z206" s="1">
        <v>1002</v>
      </c>
      <c r="AA206" s="1" t="s">
        <v>36</v>
      </c>
      <c r="AB206" s="14"/>
      <c r="AC206" s="11"/>
      <c r="AD206" s="11"/>
      <c r="AE206" s="11"/>
    </row>
    <row r="207" spans="1:33" ht="13" x14ac:dyDescent="0.15">
      <c r="A207" s="1" t="s">
        <v>95</v>
      </c>
      <c r="B207" s="1">
        <v>111222</v>
      </c>
      <c r="C207" s="1" t="s">
        <v>31</v>
      </c>
      <c r="D207" s="1" t="s">
        <v>32</v>
      </c>
      <c r="E207" s="1" t="s">
        <v>33</v>
      </c>
      <c r="F207" s="1" t="s">
        <v>91</v>
      </c>
      <c r="G207" s="1">
        <v>26</v>
      </c>
      <c r="I207" s="1" t="s">
        <v>35</v>
      </c>
      <c r="J207" s="1">
        <v>0</v>
      </c>
      <c r="L207" s="1">
        <v>65.16</v>
      </c>
      <c r="M207" s="1">
        <v>3.5209999999999999</v>
      </c>
      <c r="N207" s="1">
        <f t="shared" si="18"/>
        <v>5.4036218538980968E-2</v>
      </c>
      <c r="X207" s="1" t="s">
        <v>36</v>
      </c>
      <c r="Y207" s="1">
        <v>111222</v>
      </c>
      <c r="Z207" s="1">
        <v>1002</v>
      </c>
      <c r="AA207" s="1" t="s">
        <v>36</v>
      </c>
      <c r="AB207" s="14"/>
      <c r="AC207" s="11"/>
      <c r="AD207" s="11"/>
      <c r="AE207" s="11"/>
    </row>
    <row r="208" spans="1:33" ht="13" x14ac:dyDescent="0.15">
      <c r="A208" s="1" t="s">
        <v>96</v>
      </c>
      <c r="B208" s="1">
        <v>111222</v>
      </c>
      <c r="C208" s="1" t="s">
        <v>31</v>
      </c>
      <c r="D208" s="1" t="s">
        <v>32</v>
      </c>
      <c r="E208" s="1" t="s">
        <v>33</v>
      </c>
      <c r="F208" s="1" t="s">
        <v>91</v>
      </c>
      <c r="G208" s="1">
        <v>26</v>
      </c>
      <c r="I208" s="1" t="s">
        <v>35</v>
      </c>
      <c r="J208" s="1">
        <v>0</v>
      </c>
      <c r="L208" s="1">
        <v>61.31</v>
      </c>
      <c r="M208" s="1">
        <v>3.7069999999999999</v>
      </c>
      <c r="N208" s="1">
        <f t="shared" si="18"/>
        <v>6.0463219703147934E-2</v>
      </c>
      <c r="X208" s="1" t="s">
        <v>36</v>
      </c>
      <c r="Y208" s="1">
        <v>111222</v>
      </c>
      <c r="Z208" s="1">
        <v>1002</v>
      </c>
      <c r="AA208" s="1" t="s">
        <v>36</v>
      </c>
      <c r="AB208" s="14"/>
      <c r="AC208" s="11"/>
      <c r="AD208" s="11"/>
      <c r="AE208" s="11"/>
    </row>
    <row r="209" spans="1:31" ht="13" x14ac:dyDescent="0.15">
      <c r="A209" s="1" t="s">
        <v>97</v>
      </c>
      <c r="B209" s="1">
        <v>111222</v>
      </c>
      <c r="C209" s="1" t="s">
        <v>31</v>
      </c>
      <c r="D209" s="1" t="s">
        <v>32</v>
      </c>
      <c r="E209" s="1" t="s">
        <v>33</v>
      </c>
      <c r="F209" s="1" t="s">
        <v>91</v>
      </c>
      <c r="G209" s="1">
        <v>26</v>
      </c>
      <c r="I209" s="1" t="s">
        <v>35</v>
      </c>
      <c r="J209" s="1">
        <v>0</v>
      </c>
      <c r="L209" s="1">
        <v>67.33</v>
      </c>
      <c r="M209" s="1">
        <v>3.8460000000000001</v>
      </c>
      <c r="N209" s="1">
        <f t="shared" si="18"/>
        <v>5.7121639685132931E-2</v>
      </c>
      <c r="X209" s="1" t="s">
        <v>36</v>
      </c>
      <c r="Y209" s="1">
        <v>111222</v>
      </c>
      <c r="Z209" s="1">
        <v>1002</v>
      </c>
      <c r="AA209" s="1" t="s">
        <v>36</v>
      </c>
      <c r="AB209" s="14"/>
      <c r="AC209" s="11"/>
      <c r="AD209" s="11"/>
      <c r="AE209" s="11"/>
    </row>
    <row r="210" spans="1:31" ht="13" x14ac:dyDescent="0.15">
      <c r="A210" s="1" t="s">
        <v>98</v>
      </c>
      <c r="B210" s="1">
        <v>111222</v>
      </c>
      <c r="C210" s="1" t="s">
        <v>31</v>
      </c>
      <c r="D210" s="1" t="s">
        <v>32</v>
      </c>
      <c r="E210" s="1" t="s">
        <v>33</v>
      </c>
      <c r="F210" s="1" t="s">
        <v>91</v>
      </c>
      <c r="G210" s="1">
        <v>26</v>
      </c>
      <c r="I210" s="1" t="s">
        <v>35</v>
      </c>
      <c r="J210" s="1">
        <v>0</v>
      </c>
      <c r="L210" s="1">
        <v>61.48</v>
      </c>
      <c r="M210" s="1">
        <v>1.8180000000000001</v>
      </c>
      <c r="N210" s="1">
        <f t="shared" si="18"/>
        <v>2.9570592062459339E-2</v>
      </c>
      <c r="X210" s="1" t="s">
        <v>36</v>
      </c>
      <c r="Y210" s="1">
        <v>111222</v>
      </c>
      <c r="Z210" s="1">
        <v>1002</v>
      </c>
      <c r="AA210" s="1" t="s">
        <v>36</v>
      </c>
      <c r="AB210" s="14"/>
      <c r="AC210" s="11"/>
      <c r="AD210" s="11"/>
      <c r="AE210" s="11"/>
    </row>
    <row r="211" spans="1:31" ht="13" x14ac:dyDescent="0.15">
      <c r="A211" s="1" t="s">
        <v>105</v>
      </c>
      <c r="B211" s="1">
        <v>111722</v>
      </c>
      <c r="C211" s="1" t="s">
        <v>31</v>
      </c>
      <c r="D211" s="1" t="s">
        <v>106</v>
      </c>
      <c r="E211" s="1" t="s">
        <v>11</v>
      </c>
      <c r="F211" s="1" t="s">
        <v>107</v>
      </c>
      <c r="G211" s="1">
        <v>18</v>
      </c>
      <c r="I211" s="1" t="s">
        <v>35</v>
      </c>
      <c r="J211" s="1">
        <v>0</v>
      </c>
      <c r="L211" s="1">
        <v>64.55</v>
      </c>
      <c r="M211" s="1">
        <v>3.15</v>
      </c>
      <c r="N211" s="1">
        <f t="shared" si="18"/>
        <v>4.8799380325329204E-2</v>
      </c>
      <c r="X211" s="1" t="s">
        <v>36</v>
      </c>
      <c r="Y211" s="1">
        <v>111722</v>
      </c>
      <c r="Z211" s="1">
        <v>949</v>
      </c>
      <c r="AA211" s="1" t="s">
        <v>36</v>
      </c>
      <c r="AB211">
        <v>486.17738316438601</v>
      </c>
      <c r="AC211">
        <v>1542.7123571744901</v>
      </c>
      <c r="AD211">
        <v>1056.5349740101001</v>
      </c>
    </row>
    <row r="212" spans="1:31" ht="13" x14ac:dyDescent="0.15">
      <c r="A212" s="1" t="s">
        <v>108</v>
      </c>
      <c r="B212" s="1">
        <v>111722</v>
      </c>
      <c r="C212" s="1" t="s">
        <v>31</v>
      </c>
      <c r="D212" s="1" t="s">
        <v>106</v>
      </c>
      <c r="E212" s="1" t="s">
        <v>11</v>
      </c>
      <c r="F212" s="1" t="s">
        <v>107</v>
      </c>
      <c r="G212" s="1">
        <v>18</v>
      </c>
      <c r="I212" s="1" t="s">
        <v>35</v>
      </c>
      <c r="J212" s="1">
        <v>0</v>
      </c>
      <c r="L212" s="1">
        <v>57.95</v>
      </c>
      <c r="M212" s="1">
        <v>3.0569999999999999</v>
      </c>
      <c r="N212" s="1">
        <f t="shared" si="18"/>
        <v>5.2752372735116473E-2</v>
      </c>
      <c r="X212" s="1" t="s">
        <v>36</v>
      </c>
      <c r="Y212" s="1">
        <v>111722</v>
      </c>
      <c r="Z212" s="1">
        <v>949</v>
      </c>
      <c r="AA212" s="1" t="s">
        <v>36</v>
      </c>
      <c r="AB212">
        <v>388.860947324329</v>
      </c>
      <c r="AC212">
        <v>1486.6943944289301</v>
      </c>
      <c r="AD212">
        <v>1097.8334471046001</v>
      </c>
    </row>
    <row r="213" spans="1:31" ht="13" x14ac:dyDescent="0.15">
      <c r="A213" s="1" t="s">
        <v>109</v>
      </c>
      <c r="B213" s="1">
        <v>111722</v>
      </c>
      <c r="C213" s="1" t="s">
        <v>31</v>
      </c>
      <c r="D213" s="1" t="s">
        <v>106</v>
      </c>
      <c r="E213" s="1" t="s">
        <v>11</v>
      </c>
      <c r="F213" s="1" t="s">
        <v>107</v>
      </c>
      <c r="G213" s="1">
        <v>18</v>
      </c>
      <c r="I213" s="1" t="s">
        <v>35</v>
      </c>
      <c r="J213" s="1">
        <v>0</v>
      </c>
      <c r="L213" s="1">
        <v>59.55</v>
      </c>
      <c r="M213" s="1">
        <v>2.9580000000000002</v>
      </c>
      <c r="N213" s="1">
        <f t="shared" si="18"/>
        <v>4.9672544080604543E-2</v>
      </c>
      <c r="X213" s="1" t="s">
        <v>36</v>
      </c>
      <c r="Y213" s="1">
        <v>111722</v>
      </c>
      <c r="Z213" s="1">
        <v>949</v>
      </c>
      <c r="AA213" s="1" t="s">
        <v>36</v>
      </c>
      <c r="AB213">
        <v>564.00175823471704</v>
      </c>
      <c r="AC213">
        <v>1580.28331945488</v>
      </c>
      <c r="AD213">
        <v>1016.28156122016</v>
      </c>
    </row>
    <row r="214" spans="1:31" ht="13" x14ac:dyDescent="0.15">
      <c r="A214" s="1" t="s">
        <v>110</v>
      </c>
      <c r="B214" s="1">
        <v>111722</v>
      </c>
      <c r="C214" s="1" t="s">
        <v>31</v>
      </c>
      <c r="D214" s="1" t="s">
        <v>106</v>
      </c>
      <c r="E214" s="1" t="s">
        <v>11</v>
      </c>
      <c r="F214" s="1" t="s">
        <v>107</v>
      </c>
      <c r="G214" s="1">
        <v>18</v>
      </c>
      <c r="I214" s="1" t="s">
        <v>35</v>
      </c>
      <c r="J214" s="1">
        <v>0</v>
      </c>
      <c r="L214" s="1">
        <v>63.85</v>
      </c>
      <c r="M214" s="1">
        <v>2.5190000000000001</v>
      </c>
      <c r="N214" s="1">
        <f t="shared" si="18"/>
        <v>3.9451840250587317E-2</v>
      </c>
      <c r="X214" s="1" t="s">
        <v>36</v>
      </c>
      <c r="Y214" s="1">
        <v>111722</v>
      </c>
      <c r="Z214" s="1">
        <v>949</v>
      </c>
      <c r="AA214" s="1" t="s">
        <v>36</v>
      </c>
      <c r="AB214">
        <v>422.50123142783798</v>
      </c>
      <c r="AC214">
        <v>1440.7167472552701</v>
      </c>
      <c r="AD214">
        <v>1018.21551582743</v>
      </c>
    </row>
    <row r="215" spans="1:31" ht="13" x14ac:dyDescent="0.15">
      <c r="A215" s="1" t="s">
        <v>111</v>
      </c>
      <c r="B215" s="1">
        <v>111722</v>
      </c>
      <c r="C215" s="1" t="s">
        <v>31</v>
      </c>
      <c r="D215" s="1" t="s">
        <v>106</v>
      </c>
      <c r="E215" s="1" t="s">
        <v>11</v>
      </c>
      <c r="F215" s="1" t="s">
        <v>107</v>
      </c>
      <c r="G215" s="1">
        <v>18</v>
      </c>
      <c r="I215" s="1" t="s">
        <v>35</v>
      </c>
      <c r="J215" s="1">
        <v>0</v>
      </c>
      <c r="L215" s="1">
        <v>62.93</v>
      </c>
      <c r="M215" s="1">
        <v>3.0510000000000002</v>
      </c>
      <c r="N215" s="1">
        <f t="shared" si="18"/>
        <v>4.8482440807246147E-2</v>
      </c>
      <c r="X215" s="1" t="s">
        <v>36</v>
      </c>
      <c r="Y215" s="1">
        <v>111722</v>
      </c>
      <c r="Z215" s="1">
        <v>949</v>
      </c>
      <c r="AA215" s="1" t="s">
        <v>36</v>
      </c>
      <c r="AB215">
        <v>432.58675884111199</v>
      </c>
      <c r="AC215">
        <v>1308.8595884737699</v>
      </c>
      <c r="AD215">
        <v>876.27282963265395</v>
      </c>
    </row>
    <row r="216" spans="1:31" ht="13" x14ac:dyDescent="0.15">
      <c r="A216" s="1" t="s">
        <v>112</v>
      </c>
      <c r="B216" s="1">
        <v>111722</v>
      </c>
      <c r="C216" s="1" t="s">
        <v>31</v>
      </c>
      <c r="D216" s="1" t="s">
        <v>106</v>
      </c>
      <c r="E216" s="1" t="s">
        <v>11</v>
      </c>
      <c r="F216" s="1" t="s">
        <v>107</v>
      </c>
      <c r="G216" s="1">
        <v>18</v>
      </c>
      <c r="I216" s="1" t="s">
        <v>35</v>
      </c>
      <c r="J216" s="1">
        <v>0</v>
      </c>
      <c r="L216" s="1">
        <v>65.95</v>
      </c>
      <c r="M216" s="1">
        <v>4.0839999999999996</v>
      </c>
      <c r="N216" s="1">
        <f t="shared" si="18"/>
        <v>6.1925701288855182E-2</v>
      </c>
      <c r="X216" s="1" t="s">
        <v>36</v>
      </c>
      <c r="Y216" s="1">
        <v>111722</v>
      </c>
      <c r="Z216" s="1">
        <v>949</v>
      </c>
      <c r="AA216" s="1" t="s">
        <v>36</v>
      </c>
      <c r="AB216">
        <v>496.05976987657402</v>
      </c>
      <c r="AC216">
        <v>1678.53723630181</v>
      </c>
      <c r="AD216">
        <v>1182.47746642523</v>
      </c>
    </row>
    <row r="217" spans="1:31" ht="13" x14ac:dyDescent="0.15">
      <c r="A217" s="1" t="s">
        <v>113</v>
      </c>
      <c r="B217" s="1">
        <v>111722</v>
      </c>
      <c r="C217" s="1" t="s">
        <v>31</v>
      </c>
      <c r="D217" s="1" t="s">
        <v>106</v>
      </c>
      <c r="E217" s="1" t="s">
        <v>11</v>
      </c>
      <c r="F217" s="1" t="s">
        <v>107</v>
      </c>
      <c r="G217" s="1">
        <v>18</v>
      </c>
      <c r="I217" s="1" t="s">
        <v>35</v>
      </c>
      <c r="J217" s="1">
        <v>0</v>
      </c>
      <c r="L217" s="1">
        <v>62.01</v>
      </c>
      <c r="M217" s="1">
        <v>2.7909999999999999</v>
      </c>
      <c r="N217" s="1">
        <f t="shared" si="18"/>
        <v>4.5008869537171425E-2</v>
      </c>
      <c r="X217" s="1" t="s">
        <v>36</v>
      </c>
      <c r="Y217" s="1">
        <v>111722</v>
      </c>
      <c r="Z217" s="1">
        <v>949</v>
      </c>
      <c r="AA217" s="1" t="s">
        <v>36</v>
      </c>
      <c r="AB217">
        <v>570.00284406325795</v>
      </c>
      <c r="AC217">
        <v>1144.48915037243</v>
      </c>
      <c r="AD217">
        <v>574.48630630917603</v>
      </c>
    </row>
    <row r="218" spans="1:31" ht="13" x14ac:dyDescent="0.15">
      <c r="A218" s="1" t="s">
        <v>114</v>
      </c>
      <c r="B218" s="1">
        <v>111722</v>
      </c>
      <c r="C218" s="1" t="s">
        <v>31</v>
      </c>
      <c r="D218" s="1" t="s">
        <v>106</v>
      </c>
      <c r="E218" s="1" t="s">
        <v>11</v>
      </c>
      <c r="F218" s="1" t="s">
        <v>107</v>
      </c>
      <c r="G218" s="1">
        <v>18</v>
      </c>
      <c r="I218" s="1" t="s">
        <v>35</v>
      </c>
      <c r="J218" s="1">
        <v>0</v>
      </c>
      <c r="L218" s="1">
        <v>56.35</v>
      </c>
      <c r="M218" s="1">
        <v>2.4249999999999998</v>
      </c>
      <c r="N218" s="1">
        <f t="shared" si="18"/>
        <v>4.3034605146406384E-2</v>
      </c>
      <c r="X218" s="1" t="s">
        <v>36</v>
      </c>
      <c r="Y218" s="1">
        <v>111722</v>
      </c>
      <c r="Z218" s="1">
        <v>949</v>
      </c>
      <c r="AA218" s="1" t="s">
        <v>36</v>
      </c>
      <c r="AB218">
        <v>464.85875694648701</v>
      </c>
      <c r="AC218">
        <v>2232.4008452850899</v>
      </c>
      <c r="AD218">
        <v>1767.5420883386</v>
      </c>
    </row>
    <row r="219" spans="1:31" ht="13" x14ac:dyDescent="0.15">
      <c r="A219" s="1" t="s">
        <v>115</v>
      </c>
      <c r="B219" s="1">
        <v>111822</v>
      </c>
      <c r="C219" s="1" t="s">
        <v>31</v>
      </c>
      <c r="D219" s="1" t="s">
        <v>106</v>
      </c>
      <c r="E219" s="1" t="s">
        <v>11</v>
      </c>
      <c r="F219" s="1" t="s">
        <v>107</v>
      </c>
      <c r="G219" s="1">
        <v>18</v>
      </c>
      <c r="I219" s="1" t="s">
        <v>35</v>
      </c>
      <c r="J219" s="1">
        <v>0</v>
      </c>
      <c r="L219" s="1">
        <v>56.63</v>
      </c>
      <c r="M219" s="1">
        <v>1.7030000000000001</v>
      </c>
      <c r="N219" s="1">
        <f t="shared" si="18"/>
        <v>3.007239978809818E-2</v>
      </c>
      <c r="X219" s="1" t="s">
        <v>36</v>
      </c>
      <c r="Y219" s="1">
        <v>111822</v>
      </c>
      <c r="Z219" s="1">
        <v>946</v>
      </c>
      <c r="AA219" s="1" t="s">
        <v>36</v>
      </c>
      <c r="AB219">
        <v>577.40814405931201</v>
      </c>
      <c r="AC219">
        <v>1952.0483382382599</v>
      </c>
      <c r="AD219">
        <v>1374.64019417895</v>
      </c>
    </row>
    <row r="220" spans="1:31" ht="13" x14ac:dyDescent="0.15">
      <c r="A220" s="1" t="s">
        <v>116</v>
      </c>
      <c r="B220" s="1">
        <v>111822</v>
      </c>
      <c r="C220" s="1" t="s">
        <v>31</v>
      </c>
      <c r="D220" s="1" t="s">
        <v>106</v>
      </c>
      <c r="E220" s="1" t="s">
        <v>11</v>
      </c>
      <c r="F220" s="1" t="s">
        <v>107</v>
      </c>
      <c r="G220" s="1">
        <v>18</v>
      </c>
      <c r="I220" s="1" t="s">
        <v>35</v>
      </c>
      <c r="J220" s="1">
        <v>0</v>
      </c>
      <c r="L220" s="1">
        <v>56.94</v>
      </c>
      <c r="M220" s="1">
        <v>2.6280000000000001</v>
      </c>
      <c r="N220" s="1">
        <f t="shared" si="18"/>
        <v>4.6153846153846156E-2</v>
      </c>
      <c r="X220" s="1" t="s">
        <v>36</v>
      </c>
      <c r="Y220" s="1">
        <v>111822</v>
      </c>
      <c r="Z220" s="1">
        <v>946</v>
      </c>
      <c r="AA220" s="1" t="s">
        <v>36</v>
      </c>
      <c r="AB220">
        <v>643.05723954104803</v>
      </c>
      <c r="AC220">
        <v>2354.8271428130502</v>
      </c>
      <c r="AD220">
        <v>1711.76990327201</v>
      </c>
    </row>
    <row r="221" spans="1:31" ht="13" x14ac:dyDescent="0.15">
      <c r="A221" s="1" t="s">
        <v>117</v>
      </c>
      <c r="B221" s="1">
        <v>111822</v>
      </c>
      <c r="C221" s="1" t="s">
        <v>31</v>
      </c>
      <c r="D221" s="1" t="s">
        <v>106</v>
      </c>
      <c r="E221" s="1" t="s">
        <v>11</v>
      </c>
      <c r="F221" s="1" t="s">
        <v>107</v>
      </c>
      <c r="G221" s="1">
        <v>18</v>
      </c>
      <c r="I221" s="1" t="s">
        <v>35</v>
      </c>
      <c r="J221" s="1">
        <v>0</v>
      </c>
      <c r="L221" s="1">
        <v>60.19</v>
      </c>
      <c r="M221" s="1">
        <v>2.9769999999999999</v>
      </c>
      <c r="N221" s="1">
        <f t="shared" si="18"/>
        <v>4.9460043196544276E-2</v>
      </c>
      <c r="X221" s="1" t="s">
        <v>36</v>
      </c>
      <c r="Y221" s="1">
        <v>111822</v>
      </c>
      <c r="Z221" s="1">
        <v>946</v>
      </c>
      <c r="AA221" s="1" t="s">
        <v>36</v>
      </c>
      <c r="AB221">
        <v>846.67569634121105</v>
      </c>
      <c r="AC221">
        <v>2255.7744272234299</v>
      </c>
      <c r="AD221">
        <v>1409.09873088222</v>
      </c>
    </row>
    <row r="222" spans="1:31" ht="13" x14ac:dyDescent="0.15">
      <c r="A222" s="1" t="s">
        <v>118</v>
      </c>
      <c r="B222" s="1">
        <v>111822</v>
      </c>
      <c r="C222" s="1" t="s">
        <v>31</v>
      </c>
      <c r="D222" s="1" t="s">
        <v>106</v>
      </c>
      <c r="E222" s="1" t="s">
        <v>11</v>
      </c>
      <c r="F222" s="1" t="s">
        <v>107</v>
      </c>
      <c r="G222" s="1">
        <v>18</v>
      </c>
      <c r="I222" s="1" t="s">
        <v>35</v>
      </c>
      <c r="J222" s="1">
        <v>0</v>
      </c>
      <c r="L222" s="1">
        <v>56.98</v>
      </c>
      <c r="M222" s="1">
        <v>2.14</v>
      </c>
      <c r="N222" s="1">
        <f t="shared" si="18"/>
        <v>3.7557037557037563E-2</v>
      </c>
      <c r="X222" s="1" t="s">
        <v>36</v>
      </c>
      <c r="Y222" s="1">
        <v>111822</v>
      </c>
      <c r="Z222" s="1">
        <v>946</v>
      </c>
      <c r="AA222" s="1" t="s">
        <v>36</v>
      </c>
      <c r="AB222">
        <v>557.32915435200505</v>
      </c>
      <c r="AC222">
        <v>2080.4510993733902</v>
      </c>
      <c r="AD222">
        <v>1523.12194502138</v>
      </c>
    </row>
    <row r="223" spans="1:31" ht="13" x14ac:dyDescent="0.15">
      <c r="A223" s="1" t="s">
        <v>119</v>
      </c>
      <c r="B223" s="1">
        <v>111822</v>
      </c>
      <c r="C223" s="1" t="s">
        <v>31</v>
      </c>
      <c r="D223" s="1" t="s">
        <v>106</v>
      </c>
      <c r="E223" s="1" t="s">
        <v>11</v>
      </c>
      <c r="F223" s="1" t="s">
        <v>107</v>
      </c>
      <c r="G223" s="1">
        <v>18</v>
      </c>
      <c r="I223" s="1" t="s">
        <v>35</v>
      </c>
      <c r="J223" s="1">
        <v>0</v>
      </c>
      <c r="L223" s="1">
        <v>57.44</v>
      </c>
      <c r="M223" s="1">
        <v>2.3159999999999998</v>
      </c>
      <c r="N223" s="1">
        <f t="shared" si="18"/>
        <v>4.0320334261838439E-2</v>
      </c>
      <c r="X223" s="1" t="s">
        <v>36</v>
      </c>
      <c r="Y223" s="1">
        <v>111822</v>
      </c>
      <c r="Z223" s="1">
        <v>946</v>
      </c>
      <c r="AA223" s="1" t="s">
        <v>36</v>
      </c>
      <c r="AB223">
        <v>553.22178499784195</v>
      </c>
      <c r="AC223">
        <v>2146.2182724311801</v>
      </c>
      <c r="AD223">
        <v>1592.99648743333</v>
      </c>
    </row>
    <row r="224" spans="1:31" ht="13" x14ac:dyDescent="0.15">
      <c r="A224" s="1" t="s">
        <v>120</v>
      </c>
      <c r="B224" s="1">
        <v>111822</v>
      </c>
      <c r="C224" s="1" t="s">
        <v>31</v>
      </c>
      <c r="D224" s="1" t="s">
        <v>106</v>
      </c>
      <c r="E224" s="1" t="s">
        <v>11</v>
      </c>
      <c r="F224" s="1" t="s">
        <v>107</v>
      </c>
      <c r="G224" s="1">
        <v>18</v>
      </c>
      <c r="I224" s="1" t="s">
        <v>35</v>
      </c>
      <c r="J224" s="1">
        <v>0</v>
      </c>
      <c r="L224" s="1">
        <v>61.31</v>
      </c>
      <c r="M224" s="1">
        <v>2.7229999999999999</v>
      </c>
      <c r="N224" s="1">
        <f t="shared" si="18"/>
        <v>4.4413635622247594E-2</v>
      </c>
      <c r="X224" s="1" t="s">
        <v>36</v>
      </c>
      <c r="Y224" s="1">
        <v>111822</v>
      </c>
      <c r="Z224" s="1">
        <v>946</v>
      </c>
      <c r="AA224" s="1" t="s">
        <v>36</v>
      </c>
      <c r="AB224">
        <v>717.61862591389399</v>
      </c>
      <c r="AC224">
        <v>2088.6905383692701</v>
      </c>
      <c r="AD224">
        <v>1371.07191245537</v>
      </c>
    </row>
    <row r="225" spans="1:30" ht="13" x14ac:dyDescent="0.15">
      <c r="A225" s="1" t="s">
        <v>121</v>
      </c>
      <c r="B225" s="1">
        <v>111822</v>
      </c>
      <c r="C225" s="1" t="s">
        <v>31</v>
      </c>
      <c r="D225" s="1" t="s">
        <v>106</v>
      </c>
      <c r="E225" s="1" t="s">
        <v>11</v>
      </c>
      <c r="F225" s="1" t="s">
        <v>107</v>
      </c>
      <c r="G225" s="1">
        <v>18</v>
      </c>
      <c r="I225" s="1" t="s">
        <v>35</v>
      </c>
      <c r="J225" s="1">
        <v>0</v>
      </c>
      <c r="L225" s="1">
        <v>63.48</v>
      </c>
      <c r="M225" s="1">
        <v>3.5449999999999999</v>
      </c>
      <c r="N225" s="1">
        <f t="shared" si="18"/>
        <v>5.5844360428481413E-2</v>
      </c>
      <c r="X225" s="1" t="s">
        <v>36</v>
      </c>
      <c r="Y225" s="1">
        <v>111822</v>
      </c>
      <c r="Z225" s="1">
        <v>946</v>
      </c>
      <c r="AA225" s="1" t="s">
        <v>36</v>
      </c>
      <c r="AB225">
        <v>768.30959181722301</v>
      </c>
      <c r="AC225">
        <v>1701.90952776363</v>
      </c>
      <c r="AD225">
        <v>933.59993594641196</v>
      </c>
    </row>
    <row r="226" spans="1:30" ht="13" x14ac:dyDescent="0.15">
      <c r="A226" s="1" t="s">
        <v>137</v>
      </c>
      <c r="B226" s="1">
        <v>102922</v>
      </c>
      <c r="C226" s="1" t="s">
        <v>31</v>
      </c>
      <c r="D226" s="1" t="s">
        <v>106</v>
      </c>
      <c r="E226" s="1" t="s">
        <v>11</v>
      </c>
      <c r="F226" s="1" t="s">
        <v>138</v>
      </c>
      <c r="G226" s="1">
        <v>20</v>
      </c>
      <c r="I226" s="1" t="s">
        <v>35</v>
      </c>
      <c r="J226" s="1">
        <v>0</v>
      </c>
      <c r="L226" s="1">
        <v>63.96</v>
      </c>
      <c r="M226" s="1">
        <v>2.7549999999999999</v>
      </c>
      <c r="N226" s="1">
        <f t="shared" si="18"/>
        <v>4.3073796122576606E-2</v>
      </c>
      <c r="X226" s="1" t="s">
        <v>36</v>
      </c>
      <c r="Y226" s="1">
        <v>102922</v>
      </c>
      <c r="Z226" s="1">
        <v>955</v>
      </c>
      <c r="AA226" s="1" t="s">
        <v>36</v>
      </c>
      <c r="AB226">
        <v>643.59917497683296</v>
      </c>
      <c r="AC226">
        <v>1617.0798191070101</v>
      </c>
      <c r="AD226">
        <v>973.48064413018096</v>
      </c>
    </row>
    <row r="227" spans="1:30" ht="13" x14ac:dyDescent="0.15">
      <c r="A227" s="1" t="s">
        <v>139</v>
      </c>
      <c r="B227" s="1">
        <v>102922</v>
      </c>
      <c r="C227" s="1" t="s">
        <v>31</v>
      </c>
      <c r="D227" s="1" t="s">
        <v>106</v>
      </c>
      <c r="E227" s="1" t="s">
        <v>11</v>
      </c>
      <c r="F227" s="1" t="s">
        <v>138</v>
      </c>
      <c r="G227" s="1">
        <v>20</v>
      </c>
      <c r="I227" s="1" t="s">
        <v>35</v>
      </c>
      <c r="J227" s="1">
        <v>0</v>
      </c>
      <c r="L227" s="1">
        <v>57.72</v>
      </c>
      <c r="M227" s="1">
        <v>2.4510000000000001</v>
      </c>
      <c r="N227" s="1">
        <f t="shared" si="18"/>
        <v>4.2463617463617466E-2</v>
      </c>
      <c r="X227" s="1" t="s">
        <v>36</v>
      </c>
      <c r="Y227" s="1">
        <v>102922</v>
      </c>
      <c r="Z227" s="1">
        <v>955</v>
      </c>
      <c r="AA227" s="1" t="s">
        <v>36</v>
      </c>
      <c r="AB227">
        <v>696.10482522534005</v>
      </c>
      <c r="AC227">
        <v>1724.87493340641</v>
      </c>
      <c r="AD227">
        <v>1028.7701081810701</v>
      </c>
    </row>
    <row r="228" spans="1:30" ht="13" x14ac:dyDescent="0.15">
      <c r="A228" s="1" t="s">
        <v>140</v>
      </c>
      <c r="B228" s="1">
        <v>102922</v>
      </c>
      <c r="C228" s="1" t="s">
        <v>31</v>
      </c>
      <c r="D228" s="1" t="s">
        <v>106</v>
      </c>
      <c r="E228" s="1" t="s">
        <v>11</v>
      </c>
      <c r="F228" s="1" t="s">
        <v>138</v>
      </c>
      <c r="G228" s="1">
        <v>20</v>
      </c>
      <c r="I228" s="1" t="s">
        <v>35</v>
      </c>
      <c r="J228" s="1">
        <v>0</v>
      </c>
      <c r="L228" s="1">
        <v>57.9</v>
      </c>
      <c r="M228" s="1">
        <v>3.1629999999999998</v>
      </c>
      <c r="N228" s="1">
        <f t="shared" si="18"/>
        <v>5.4628670120898101E-2</v>
      </c>
      <c r="X228" s="1" t="s">
        <v>36</v>
      </c>
      <c r="Y228" s="1">
        <v>102922</v>
      </c>
      <c r="Z228" s="1">
        <v>955</v>
      </c>
      <c r="AA228" s="1" t="s">
        <v>36</v>
      </c>
      <c r="AB228">
        <v>692.44629694051105</v>
      </c>
      <c r="AC228">
        <v>1829.59761327757</v>
      </c>
      <c r="AD228">
        <v>1137.1513163370601</v>
      </c>
    </row>
    <row r="229" spans="1:30" ht="13" x14ac:dyDescent="0.15">
      <c r="A229" s="1" t="s">
        <v>141</v>
      </c>
      <c r="B229" s="1">
        <v>102922</v>
      </c>
      <c r="C229" s="1" t="s">
        <v>31</v>
      </c>
      <c r="D229" s="1" t="s">
        <v>106</v>
      </c>
      <c r="E229" s="1" t="s">
        <v>11</v>
      </c>
      <c r="F229" s="1" t="s">
        <v>138</v>
      </c>
      <c r="G229" s="1">
        <v>20</v>
      </c>
      <c r="I229" s="1" t="s">
        <v>35</v>
      </c>
      <c r="J229" s="1">
        <v>0</v>
      </c>
      <c r="L229" s="1">
        <v>62.64</v>
      </c>
      <c r="M229" s="1">
        <v>2.8940000000000001</v>
      </c>
      <c r="N229" s="1">
        <f t="shared" si="18"/>
        <v>4.6200510855683274E-2</v>
      </c>
      <c r="X229" s="1" t="s">
        <v>36</v>
      </c>
      <c r="Y229" s="1">
        <v>102922</v>
      </c>
      <c r="Z229" s="1">
        <v>955</v>
      </c>
      <c r="AA229" s="1" t="s">
        <v>36</v>
      </c>
      <c r="AB229">
        <v>693.97235721087998</v>
      </c>
      <c r="AC229">
        <v>1866.7117609485799</v>
      </c>
      <c r="AD229">
        <v>1172.7394037377001</v>
      </c>
    </row>
    <row r="230" spans="1:30" ht="13" x14ac:dyDescent="0.15">
      <c r="A230" s="1" t="s">
        <v>142</v>
      </c>
      <c r="B230" s="1">
        <v>102922</v>
      </c>
      <c r="C230" s="1" t="s">
        <v>31</v>
      </c>
      <c r="D230" s="1" t="s">
        <v>106</v>
      </c>
      <c r="E230" s="1" t="s">
        <v>11</v>
      </c>
      <c r="F230" s="1" t="s">
        <v>138</v>
      </c>
      <c r="G230" s="1">
        <v>20</v>
      </c>
      <c r="I230" s="1" t="s">
        <v>35</v>
      </c>
      <c r="J230" s="1">
        <v>0</v>
      </c>
      <c r="L230" s="1">
        <v>61.11</v>
      </c>
      <c r="M230" s="1">
        <v>3.1070000000000002</v>
      </c>
      <c r="N230" s="1">
        <f t="shared" si="18"/>
        <v>5.0842742595319922E-2</v>
      </c>
      <c r="X230" s="1" t="s">
        <v>36</v>
      </c>
      <c r="Y230" s="1">
        <v>102922</v>
      </c>
      <c r="Z230" s="1">
        <v>955</v>
      </c>
      <c r="AA230" s="1" t="s">
        <v>36</v>
      </c>
      <c r="AB230">
        <v>738.90127054249501</v>
      </c>
      <c r="AC230">
        <v>1643.8161006048799</v>
      </c>
      <c r="AD230">
        <v>904.91483006238002</v>
      </c>
    </row>
    <row r="231" spans="1:30" ht="13" x14ac:dyDescent="0.15">
      <c r="A231" s="1" t="s">
        <v>143</v>
      </c>
      <c r="B231" s="1">
        <v>102922</v>
      </c>
      <c r="C231" s="1" t="s">
        <v>31</v>
      </c>
      <c r="D231" s="1" t="s">
        <v>106</v>
      </c>
      <c r="E231" s="1" t="s">
        <v>11</v>
      </c>
      <c r="F231" s="1" t="s">
        <v>138</v>
      </c>
      <c r="G231" s="1">
        <v>20</v>
      </c>
      <c r="I231" s="1" t="s">
        <v>35</v>
      </c>
      <c r="J231" s="1">
        <v>0</v>
      </c>
      <c r="L231" s="1">
        <v>59.51</v>
      </c>
      <c r="M231" s="1">
        <v>2.7090000000000001</v>
      </c>
      <c r="N231" s="1">
        <f t="shared" si="18"/>
        <v>4.5521761048563272E-2</v>
      </c>
      <c r="X231" s="1" t="s">
        <v>36</v>
      </c>
      <c r="Y231" s="1">
        <v>102922</v>
      </c>
      <c r="Z231" s="1">
        <v>955</v>
      </c>
      <c r="AA231" s="1" t="s">
        <v>36</v>
      </c>
      <c r="AB231">
        <v>702.92001591878704</v>
      </c>
      <c r="AC231">
        <v>1463.734488195</v>
      </c>
      <c r="AD231">
        <v>760.81447227620902</v>
      </c>
    </row>
    <row r="232" spans="1:30" ht="13" x14ac:dyDescent="0.15">
      <c r="A232" s="1" t="s">
        <v>144</v>
      </c>
      <c r="B232" s="1">
        <v>102922</v>
      </c>
      <c r="C232" s="1" t="s">
        <v>31</v>
      </c>
      <c r="D232" s="1" t="s">
        <v>106</v>
      </c>
      <c r="E232" s="1" t="s">
        <v>11</v>
      </c>
      <c r="F232" s="1" t="s">
        <v>138</v>
      </c>
      <c r="G232" s="1">
        <v>20</v>
      </c>
      <c r="I232" s="1" t="s">
        <v>35</v>
      </c>
      <c r="J232" s="1">
        <v>0</v>
      </c>
      <c r="L232" s="1">
        <v>66.66</v>
      </c>
      <c r="M232" s="1">
        <v>3.7469999999999999</v>
      </c>
      <c r="N232" s="1">
        <f t="shared" si="18"/>
        <v>5.6210621062106211E-2</v>
      </c>
      <c r="X232" s="1" t="s">
        <v>36</v>
      </c>
      <c r="Y232" s="1">
        <v>102922</v>
      </c>
      <c r="Z232" s="1">
        <v>955</v>
      </c>
      <c r="AA232" s="1" t="s">
        <v>36</v>
      </c>
      <c r="AB232">
        <v>656.29459393184197</v>
      </c>
      <c r="AC232">
        <v>1290.39448777456</v>
      </c>
      <c r="AD232">
        <v>634.09989384271296</v>
      </c>
    </row>
    <row r="233" spans="1:30" ht="13" x14ac:dyDescent="0.15">
      <c r="A233" s="1" t="s">
        <v>145</v>
      </c>
      <c r="B233" s="1">
        <v>102922</v>
      </c>
      <c r="C233" s="1" t="s">
        <v>31</v>
      </c>
      <c r="D233" s="1" t="s">
        <v>106</v>
      </c>
      <c r="E233" s="1" t="s">
        <v>11</v>
      </c>
      <c r="F233" s="1" t="s">
        <v>138</v>
      </c>
      <c r="G233" s="1">
        <v>20</v>
      </c>
      <c r="I233" s="1" t="s">
        <v>35</v>
      </c>
      <c r="J233" s="1">
        <v>0</v>
      </c>
      <c r="L233" s="1">
        <v>53.22</v>
      </c>
      <c r="M233" s="1">
        <v>2.2349999999999999</v>
      </c>
      <c r="N233" s="1">
        <f t="shared" si="18"/>
        <v>4.1995490417136412E-2</v>
      </c>
      <c r="X233" s="1" t="s">
        <v>36</v>
      </c>
      <c r="Y233" s="1">
        <v>102922</v>
      </c>
      <c r="Z233" s="1">
        <v>955</v>
      </c>
      <c r="AA233" s="1" t="s">
        <v>36</v>
      </c>
      <c r="AB233">
        <v>811.36538202716895</v>
      </c>
      <c r="AC233">
        <v>2429.6344616787201</v>
      </c>
      <c r="AD233">
        <v>1618.2690796515501</v>
      </c>
    </row>
    <row r="234" spans="1:30" ht="13" x14ac:dyDescent="0.15">
      <c r="A234" s="1" t="s">
        <v>146</v>
      </c>
      <c r="B234" s="1">
        <v>103022</v>
      </c>
      <c r="C234" s="1" t="s">
        <v>31</v>
      </c>
      <c r="D234" s="1" t="s">
        <v>106</v>
      </c>
      <c r="E234" s="1" t="s">
        <v>11</v>
      </c>
      <c r="F234" s="1" t="s">
        <v>138</v>
      </c>
      <c r="G234" s="1">
        <v>20</v>
      </c>
      <c r="I234" s="1" t="s">
        <v>35</v>
      </c>
      <c r="J234" s="1">
        <v>0</v>
      </c>
      <c r="L234" s="1">
        <v>58.12</v>
      </c>
      <c r="M234" s="1">
        <v>2.4089999999999998</v>
      </c>
      <c r="N234" s="1">
        <f t="shared" si="18"/>
        <v>4.1448726772195459E-2</v>
      </c>
      <c r="X234" s="1" t="s">
        <v>36</v>
      </c>
      <c r="Y234" s="1">
        <v>103022</v>
      </c>
      <c r="Z234" s="1">
        <v>945</v>
      </c>
      <c r="AA234" s="1" t="s">
        <v>36</v>
      </c>
      <c r="AB234">
        <v>821.91115463940798</v>
      </c>
      <c r="AC234">
        <v>1625.5338511590001</v>
      </c>
      <c r="AD234">
        <v>803.62269651959298</v>
      </c>
    </row>
    <row r="235" spans="1:30" ht="13" x14ac:dyDescent="0.15">
      <c r="A235" s="1" t="s">
        <v>147</v>
      </c>
      <c r="B235" s="1">
        <v>103022</v>
      </c>
      <c r="C235" s="1" t="s">
        <v>31</v>
      </c>
      <c r="D235" s="1" t="s">
        <v>106</v>
      </c>
      <c r="E235" s="1" t="s">
        <v>11</v>
      </c>
      <c r="F235" s="1" t="s">
        <v>138</v>
      </c>
      <c r="G235" s="1">
        <v>20</v>
      </c>
      <c r="I235" s="1" t="s">
        <v>35</v>
      </c>
      <c r="J235" s="1">
        <v>0</v>
      </c>
      <c r="L235" s="1">
        <v>59.06</v>
      </c>
      <c r="M235" s="1">
        <v>2.694</v>
      </c>
      <c r="N235" s="1">
        <f t="shared" si="18"/>
        <v>4.5614629190653573E-2</v>
      </c>
      <c r="X235" s="1" t="s">
        <v>36</v>
      </c>
      <c r="Y235" s="1">
        <v>103022</v>
      </c>
      <c r="Z235" s="1">
        <v>945</v>
      </c>
      <c r="AA235" s="1" t="s">
        <v>36</v>
      </c>
      <c r="AB235">
        <v>811.29151392121196</v>
      </c>
      <c r="AC235">
        <v>1485.4666301571101</v>
      </c>
      <c r="AD235">
        <v>674.17511623590201</v>
      </c>
    </row>
    <row r="236" spans="1:30" ht="13" x14ac:dyDescent="0.15">
      <c r="A236" s="1" t="s">
        <v>148</v>
      </c>
      <c r="B236" s="1">
        <v>103022</v>
      </c>
      <c r="C236" s="1" t="s">
        <v>31</v>
      </c>
      <c r="D236" s="1" t="s">
        <v>106</v>
      </c>
      <c r="E236" s="1" t="s">
        <v>11</v>
      </c>
      <c r="F236" s="1" t="s">
        <v>138</v>
      </c>
      <c r="G236" s="1">
        <v>20</v>
      </c>
      <c r="I236" s="1" t="s">
        <v>35</v>
      </c>
      <c r="J236" s="1">
        <v>0</v>
      </c>
      <c r="L236" s="1">
        <v>55.65</v>
      </c>
      <c r="M236" s="1">
        <v>1.871</v>
      </c>
      <c r="N236" s="1">
        <f t="shared" si="18"/>
        <v>3.362084456424079E-2</v>
      </c>
      <c r="X236" s="1" t="s">
        <v>36</v>
      </c>
      <c r="Y236" s="1">
        <v>103022</v>
      </c>
      <c r="Z236" s="1">
        <v>945</v>
      </c>
      <c r="AA236" s="1" t="s">
        <v>36</v>
      </c>
      <c r="AB236">
        <v>608.27108040176199</v>
      </c>
      <c r="AC236">
        <v>1144.98269629064</v>
      </c>
      <c r="AD236">
        <v>536.71161588887901</v>
      </c>
    </row>
    <row r="237" spans="1:30" ht="13" x14ac:dyDescent="0.15">
      <c r="A237" s="1" t="s">
        <v>149</v>
      </c>
      <c r="B237" s="1">
        <v>103022</v>
      </c>
      <c r="C237" s="1" t="s">
        <v>31</v>
      </c>
      <c r="D237" s="1" t="s">
        <v>106</v>
      </c>
      <c r="E237" s="1" t="s">
        <v>11</v>
      </c>
      <c r="F237" s="1" t="s">
        <v>138</v>
      </c>
      <c r="G237" s="1">
        <v>20</v>
      </c>
      <c r="I237" s="1" t="s">
        <v>35</v>
      </c>
      <c r="J237" s="1">
        <v>0</v>
      </c>
      <c r="L237" s="1">
        <v>57.76</v>
      </c>
      <c r="M237" s="1">
        <v>1.577</v>
      </c>
      <c r="N237" s="1">
        <f t="shared" si="18"/>
        <v>2.730263157894737E-2</v>
      </c>
      <c r="X237" s="1" t="s">
        <v>36</v>
      </c>
      <c r="Y237" s="1">
        <v>103022</v>
      </c>
      <c r="Z237" s="1">
        <v>945</v>
      </c>
      <c r="AA237" s="1" t="s">
        <v>36</v>
      </c>
      <c r="AB237">
        <v>786.83285254939403</v>
      </c>
      <c r="AC237">
        <v>1620.00753330048</v>
      </c>
      <c r="AD237">
        <v>833.17468075108297</v>
      </c>
    </row>
    <row r="238" spans="1:30" ht="13" x14ac:dyDescent="0.15">
      <c r="A238" s="1" t="s">
        <v>150</v>
      </c>
      <c r="B238" s="1">
        <v>103022</v>
      </c>
      <c r="C238" s="1" t="s">
        <v>31</v>
      </c>
      <c r="D238" s="1" t="s">
        <v>106</v>
      </c>
      <c r="E238" s="1" t="s">
        <v>11</v>
      </c>
      <c r="F238" s="1" t="s">
        <v>138</v>
      </c>
      <c r="G238" s="1">
        <v>20</v>
      </c>
      <c r="I238" s="1" t="s">
        <v>35</v>
      </c>
      <c r="J238" s="1">
        <v>0</v>
      </c>
      <c r="L238" s="1">
        <v>58.02</v>
      </c>
      <c r="M238" s="1">
        <v>1.9039999999999999</v>
      </c>
      <c r="N238" s="1">
        <f t="shared" si="18"/>
        <v>3.2816270251637365E-2</v>
      </c>
      <c r="X238" s="1" t="s">
        <v>36</v>
      </c>
      <c r="Y238" s="1">
        <v>103022</v>
      </c>
      <c r="Z238" s="1">
        <v>945</v>
      </c>
      <c r="AA238" s="1" t="s">
        <v>36</v>
      </c>
      <c r="AB238">
        <v>921.76767359481505</v>
      </c>
      <c r="AC238">
        <v>1892.6885687071299</v>
      </c>
      <c r="AD238">
        <v>970.92089511231097</v>
      </c>
    </row>
    <row r="239" spans="1:30" ht="13" x14ac:dyDescent="0.15">
      <c r="A239" s="1" t="s">
        <v>151</v>
      </c>
      <c r="B239" s="1">
        <v>103022</v>
      </c>
      <c r="C239" s="1" t="s">
        <v>31</v>
      </c>
      <c r="D239" s="1" t="s">
        <v>106</v>
      </c>
      <c r="E239" s="1" t="s">
        <v>11</v>
      </c>
      <c r="F239" s="1" t="s">
        <v>138</v>
      </c>
      <c r="G239" s="1">
        <v>20</v>
      </c>
      <c r="I239" s="1" t="s">
        <v>35</v>
      </c>
      <c r="J239" s="1">
        <v>0</v>
      </c>
      <c r="L239" s="1">
        <v>64.8</v>
      </c>
      <c r="M239" s="1">
        <v>2.8570000000000002</v>
      </c>
      <c r="N239" s="1">
        <f t="shared" si="18"/>
        <v>4.4089506172839514E-2</v>
      </c>
      <c r="X239" s="1" t="s">
        <v>36</v>
      </c>
      <c r="Y239" s="1">
        <v>103022</v>
      </c>
      <c r="Z239" s="1">
        <v>945</v>
      </c>
      <c r="AA239" s="1" t="s">
        <v>36</v>
      </c>
      <c r="AB239">
        <v>779.54875694397799</v>
      </c>
      <c r="AC239">
        <v>1298.5214232008</v>
      </c>
      <c r="AD239">
        <v>518.972666256818</v>
      </c>
    </row>
    <row r="240" spans="1:30" ht="13" x14ac:dyDescent="0.15">
      <c r="A240" s="1" t="s">
        <v>152</v>
      </c>
      <c r="B240" s="1">
        <v>103022</v>
      </c>
      <c r="C240" s="1" t="s">
        <v>31</v>
      </c>
      <c r="D240" s="1" t="s">
        <v>106</v>
      </c>
      <c r="E240" s="1" t="s">
        <v>11</v>
      </c>
      <c r="F240" s="1" t="s">
        <v>138</v>
      </c>
      <c r="G240" s="1">
        <v>20</v>
      </c>
      <c r="I240" s="1" t="s">
        <v>35</v>
      </c>
      <c r="J240" s="1">
        <v>0</v>
      </c>
      <c r="L240" s="1">
        <v>58.98</v>
      </c>
      <c r="M240" s="1">
        <v>2.6949999999999998</v>
      </c>
      <c r="N240" s="1">
        <f t="shared" si="18"/>
        <v>4.5693455408613089E-2</v>
      </c>
      <c r="X240" s="1" t="s">
        <v>36</v>
      </c>
      <c r="Y240" s="1">
        <v>103022</v>
      </c>
      <c r="Z240" s="1">
        <v>945</v>
      </c>
      <c r="AA240" s="1" t="s">
        <v>36</v>
      </c>
      <c r="AB240">
        <v>653.68768958277997</v>
      </c>
      <c r="AC240">
        <v>926.43961421136498</v>
      </c>
      <c r="AD240">
        <v>272.75192462858502</v>
      </c>
    </row>
    <row r="241" spans="1:30" ht="13" x14ac:dyDescent="0.15">
      <c r="A241" s="1" t="s">
        <v>172</v>
      </c>
      <c r="B241" s="1">
        <v>30123</v>
      </c>
      <c r="C241" s="1" t="s">
        <v>31</v>
      </c>
      <c r="D241" s="1" t="s">
        <v>106</v>
      </c>
      <c r="E241" s="1" t="s">
        <v>11</v>
      </c>
      <c r="F241" s="1" t="s">
        <v>173</v>
      </c>
      <c r="G241" s="1">
        <v>22</v>
      </c>
      <c r="I241" s="1" t="s">
        <v>35</v>
      </c>
      <c r="J241" s="1">
        <v>0</v>
      </c>
      <c r="L241" s="1">
        <v>59.87</v>
      </c>
      <c r="M241" s="1">
        <v>2.3540000000000001</v>
      </c>
      <c r="N241" s="1">
        <f t="shared" si="18"/>
        <v>3.9318523467512946E-2</v>
      </c>
      <c r="X241" s="1" t="s">
        <v>36</v>
      </c>
      <c r="AB241">
        <v>635.45860823683302</v>
      </c>
      <c r="AC241">
        <v>1567.6869755853299</v>
      </c>
      <c r="AD241">
        <v>932.22836734850102</v>
      </c>
    </row>
    <row r="242" spans="1:30" ht="13" x14ac:dyDescent="0.15">
      <c r="A242" s="1" t="s">
        <v>174</v>
      </c>
      <c r="B242" s="1">
        <v>30123</v>
      </c>
      <c r="C242" s="1" t="s">
        <v>31</v>
      </c>
      <c r="D242" s="1" t="s">
        <v>106</v>
      </c>
      <c r="E242" s="1" t="s">
        <v>11</v>
      </c>
      <c r="F242" s="1" t="s">
        <v>173</v>
      </c>
      <c r="G242" s="1">
        <v>22</v>
      </c>
      <c r="I242" s="1" t="s">
        <v>35</v>
      </c>
      <c r="J242" s="1">
        <v>0</v>
      </c>
      <c r="L242" s="1">
        <v>64.33</v>
      </c>
      <c r="M242" s="1">
        <v>3.1320000000000001</v>
      </c>
      <c r="N242" s="1">
        <f t="shared" si="18"/>
        <v>4.8686460438364686E-2</v>
      </c>
      <c r="X242" s="1" t="s">
        <v>36</v>
      </c>
      <c r="AB242">
        <v>563.61793275040895</v>
      </c>
      <c r="AC242">
        <v>1943.7476781041901</v>
      </c>
      <c r="AD242">
        <v>1380.12974535378</v>
      </c>
    </row>
    <row r="243" spans="1:30" ht="13" x14ac:dyDescent="0.15">
      <c r="A243" s="1" t="s">
        <v>175</v>
      </c>
      <c r="B243" s="1">
        <v>30123</v>
      </c>
      <c r="C243" s="1" t="s">
        <v>31</v>
      </c>
      <c r="D243" s="1" t="s">
        <v>106</v>
      </c>
      <c r="E243" s="1" t="s">
        <v>11</v>
      </c>
      <c r="F243" s="1" t="s">
        <v>173</v>
      </c>
      <c r="G243" s="1">
        <v>22</v>
      </c>
      <c r="I243" s="1" t="s">
        <v>35</v>
      </c>
      <c r="J243" s="1">
        <v>0</v>
      </c>
      <c r="L243" s="1">
        <v>61.39</v>
      </c>
      <c r="M243" s="1">
        <v>3.6360000000000001</v>
      </c>
      <c r="N243" s="1">
        <f t="shared" si="18"/>
        <v>5.9227887278058319E-2</v>
      </c>
      <c r="X243" s="1" t="s">
        <v>36</v>
      </c>
      <c r="AB243">
        <v>582.50818646098105</v>
      </c>
      <c r="AC243">
        <v>1681.4410940560899</v>
      </c>
      <c r="AD243">
        <v>1098.93290759511</v>
      </c>
    </row>
    <row r="244" spans="1:30" ht="13" x14ac:dyDescent="0.15">
      <c r="A244" s="1" t="s">
        <v>176</v>
      </c>
      <c r="B244" s="1">
        <v>30123</v>
      </c>
      <c r="C244" s="1" t="s">
        <v>31</v>
      </c>
      <c r="D244" s="1" t="s">
        <v>106</v>
      </c>
      <c r="E244" s="1" t="s">
        <v>11</v>
      </c>
      <c r="F244" s="1" t="s">
        <v>173</v>
      </c>
      <c r="G244" s="1">
        <v>22</v>
      </c>
      <c r="I244" s="1" t="s">
        <v>35</v>
      </c>
      <c r="J244" s="1">
        <v>0</v>
      </c>
      <c r="L244" s="1">
        <v>61.24</v>
      </c>
      <c r="M244" s="1">
        <v>2.8769999999999998</v>
      </c>
      <c r="N244" s="1">
        <f t="shared" si="18"/>
        <v>4.6979098628347482E-2</v>
      </c>
      <c r="X244" s="1" t="s">
        <v>36</v>
      </c>
      <c r="AB244">
        <v>479.52836855322897</v>
      </c>
      <c r="AC244">
        <v>1754.9418192978101</v>
      </c>
      <c r="AD244">
        <v>1275.4134507445799</v>
      </c>
    </row>
    <row r="245" spans="1:30" ht="13" x14ac:dyDescent="0.15">
      <c r="A245" s="1" t="s">
        <v>177</v>
      </c>
      <c r="B245" s="1">
        <v>30123</v>
      </c>
      <c r="C245" s="1" t="s">
        <v>31</v>
      </c>
      <c r="D245" s="1" t="s">
        <v>106</v>
      </c>
      <c r="E245" s="1" t="s">
        <v>11</v>
      </c>
      <c r="F245" s="1" t="s">
        <v>173</v>
      </c>
      <c r="G245" s="1">
        <v>22</v>
      </c>
      <c r="I245" s="1" t="s">
        <v>35</v>
      </c>
      <c r="J245" s="1">
        <v>0</v>
      </c>
      <c r="L245" s="1">
        <v>61.6</v>
      </c>
      <c r="M245" s="1">
        <v>3.4039999999999999</v>
      </c>
      <c r="N245" s="1">
        <f t="shared" si="18"/>
        <v>5.5259740259740259E-2</v>
      </c>
      <c r="X245" s="1" t="s">
        <v>36</v>
      </c>
      <c r="AB245">
        <v>901.20048396566006</v>
      </c>
      <c r="AC245">
        <v>1989.88002803823</v>
      </c>
      <c r="AD245">
        <v>1088.67954407258</v>
      </c>
    </row>
    <row r="246" spans="1:30" ht="13" x14ac:dyDescent="0.15">
      <c r="A246" s="1" t="s">
        <v>178</v>
      </c>
      <c r="B246" s="1">
        <v>30123</v>
      </c>
      <c r="C246" s="1" t="s">
        <v>31</v>
      </c>
      <c r="D246" s="1" t="s">
        <v>106</v>
      </c>
      <c r="E246" s="1" t="s">
        <v>11</v>
      </c>
      <c r="F246" s="1" t="s">
        <v>173</v>
      </c>
      <c r="G246" s="1">
        <v>22</v>
      </c>
      <c r="I246" s="1" t="s">
        <v>35</v>
      </c>
      <c r="J246" s="1">
        <v>0</v>
      </c>
      <c r="L246" s="1">
        <v>68.13</v>
      </c>
      <c r="M246" s="1">
        <v>3.4079999999999999</v>
      </c>
      <c r="N246" s="1">
        <f t="shared" si="18"/>
        <v>5.0022016732716869E-2</v>
      </c>
      <c r="X246" s="1" t="s">
        <v>36</v>
      </c>
      <c r="AB246" s="13"/>
      <c r="AC246" s="13"/>
      <c r="AD246" s="13"/>
    </row>
    <row r="247" spans="1:30" ht="13" x14ac:dyDescent="0.15">
      <c r="A247" s="1" t="s">
        <v>179</v>
      </c>
      <c r="B247" s="1">
        <v>30123</v>
      </c>
      <c r="C247" s="1" t="s">
        <v>31</v>
      </c>
      <c r="D247" s="1" t="s">
        <v>106</v>
      </c>
      <c r="E247" s="1" t="s">
        <v>11</v>
      </c>
      <c r="F247" s="1" t="s">
        <v>173</v>
      </c>
      <c r="G247" s="1">
        <v>22</v>
      </c>
      <c r="I247" s="1" t="s">
        <v>35</v>
      </c>
      <c r="J247" s="1">
        <v>0</v>
      </c>
      <c r="L247" s="1">
        <v>59.81</v>
      </c>
      <c r="M247" s="1">
        <v>2.6930000000000001</v>
      </c>
      <c r="N247" s="1">
        <f t="shared" si="18"/>
        <v>4.5025915398762745E-2</v>
      </c>
      <c r="X247" s="1" t="s">
        <v>36</v>
      </c>
      <c r="AB247">
        <v>457.71080743871801</v>
      </c>
      <c r="AC247">
        <v>2081.6902818428298</v>
      </c>
      <c r="AD247">
        <v>1623.9794744041101</v>
      </c>
    </row>
    <row r="248" spans="1:30" ht="13" x14ac:dyDescent="0.15">
      <c r="A248" s="1" t="s">
        <v>180</v>
      </c>
      <c r="B248" s="1">
        <v>30123</v>
      </c>
      <c r="C248" s="1" t="s">
        <v>31</v>
      </c>
      <c r="D248" s="1" t="s">
        <v>106</v>
      </c>
      <c r="E248" s="1" t="s">
        <v>11</v>
      </c>
      <c r="F248" s="1" t="s">
        <v>173</v>
      </c>
      <c r="G248" s="1">
        <v>22</v>
      </c>
      <c r="I248" s="1" t="s">
        <v>35</v>
      </c>
      <c r="J248" s="1">
        <v>0</v>
      </c>
      <c r="L248" s="1">
        <v>60.51</v>
      </c>
      <c r="M248" s="1">
        <v>3.1019999999999999</v>
      </c>
      <c r="N248" s="1">
        <f t="shared" si="18"/>
        <v>5.126425384234011E-2</v>
      </c>
      <c r="X248" s="1" t="s">
        <v>36</v>
      </c>
      <c r="AB248">
        <v>756.02746715577996</v>
      </c>
      <c r="AC248">
        <v>1777.92622541323</v>
      </c>
      <c r="AD248">
        <v>1021.89875825745</v>
      </c>
    </row>
    <row r="249" spans="1:30" ht="13" x14ac:dyDescent="0.15">
      <c r="A249" s="1" t="s">
        <v>181</v>
      </c>
      <c r="B249" s="1">
        <v>30223</v>
      </c>
      <c r="C249" s="1" t="s">
        <v>31</v>
      </c>
      <c r="D249" s="1" t="s">
        <v>106</v>
      </c>
      <c r="E249" s="1" t="s">
        <v>11</v>
      </c>
      <c r="F249" s="1" t="s">
        <v>173</v>
      </c>
      <c r="G249" s="1">
        <v>22</v>
      </c>
      <c r="I249" s="1" t="s">
        <v>35</v>
      </c>
      <c r="J249" s="1">
        <v>0</v>
      </c>
      <c r="L249" s="1">
        <v>62.98</v>
      </c>
      <c r="M249" s="1">
        <v>2.746</v>
      </c>
      <c r="N249" s="1">
        <f t="shared" si="18"/>
        <v>4.3601143220069867E-2</v>
      </c>
      <c r="X249" s="1" t="s">
        <v>36</v>
      </c>
      <c r="AB249">
        <v>397.07912690398001</v>
      </c>
      <c r="AC249">
        <v>1696.85216095849</v>
      </c>
      <c r="AD249">
        <v>1299.7730340545099</v>
      </c>
    </row>
    <row r="250" spans="1:30" ht="13" x14ac:dyDescent="0.15">
      <c r="A250" s="1" t="s">
        <v>182</v>
      </c>
      <c r="B250" s="1">
        <v>30223</v>
      </c>
      <c r="C250" s="1" t="s">
        <v>31</v>
      </c>
      <c r="D250" s="1" t="s">
        <v>106</v>
      </c>
      <c r="E250" s="1" t="s">
        <v>11</v>
      </c>
      <c r="F250" s="1" t="s">
        <v>173</v>
      </c>
      <c r="G250" s="1">
        <v>22</v>
      </c>
      <c r="I250" s="1" t="s">
        <v>35</v>
      </c>
      <c r="J250" s="1">
        <v>0</v>
      </c>
      <c r="L250" s="1">
        <v>62.51</v>
      </c>
      <c r="M250" s="1">
        <v>2.2999999999999998</v>
      </c>
      <c r="N250" s="1">
        <f t="shared" si="18"/>
        <v>3.6794112941929288E-2</v>
      </c>
      <c r="X250" s="1" t="s">
        <v>36</v>
      </c>
      <c r="AB250">
        <v>585.44227927795896</v>
      </c>
      <c r="AC250">
        <v>1267.34377766323</v>
      </c>
      <c r="AD250">
        <v>681.90149838526997</v>
      </c>
    </row>
    <row r="251" spans="1:30" ht="13" x14ac:dyDescent="0.15">
      <c r="A251" s="1" t="s">
        <v>183</v>
      </c>
      <c r="B251" s="1">
        <v>30223</v>
      </c>
      <c r="C251" s="1" t="s">
        <v>31</v>
      </c>
      <c r="D251" s="1" t="s">
        <v>106</v>
      </c>
      <c r="E251" s="1" t="s">
        <v>11</v>
      </c>
      <c r="F251" s="1" t="s">
        <v>173</v>
      </c>
      <c r="G251" s="1">
        <v>22</v>
      </c>
      <c r="I251" s="1" t="s">
        <v>35</v>
      </c>
      <c r="J251" s="1">
        <v>0</v>
      </c>
      <c r="L251" s="1">
        <v>62.81</v>
      </c>
      <c r="M251" s="1">
        <v>2.8069999999999999</v>
      </c>
      <c r="N251" s="1">
        <f t="shared" si="18"/>
        <v>4.4690335933768505E-2</v>
      </c>
      <c r="X251" s="1" t="s">
        <v>36</v>
      </c>
      <c r="AB251">
        <v>607.79290959615503</v>
      </c>
      <c r="AC251">
        <v>2083.9432548776599</v>
      </c>
      <c r="AD251">
        <v>1476.15034528151</v>
      </c>
    </row>
    <row r="252" spans="1:30" ht="13" x14ac:dyDescent="0.15">
      <c r="A252" s="1" t="s">
        <v>184</v>
      </c>
      <c r="B252" s="1">
        <v>30223</v>
      </c>
      <c r="C252" s="1" t="s">
        <v>31</v>
      </c>
      <c r="D252" s="1" t="s">
        <v>106</v>
      </c>
      <c r="E252" s="1" t="s">
        <v>11</v>
      </c>
      <c r="F252" s="1" t="s">
        <v>173</v>
      </c>
      <c r="G252" s="1">
        <v>22</v>
      </c>
      <c r="I252" s="1" t="s">
        <v>35</v>
      </c>
      <c r="J252" s="1">
        <v>0</v>
      </c>
      <c r="L252" s="1">
        <v>65.680000000000007</v>
      </c>
      <c r="M252" s="1">
        <v>2.9409999999999998</v>
      </c>
      <c r="N252" s="1">
        <f t="shared" si="18"/>
        <v>4.4777710109622407E-2</v>
      </c>
      <c r="X252" s="1" t="s">
        <v>36</v>
      </c>
      <c r="AB252">
        <v>396.63768859619501</v>
      </c>
      <c r="AC252">
        <v>1498.5658414959601</v>
      </c>
      <c r="AD252">
        <v>1101.9281528997601</v>
      </c>
    </row>
    <row r="253" spans="1:30" ht="13" x14ac:dyDescent="0.15">
      <c r="A253" s="1" t="s">
        <v>185</v>
      </c>
      <c r="B253" s="1">
        <v>30223</v>
      </c>
      <c r="C253" s="1" t="s">
        <v>31</v>
      </c>
      <c r="D253" s="1" t="s">
        <v>106</v>
      </c>
      <c r="E253" s="1" t="s">
        <v>11</v>
      </c>
      <c r="F253" s="1" t="s">
        <v>173</v>
      </c>
      <c r="G253" s="1">
        <v>22</v>
      </c>
      <c r="I253" s="1" t="s">
        <v>35</v>
      </c>
      <c r="J253" s="1">
        <v>0</v>
      </c>
      <c r="L253" s="1">
        <v>56.99</v>
      </c>
      <c r="M253" s="1">
        <v>1.786</v>
      </c>
      <c r="N253" s="1">
        <f t="shared" si="18"/>
        <v>3.1338831373925249E-2</v>
      </c>
      <c r="X253" s="1" t="s">
        <v>36</v>
      </c>
      <c r="AB253">
        <v>683.17627754902401</v>
      </c>
      <c r="AC253">
        <v>2300.5613118900201</v>
      </c>
      <c r="AD253">
        <v>1617.3850343409899</v>
      </c>
    </row>
    <row r="254" spans="1:30" ht="13" x14ac:dyDescent="0.15">
      <c r="A254" s="1" t="s">
        <v>186</v>
      </c>
      <c r="B254" s="1">
        <v>30223</v>
      </c>
      <c r="C254" s="1" t="s">
        <v>31</v>
      </c>
      <c r="D254" s="1" t="s">
        <v>106</v>
      </c>
      <c r="E254" s="1" t="s">
        <v>11</v>
      </c>
      <c r="F254" s="1" t="s">
        <v>173</v>
      </c>
      <c r="G254" s="1">
        <v>22</v>
      </c>
      <c r="I254" s="1" t="s">
        <v>35</v>
      </c>
      <c r="J254" s="1">
        <v>0</v>
      </c>
      <c r="L254" s="1">
        <v>61</v>
      </c>
      <c r="M254" s="1">
        <v>3.081</v>
      </c>
      <c r="N254" s="1">
        <f t="shared" si="18"/>
        <v>5.0508196721311474E-2</v>
      </c>
      <c r="X254" s="1" t="s">
        <v>36</v>
      </c>
      <c r="AB254">
        <v>440.05075199832902</v>
      </c>
      <c r="AC254">
        <v>1760.08714827362</v>
      </c>
      <c r="AD254">
        <v>1320.0363962752899</v>
      </c>
    </row>
    <row r="255" spans="1:30" ht="13" x14ac:dyDescent="0.15">
      <c r="A255" s="1" t="s">
        <v>200</v>
      </c>
      <c r="B255" s="1">
        <v>110422</v>
      </c>
      <c r="C255" s="1" t="s">
        <v>31</v>
      </c>
      <c r="D255" s="1" t="s">
        <v>106</v>
      </c>
      <c r="E255" s="1" t="s">
        <v>11</v>
      </c>
      <c r="F255" s="1" t="s">
        <v>201</v>
      </c>
      <c r="G255" s="1">
        <v>24</v>
      </c>
      <c r="I255" s="1" t="s">
        <v>35</v>
      </c>
      <c r="J255" s="1">
        <v>0</v>
      </c>
      <c r="L255" s="1">
        <v>61.01</v>
      </c>
      <c r="M255" s="1">
        <v>3.7429999999999999</v>
      </c>
      <c r="N255" s="1">
        <f t="shared" si="18"/>
        <v>6.1350598262579908E-2</v>
      </c>
      <c r="X255" s="1" t="s">
        <v>36</v>
      </c>
      <c r="Y255" s="1">
        <v>110422</v>
      </c>
      <c r="Z255" s="1">
        <v>948</v>
      </c>
      <c r="AA255" s="1" t="s">
        <v>36</v>
      </c>
      <c r="AB255">
        <v>988.636744314113</v>
      </c>
      <c r="AC255">
        <v>2143.7881449403999</v>
      </c>
      <c r="AD255">
        <v>1155.1514006262901</v>
      </c>
    </row>
    <row r="256" spans="1:30" ht="13" x14ac:dyDescent="0.15">
      <c r="A256" s="1" t="s">
        <v>202</v>
      </c>
      <c r="B256" s="1">
        <v>110422</v>
      </c>
      <c r="C256" s="1" t="s">
        <v>31</v>
      </c>
      <c r="D256" s="1" t="s">
        <v>106</v>
      </c>
      <c r="E256" s="1" t="s">
        <v>11</v>
      </c>
      <c r="F256" s="1" t="s">
        <v>201</v>
      </c>
      <c r="G256" s="1">
        <v>24</v>
      </c>
      <c r="I256" s="1" t="s">
        <v>35</v>
      </c>
      <c r="J256" s="1">
        <v>0</v>
      </c>
      <c r="L256" s="1">
        <v>64.97</v>
      </c>
      <c r="M256" s="1">
        <v>3.157</v>
      </c>
      <c r="N256" s="1">
        <f t="shared" si="18"/>
        <v>4.8591657688163772E-2</v>
      </c>
      <c r="X256" s="1" t="s">
        <v>36</v>
      </c>
      <c r="Y256" s="1">
        <v>110422</v>
      </c>
      <c r="Z256" s="1">
        <v>948</v>
      </c>
      <c r="AA256" s="1" t="s">
        <v>36</v>
      </c>
      <c r="AB256">
        <v>1158.6711323567599</v>
      </c>
      <c r="AC256">
        <v>2291.3145758768101</v>
      </c>
      <c r="AD256">
        <v>1132.6434435200599</v>
      </c>
    </row>
    <row r="257" spans="1:30" ht="13" x14ac:dyDescent="0.15">
      <c r="A257" s="1" t="s">
        <v>203</v>
      </c>
      <c r="B257" s="1">
        <v>110422</v>
      </c>
      <c r="C257" s="1" t="s">
        <v>31</v>
      </c>
      <c r="D257" s="1" t="s">
        <v>106</v>
      </c>
      <c r="E257" s="1" t="s">
        <v>11</v>
      </c>
      <c r="F257" s="1" t="s">
        <v>201</v>
      </c>
      <c r="G257" s="1">
        <v>24</v>
      </c>
      <c r="I257" s="1" t="s">
        <v>35</v>
      </c>
      <c r="J257" s="1">
        <v>0</v>
      </c>
      <c r="L257" s="1">
        <v>62.25</v>
      </c>
      <c r="M257" s="1">
        <v>2.6709999999999998</v>
      </c>
      <c r="N257" s="1">
        <f t="shared" si="18"/>
        <v>4.2907630522088354E-2</v>
      </c>
      <c r="X257" s="1" t="s">
        <v>36</v>
      </c>
      <c r="Y257" s="1">
        <v>110422</v>
      </c>
      <c r="Z257" s="1">
        <v>948</v>
      </c>
      <c r="AA257" s="1" t="s">
        <v>36</v>
      </c>
    </row>
    <row r="258" spans="1:30" ht="13" x14ac:dyDescent="0.15">
      <c r="A258" s="1" t="s">
        <v>204</v>
      </c>
      <c r="B258" s="1">
        <v>110422</v>
      </c>
      <c r="C258" s="1" t="s">
        <v>31</v>
      </c>
      <c r="D258" s="1" t="s">
        <v>106</v>
      </c>
      <c r="E258" s="1" t="s">
        <v>11</v>
      </c>
      <c r="F258" s="1" t="s">
        <v>201</v>
      </c>
      <c r="G258" s="1">
        <v>24</v>
      </c>
      <c r="I258" s="1" t="s">
        <v>35</v>
      </c>
      <c r="J258" s="1">
        <v>0</v>
      </c>
      <c r="L258" s="1">
        <v>54.14</v>
      </c>
      <c r="M258" s="1">
        <v>2.1360000000000001</v>
      </c>
      <c r="N258" s="1">
        <f t="shared" ref="N258:N273" si="19">M258/L258</f>
        <v>3.9453269301810125E-2</v>
      </c>
      <c r="X258" s="1" t="s">
        <v>36</v>
      </c>
      <c r="Y258" s="1">
        <v>110422</v>
      </c>
      <c r="Z258" s="1">
        <v>948</v>
      </c>
      <c r="AA258" s="1" t="s">
        <v>36</v>
      </c>
      <c r="AB258">
        <v>1493.86696309326</v>
      </c>
      <c r="AC258">
        <v>2719.0760147750402</v>
      </c>
      <c r="AD258">
        <v>1225.20905168179</v>
      </c>
    </row>
    <row r="259" spans="1:30" ht="13" x14ac:dyDescent="0.15">
      <c r="A259" s="1" t="s">
        <v>205</v>
      </c>
      <c r="B259" s="1">
        <v>110422</v>
      </c>
      <c r="C259" s="1" t="s">
        <v>31</v>
      </c>
      <c r="D259" s="1" t="s">
        <v>106</v>
      </c>
      <c r="E259" s="1" t="s">
        <v>11</v>
      </c>
      <c r="F259" s="1" t="s">
        <v>201</v>
      </c>
      <c r="G259" s="1">
        <v>24</v>
      </c>
      <c r="I259" s="1" t="s">
        <v>35</v>
      </c>
      <c r="J259" s="1">
        <v>0</v>
      </c>
      <c r="L259" s="1">
        <v>58.16</v>
      </c>
      <c r="M259" s="1">
        <v>2.214</v>
      </c>
      <c r="N259" s="1">
        <f t="shared" si="19"/>
        <v>3.8067400275103164E-2</v>
      </c>
      <c r="X259" s="1" t="s">
        <v>36</v>
      </c>
      <c r="Y259" s="1">
        <v>110422</v>
      </c>
      <c r="Z259" s="1">
        <v>948</v>
      </c>
      <c r="AA259" s="1" t="s">
        <v>36</v>
      </c>
      <c r="AB259">
        <v>1272.5139804846899</v>
      </c>
      <c r="AC259">
        <v>2565.2993580399998</v>
      </c>
      <c r="AD259">
        <v>1292.7853775553101</v>
      </c>
    </row>
    <row r="260" spans="1:30" ht="13" x14ac:dyDescent="0.15">
      <c r="A260" s="1" t="s">
        <v>206</v>
      </c>
      <c r="B260" s="1">
        <v>110422</v>
      </c>
      <c r="C260" s="1" t="s">
        <v>31</v>
      </c>
      <c r="D260" s="1" t="s">
        <v>106</v>
      </c>
      <c r="E260" s="1" t="s">
        <v>11</v>
      </c>
      <c r="F260" s="1" t="s">
        <v>201</v>
      </c>
      <c r="G260" s="1">
        <v>24</v>
      </c>
      <c r="I260" s="1" t="s">
        <v>35</v>
      </c>
      <c r="J260" s="1">
        <v>0</v>
      </c>
      <c r="L260" s="1">
        <v>62</v>
      </c>
      <c r="M260" s="1">
        <v>2.8340000000000001</v>
      </c>
      <c r="N260" s="1">
        <f t="shared" si="19"/>
        <v>4.570967741935484E-2</v>
      </c>
      <c r="X260" s="1" t="s">
        <v>36</v>
      </c>
      <c r="Y260" s="1">
        <v>110422</v>
      </c>
      <c r="Z260" s="1">
        <v>948</v>
      </c>
      <c r="AA260" s="1" t="s">
        <v>36</v>
      </c>
      <c r="AB260">
        <v>1517.8631227625101</v>
      </c>
      <c r="AC260">
        <v>2920.7528242032899</v>
      </c>
      <c r="AD260">
        <v>1402.8897014407801</v>
      </c>
    </row>
    <row r="261" spans="1:30" ht="13" x14ac:dyDescent="0.15">
      <c r="A261" s="1" t="s">
        <v>207</v>
      </c>
      <c r="B261" s="1">
        <v>110422</v>
      </c>
      <c r="C261" s="1" t="s">
        <v>31</v>
      </c>
      <c r="D261" s="1" t="s">
        <v>106</v>
      </c>
      <c r="E261" s="1" t="s">
        <v>11</v>
      </c>
      <c r="F261" s="1" t="s">
        <v>201</v>
      </c>
      <c r="G261" s="1">
        <v>24</v>
      </c>
      <c r="I261" s="1" t="s">
        <v>35</v>
      </c>
      <c r="J261" s="1">
        <v>0</v>
      </c>
      <c r="L261" s="1">
        <v>53</v>
      </c>
      <c r="M261" s="1">
        <v>1.623</v>
      </c>
      <c r="N261" s="1">
        <f t="shared" si="19"/>
        <v>3.0622641509433963E-2</v>
      </c>
      <c r="X261" s="1" t="s">
        <v>36</v>
      </c>
      <c r="Y261" s="1">
        <v>110422</v>
      </c>
      <c r="Z261" s="1">
        <v>948</v>
      </c>
      <c r="AA261" s="1" t="s">
        <v>36</v>
      </c>
      <c r="AB261">
        <v>1338.52270512924</v>
      </c>
      <c r="AC261">
        <v>2542.02037779286</v>
      </c>
      <c r="AD261">
        <v>1203.4976726636201</v>
      </c>
    </row>
    <row r="262" spans="1:30" ht="13" x14ac:dyDescent="0.15">
      <c r="A262" s="1" t="s">
        <v>208</v>
      </c>
      <c r="B262" s="1">
        <v>110422</v>
      </c>
      <c r="C262" s="1" t="s">
        <v>31</v>
      </c>
      <c r="D262" s="1" t="s">
        <v>106</v>
      </c>
      <c r="E262" s="1" t="s">
        <v>11</v>
      </c>
      <c r="F262" s="1" t="s">
        <v>201</v>
      </c>
      <c r="G262" s="1">
        <v>24</v>
      </c>
      <c r="I262" s="1" t="s">
        <v>35</v>
      </c>
      <c r="J262" s="1">
        <v>0</v>
      </c>
      <c r="L262" s="1">
        <v>60</v>
      </c>
      <c r="M262" s="1">
        <v>3.206</v>
      </c>
      <c r="N262" s="1">
        <f t="shared" si="19"/>
        <v>5.3433333333333333E-2</v>
      </c>
      <c r="X262" s="1" t="s">
        <v>36</v>
      </c>
      <c r="Y262" s="1">
        <v>110422</v>
      </c>
      <c r="Z262" s="1">
        <v>948</v>
      </c>
      <c r="AA262" s="1" t="s">
        <v>36</v>
      </c>
      <c r="AB262">
        <v>1131.52586972677</v>
      </c>
      <c r="AC262">
        <v>2042.7094017168999</v>
      </c>
      <c r="AD262">
        <v>911.18353199012995</v>
      </c>
    </row>
    <row r="263" spans="1:30" ht="13" x14ac:dyDescent="0.15">
      <c r="A263" s="1" t="s">
        <v>209</v>
      </c>
      <c r="B263" s="1">
        <v>110522</v>
      </c>
      <c r="C263" s="1" t="s">
        <v>31</v>
      </c>
      <c r="D263" s="1" t="s">
        <v>106</v>
      </c>
      <c r="E263" s="1" t="s">
        <v>11</v>
      </c>
      <c r="F263" s="1" t="s">
        <v>201</v>
      </c>
      <c r="G263" s="1">
        <v>24</v>
      </c>
      <c r="I263" s="1" t="s">
        <v>35</v>
      </c>
      <c r="J263" s="1">
        <v>0</v>
      </c>
      <c r="L263" s="1">
        <v>58</v>
      </c>
      <c r="M263" s="1">
        <v>2.2280000000000002</v>
      </c>
      <c r="N263" s="1">
        <f t="shared" si="19"/>
        <v>3.8413793103448279E-2</v>
      </c>
      <c r="X263" s="1" t="s">
        <v>36</v>
      </c>
      <c r="Y263" s="1">
        <v>110522</v>
      </c>
      <c r="Z263" s="1">
        <v>955</v>
      </c>
      <c r="AA263" s="1" t="s">
        <v>36</v>
      </c>
      <c r="AB263">
        <v>1163.70138184796</v>
      </c>
      <c r="AC263">
        <v>2654.6477309986299</v>
      </c>
      <c r="AD263">
        <v>1490.9463491506799</v>
      </c>
    </row>
    <row r="264" spans="1:30" ht="13" x14ac:dyDescent="0.15">
      <c r="A264" s="1" t="s">
        <v>210</v>
      </c>
      <c r="B264" s="1">
        <v>110522</v>
      </c>
      <c r="C264" s="1" t="s">
        <v>31</v>
      </c>
      <c r="D264" s="1" t="s">
        <v>106</v>
      </c>
      <c r="E264" s="1" t="s">
        <v>11</v>
      </c>
      <c r="F264" s="1" t="s">
        <v>201</v>
      </c>
      <c r="G264" s="1">
        <v>24</v>
      </c>
      <c r="I264" s="1" t="s">
        <v>35</v>
      </c>
      <c r="J264" s="1">
        <v>0</v>
      </c>
      <c r="L264" s="1">
        <v>61</v>
      </c>
      <c r="M264" s="1">
        <v>3.4049999999999998</v>
      </c>
      <c r="N264" s="1">
        <f t="shared" si="19"/>
        <v>5.5819672131147538E-2</v>
      </c>
      <c r="X264" s="1" t="s">
        <v>36</v>
      </c>
      <c r="Y264" s="1">
        <v>110522</v>
      </c>
      <c r="Z264" s="1">
        <v>955</v>
      </c>
      <c r="AA264" s="1" t="s">
        <v>36</v>
      </c>
      <c r="AB264">
        <v>1162.49524822175</v>
      </c>
      <c r="AC264">
        <v>2223.6787977167401</v>
      </c>
      <c r="AD264">
        <v>1061.1835494950001</v>
      </c>
    </row>
    <row r="265" spans="1:30" ht="13" x14ac:dyDescent="0.15">
      <c r="A265" s="1" t="s">
        <v>211</v>
      </c>
      <c r="B265" s="1">
        <v>110522</v>
      </c>
      <c r="C265" s="1" t="s">
        <v>31</v>
      </c>
      <c r="D265" s="1" t="s">
        <v>106</v>
      </c>
      <c r="E265" s="1" t="s">
        <v>11</v>
      </c>
      <c r="F265" s="1" t="s">
        <v>201</v>
      </c>
      <c r="G265" s="1">
        <v>24</v>
      </c>
      <c r="I265" s="1" t="s">
        <v>35</v>
      </c>
      <c r="J265" s="1">
        <v>0</v>
      </c>
      <c r="L265" s="1">
        <v>55</v>
      </c>
      <c r="M265" s="1">
        <v>2.1779999999999999</v>
      </c>
      <c r="N265" s="1">
        <f t="shared" si="19"/>
        <v>3.9599999999999996E-2</v>
      </c>
      <c r="X265" s="1" t="s">
        <v>36</v>
      </c>
      <c r="Y265" s="1">
        <v>110522</v>
      </c>
      <c r="Z265" s="1">
        <v>955</v>
      </c>
      <c r="AA265" s="1" t="s">
        <v>36</v>
      </c>
      <c r="AB265">
        <v>1395.5320350515899</v>
      </c>
      <c r="AC265">
        <v>2236.6093451818101</v>
      </c>
      <c r="AD265">
        <v>841.07731013022703</v>
      </c>
    </row>
    <row r="266" spans="1:30" ht="13" x14ac:dyDescent="0.15">
      <c r="A266" s="1" t="s">
        <v>212</v>
      </c>
      <c r="B266" s="1">
        <v>110522</v>
      </c>
      <c r="C266" s="1" t="s">
        <v>31</v>
      </c>
      <c r="D266" s="1" t="s">
        <v>106</v>
      </c>
      <c r="E266" s="1" t="s">
        <v>11</v>
      </c>
      <c r="F266" s="1" t="s">
        <v>201</v>
      </c>
      <c r="G266" s="1">
        <v>24</v>
      </c>
      <c r="I266" s="1" t="s">
        <v>35</v>
      </c>
      <c r="J266" s="1">
        <v>0</v>
      </c>
      <c r="L266" s="1">
        <v>62</v>
      </c>
      <c r="M266" s="1">
        <v>3.2440000000000002</v>
      </c>
      <c r="N266" s="1">
        <f t="shared" si="19"/>
        <v>5.2322580645161293E-2</v>
      </c>
      <c r="X266" s="1" t="s">
        <v>36</v>
      </c>
      <c r="Y266" s="1">
        <v>110522</v>
      </c>
      <c r="Z266" s="1">
        <v>955</v>
      </c>
      <c r="AA266" s="1" t="s">
        <v>36</v>
      </c>
      <c r="AB266">
        <v>1153.74453622029</v>
      </c>
      <c r="AC266">
        <v>2106.6205263448201</v>
      </c>
      <c r="AD266">
        <v>952.87599012452597</v>
      </c>
    </row>
    <row r="267" spans="1:30" ht="13" x14ac:dyDescent="0.15">
      <c r="A267" s="1" t="s">
        <v>213</v>
      </c>
      <c r="B267" s="1">
        <v>110522</v>
      </c>
      <c r="C267" s="1" t="s">
        <v>31</v>
      </c>
      <c r="D267" s="1" t="s">
        <v>106</v>
      </c>
      <c r="E267" s="1" t="s">
        <v>11</v>
      </c>
      <c r="F267" s="1" t="s">
        <v>201</v>
      </c>
      <c r="G267" s="1">
        <v>24</v>
      </c>
      <c r="I267" s="1" t="s">
        <v>35</v>
      </c>
      <c r="J267" s="1">
        <v>0</v>
      </c>
      <c r="L267" s="1">
        <v>65</v>
      </c>
      <c r="M267" s="1">
        <v>3.4249999999999998</v>
      </c>
      <c r="N267" s="1">
        <f t="shared" si="19"/>
        <v>5.2692307692307691E-2</v>
      </c>
      <c r="X267" s="1" t="s">
        <v>36</v>
      </c>
      <c r="Y267" s="1">
        <v>110522</v>
      </c>
      <c r="Z267" s="1">
        <v>955</v>
      </c>
      <c r="AA267" s="1" t="s">
        <v>36</v>
      </c>
      <c r="AB267">
        <v>1341.2774180243</v>
      </c>
      <c r="AC267">
        <v>2115.7588812757399</v>
      </c>
      <c r="AD267">
        <v>774.48146325143603</v>
      </c>
    </row>
    <row r="268" spans="1:30" ht="13" x14ac:dyDescent="0.15">
      <c r="A268" s="1" t="s">
        <v>214</v>
      </c>
      <c r="B268" s="1">
        <v>110522</v>
      </c>
      <c r="C268" s="1" t="s">
        <v>31</v>
      </c>
      <c r="D268" s="1" t="s">
        <v>106</v>
      </c>
      <c r="E268" s="1" t="s">
        <v>11</v>
      </c>
      <c r="F268" s="1" t="s">
        <v>201</v>
      </c>
      <c r="G268" s="1">
        <v>24</v>
      </c>
      <c r="I268" s="1" t="s">
        <v>35</v>
      </c>
      <c r="J268" s="1">
        <v>0</v>
      </c>
      <c r="L268" s="1">
        <v>60</v>
      </c>
      <c r="M268" s="1">
        <v>2.5859999999999999</v>
      </c>
      <c r="N268" s="1">
        <f t="shared" si="19"/>
        <v>4.3099999999999999E-2</v>
      </c>
      <c r="X268" s="1" t="s">
        <v>36</v>
      </c>
      <c r="Y268" s="1">
        <v>110522</v>
      </c>
      <c r="Z268" s="1">
        <v>955</v>
      </c>
      <c r="AA268" s="1" t="s">
        <v>36</v>
      </c>
      <c r="AB268">
        <v>1261.6004092217599</v>
      </c>
      <c r="AC268">
        <v>1990.71952353661</v>
      </c>
      <c r="AD268">
        <v>729.119114314851</v>
      </c>
    </row>
    <row r="269" spans="1:30" ht="13" x14ac:dyDescent="0.15">
      <c r="A269" s="1" t="s">
        <v>215</v>
      </c>
      <c r="B269" s="1">
        <v>110522</v>
      </c>
      <c r="C269" s="1" t="s">
        <v>31</v>
      </c>
      <c r="D269" s="1" t="s">
        <v>106</v>
      </c>
      <c r="E269" s="1" t="s">
        <v>11</v>
      </c>
      <c r="F269" s="1" t="s">
        <v>201</v>
      </c>
      <c r="G269" s="1">
        <v>24</v>
      </c>
      <c r="I269" s="1" t="s">
        <v>35</v>
      </c>
      <c r="J269" s="1">
        <v>0</v>
      </c>
      <c r="L269" s="1">
        <v>61</v>
      </c>
      <c r="M269" s="1">
        <v>3.802</v>
      </c>
      <c r="N269" s="1">
        <f t="shared" si="19"/>
        <v>6.2327868852459015E-2</v>
      </c>
      <c r="X269" s="1" t="s">
        <v>36</v>
      </c>
      <c r="Y269" s="1">
        <v>110522</v>
      </c>
      <c r="Z269" s="1">
        <v>955</v>
      </c>
      <c r="AA269" s="1" t="s">
        <v>36</v>
      </c>
      <c r="AB269">
        <v>1093.9746999971501</v>
      </c>
      <c r="AC269">
        <v>2209.3279863064599</v>
      </c>
      <c r="AD269">
        <v>1115.3532863093101</v>
      </c>
    </row>
    <row r="270" spans="1:30" ht="13" x14ac:dyDescent="0.15">
      <c r="A270" s="1" t="s">
        <v>216</v>
      </c>
      <c r="B270" s="1">
        <v>110522</v>
      </c>
      <c r="C270" s="1" t="s">
        <v>31</v>
      </c>
      <c r="D270" s="1" t="s">
        <v>106</v>
      </c>
      <c r="E270" s="1" t="s">
        <v>11</v>
      </c>
      <c r="F270" s="1" t="s">
        <v>201</v>
      </c>
      <c r="G270" s="1">
        <v>24</v>
      </c>
      <c r="I270" s="1" t="s">
        <v>35</v>
      </c>
      <c r="J270" s="1">
        <v>0</v>
      </c>
      <c r="L270" s="1">
        <v>59</v>
      </c>
      <c r="M270" s="1">
        <v>1.895</v>
      </c>
      <c r="N270" s="1">
        <f t="shared" si="19"/>
        <v>3.211864406779661E-2</v>
      </c>
      <c r="X270" s="1" t="s">
        <v>36</v>
      </c>
      <c r="Y270" s="1">
        <v>110522</v>
      </c>
      <c r="Z270" s="1">
        <v>955</v>
      </c>
      <c r="AA270" s="1" t="s">
        <v>36</v>
      </c>
      <c r="AB270">
        <v>1137.7567902374301</v>
      </c>
      <c r="AC270">
        <v>2086.04137932203</v>
      </c>
      <c r="AD270">
        <v>948.28458908460402</v>
      </c>
    </row>
    <row r="271" spans="1:30" ht="13" x14ac:dyDescent="0.15">
      <c r="A271" s="1" t="s">
        <v>229</v>
      </c>
      <c r="B271" s="1">
        <v>30623</v>
      </c>
      <c r="C271" s="1" t="s">
        <v>31</v>
      </c>
      <c r="D271" s="1" t="s">
        <v>106</v>
      </c>
      <c r="E271" s="1" t="s">
        <v>11</v>
      </c>
      <c r="F271" s="1" t="s">
        <v>230</v>
      </c>
      <c r="G271" s="1">
        <v>26</v>
      </c>
      <c r="I271" s="1" t="s">
        <v>35</v>
      </c>
      <c r="J271" s="1">
        <v>0</v>
      </c>
      <c r="L271" s="1">
        <v>70.7</v>
      </c>
      <c r="M271" s="1">
        <v>4.141</v>
      </c>
      <c r="N271" s="1">
        <f t="shared" si="19"/>
        <v>5.8571428571428566E-2</v>
      </c>
      <c r="X271" s="1" t="s">
        <v>36</v>
      </c>
      <c r="AB271">
        <v>1048.1077066032601</v>
      </c>
      <c r="AC271">
        <v>1882.6475767214399</v>
      </c>
      <c r="AD271">
        <v>834.53987011818106</v>
      </c>
    </row>
    <row r="272" spans="1:30" ht="13" x14ac:dyDescent="0.15">
      <c r="A272" s="1" t="s">
        <v>231</v>
      </c>
      <c r="B272" s="1">
        <v>30623</v>
      </c>
      <c r="C272" s="1" t="s">
        <v>31</v>
      </c>
      <c r="D272" s="1" t="s">
        <v>106</v>
      </c>
      <c r="E272" s="1" t="s">
        <v>11</v>
      </c>
      <c r="F272" s="1" t="s">
        <v>230</v>
      </c>
      <c r="G272" s="1">
        <v>26</v>
      </c>
      <c r="I272" s="1" t="s">
        <v>35</v>
      </c>
      <c r="J272" s="1">
        <v>0</v>
      </c>
      <c r="L272" s="1">
        <v>71.150000000000006</v>
      </c>
      <c r="M272" s="1">
        <v>4.97</v>
      </c>
      <c r="N272" s="1">
        <f t="shared" si="19"/>
        <v>6.9852424455375955E-2</v>
      </c>
      <c r="X272" s="1" t="s">
        <v>36</v>
      </c>
    </row>
    <row r="273" spans="1:30" ht="13" x14ac:dyDescent="0.15">
      <c r="A273" s="1" t="s">
        <v>232</v>
      </c>
      <c r="B273" s="1">
        <v>30623</v>
      </c>
      <c r="C273" s="1" t="s">
        <v>31</v>
      </c>
      <c r="D273" s="1" t="s">
        <v>106</v>
      </c>
      <c r="E273" s="1" t="s">
        <v>11</v>
      </c>
      <c r="F273" s="1" t="s">
        <v>230</v>
      </c>
      <c r="G273" s="1">
        <v>26</v>
      </c>
      <c r="I273" s="1" t="s">
        <v>35</v>
      </c>
      <c r="J273" s="1">
        <v>0</v>
      </c>
      <c r="L273" s="1">
        <v>62.32</v>
      </c>
      <c r="M273" s="1">
        <v>2.7</v>
      </c>
      <c r="N273" s="1">
        <f t="shared" si="19"/>
        <v>4.3324775353016688E-2</v>
      </c>
      <c r="X273" s="1" t="s">
        <v>36</v>
      </c>
      <c r="AB273">
        <v>1164.6436954226999</v>
      </c>
      <c r="AC273">
        <v>2216.5440118522301</v>
      </c>
      <c r="AD273">
        <v>1051.90031642953</v>
      </c>
    </row>
    <row r="274" spans="1:30" ht="13" x14ac:dyDescent="0.15">
      <c r="A274" s="1" t="s">
        <v>233</v>
      </c>
      <c r="B274" s="1">
        <v>30623</v>
      </c>
      <c r="C274" s="1" t="s">
        <v>31</v>
      </c>
      <c r="D274" s="1" t="s">
        <v>106</v>
      </c>
      <c r="E274" s="1" t="s">
        <v>11</v>
      </c>
      <c r="F274" s="1" t="s">
        <v>230</v>
      </c>
      <c r="G274" s="1">
        <v>26</v>
      </c>
      <c r="I274" s="1" t="s">
        <v>35</v>
      </c>
      <c r="J274" s="1">
        <v>0</v>
      </c>
      <c r="L274" s="1">
        <v>62.55</v>
      </c>
      <c r="N274" s="1"/>
      <c r="X274" s="1" t="s">
        <v>36</v>
      </c>
    </row>
    <row r="275" spans="1:30" ht="13" x14ac:dyDescent="0.15">
      <c r="A275" s="1" t="s">
        <v>234</v>
      </c>
      <c r="B275" s="1">
        <v>30623</v>
      </c>
      <c r="C275" s="1" t="s">
        <v>31</v>
      </c>
      <c r="D275" s="1" t="s">
        <v>106</v>
      </c>
      <c r="E275" s="1" t="s">
        <v>11</v>
      </c>
      <c r="F275" s="1" t="s">
        <v>230</v>
      </c>
      <c r="G275" s="1">
        <v>26</v>
      </c>
      <c r="I275" s="1" t="s">
        <v>35</v>
      </c>
      <c r="J275" s="1">
        <v>0</v>
      </c>
      <c r="L275" s="1">
        <v>66.760000000000005</v>
      </c>
      <c r="M275" s="1">
        <v>2.9660000000000002</v>
      </c>
      <c r="N275" s="1">
        <f t="shared" ref="N275:N306" si="20">M275/L275</f>
        <v>4.4427801078490113E-2</v>
      </c>
      <c r="X275" s="1" t="s">
        <v>36</v>
      </c>
      <c r="AB275">
        <v>1088.7165243770501</v>
      </c>
      <c r="AC275">
        <v>1704.29864145179</v>
      </c>
      <c r="AD275">
        <v>615.582117074748</v>
      </c>
    </row>
    <row r="276" spans="1:30" ht="13" x14ac:dyDescent="0.15">
      <c r="A276" s="1" t="s">
        <v>235</v>
      </c>
      <c r="B276" s="1">
        <v>30623</v>
      </c>
      <c r="C276" s="1" t="s">
        <v>31</v>
      </c>
      <c r="D276" s="1" t="s">
        <v>106</v>
      </c>
      <c r="E276" s="1" t="s">
        <v>11</v>
      </c>
      <c r="F276" s="1" t="s">
        <v>230</v>
      </c>
      <c r="G276" s="1">
        <v>26</v>
      </c>
      <c r="I276" s="1" t="s">
        <v>35</v>
      </c>
      <c r="J276" s="1">
        <v>0</v>
      </c>
      <c r="L276" s="1">
        <v>60.44</v>
      </c>
      <c r="M276" s="1">
        <v>2.8439999999999999</v>
      </c>
      <c r="N276" s="1">
        <f t="shared" si="20"/>
        <v>4.7054930509596291E-2</v>
      </c>
      <c r="X276" s="1" t="s">
        <v>36</v>
      </c>
      <c r="AB276" s="13"/>
      <c r="AC276" s="13"/>
      <c r="AD276" s="13"/>
    </row>
    <row r="277" spans="1:30" ht="13" x14ac:dyDescent="0.15">
      <c r="A277" s="1" t="s">
        <v>236</v>
      </c>
      <c r="B277" s="1">
        <v>30623</v>
      </c>
      <c r="C277" s="1" t="s">
        <v>31</v>
      </c>
      <c r="D277" s="1" t="s">
        <v>106</v>
      </c>
      <c r="E277" s="1" t="s">
        <v>11</v>
      </c>
      <c r="F277" s="1" t="s">
        <v>230</v>
      </c>
      <c r="G277" s="1">
        <v>26</v>
      </c>
      <c r="I277" s="1" t="s">
        <v>35</v>
      </c>
      <c r="J277" s="1">
        <v>0</v>
      </c>
      <c r="L277" s="1">
        <v>66.41</v>
      </c>
      <c r="M277" s="1">
        <v>2.6240000000000001</v>
      </c>
      <c r="N277" s="1">
        <f t="shared" si="20"/>
        <v>3.9512121668423432E-2</v>
      </c>
      <c r="X277" s="1" t="s">
        <v>36</v>
      </c>
      <c r="AB277">
        <v>1114.77297551641</v>
      </c>
      <c r="AC277">
        <v>1956.18280505495</v>
      </c>
      <c r="AD277">
        <v>841.409829538542</v>
      </c>
    </row>
    <row r="278" spans="1:30" ht="13" x14ac:dyDescent="0.15">
      <c r="A278" s="1" t="s">
        <v>237</v>
      </c>
      <c r="B278" s="1">
        <v>30723</v>
      </c>
      <c r="C278" s="1" t="s">
        <v>31</v>
      </c>
      <c r="D278" s="1" t="s">
        <v>106</v>
      </c>
      <c r="E278" s="1" t="s">
        <v>11</v>
      </c>
      <c r="F278" s="1" t="s">
        <v>230</v>
      </c>
      <c r="G278" s="1">
        <v>26</v>
      </c>
      <c r="I278" s="1" t="s">
        <v>35</v>
      </c>
      <c r="J278" s="1">
        <v>0</v>
      </c>
      <c r="L278" s="1">
        <v>63.73</v>
      </c>
      <c r="M278" s="1">
        <v>2.6070000000000002</v>
      </c>
      <c r="N278" s="1">
        <f t="shared" si="20"/>
        <v>4.0906951200376594E-2</v>
      </c>
      <c r="X278" s="1" t="s">
        <v>36</v>
      </c>
      <c r="AB278">
        <v>994.41366367437001</v>
      </c>
      <c r="AC278">
        <v>1992.21024520121</v>
      </c>
      <c r="AD278">
        <v>997.79658152683703</v>
      </c>
    </row>
    <row r="279" spans="1:30" ht="13" x14ac:dyDescent="0.15">
      <c r="A279" s="1" t="s">
        <v>238</v>
      </c>
      <c r="B279" s="1">
        <v>30723</v>
      </c>
      <c r="C279" s="1" t="s">
        <v>31</v>
      </c>
      <c r="D279" s="1" t="s">
        <v>106</v>
      </c>
      <c r="E279" s="1" t="s">
        <v>11</v>
      </c>
      <c r="F279" s="1" t="s">
        <v>230</v>
      </c>
      <c r="G279" s="1">
        <v>26</v>
      </c>
      <c r="I279" s="1" t="s">
        <v>35</v>
      </c>
      <c r="J279" s="1">
        <v>0</v>
      </c>
      <c r="L279" s="1">
        <v>61.48</v>
      </c>
      <c r="M279" s="1">
        <v>2.7589999999999999</v>
      </c>
      <c r="N279" s="1">
        <f t="shared" si="20"/>
        <v>4.4876382563435263E-2</v>
      </c>
      <c r="X279" s="1" t="s">
        <v>36</v>
      </c>
      <c r="AB279">
        <v>951.96459012489299</v>
      </c>
      <c r="AC279">
        <v>1693.45031163879</v>
      </c>
      <c r="AD279">
        <v>741.48572151389806</v>
      </c>
    </row>
    <row r="280" spans="1:30" ht="13" x14ac:dyDescent="0.15">
      <c r="A280" s="1" t="s">
        <v>239</v>
      </c>
      <c r="B280" s="1">
        <v>30723</v>
      </c>
      <c r="C280" s="1" t="s">
        <v>31</v>
      </c>
      <c r="D280" s="1" t="s">
        <v>106</v>
      </c>
      <c r="E280" s="1" t="s">
        <v>11</v>
      </c>
      <c r="F280" s="1" t="s">
        <v>230</v>
      </c>
      <c r="G280" s="1">
        <v>26</v>
      </c>
      <c r="I280" s="1" t="s">
        <v>35</v>
      </c>
      <c r="J280" s="1">
        <v>0</v>
      </c>
      <c r="L280" s="1">
        <v>61.96</v>
      </c>
      <c r="M280" s="1">
        <v>3.39</v>
      </c>
      <c r="N280" s="1">
        <f t="shared" si="20"/>
        <v>5.4712717882504841E-2</v>
      </c>
      <c r="X280" s="1" t="s">
        <v>36</v>
      </c>
      <c r="AB280">
        <v>1122.17024975151</v>
      </c>
      <c r="AC280">
        <v>1586.06057641388</v>
      </c>
      <c r="AD280">
        <v>463.89032666237</v>
      </c>
    </row>
    <row r="281" spans="1:30" ht="13" x14ac:dyDescent="0.15">
      <c r="A281" s="1" t="s">
        <v>240</v>
      </c>
      <c r="B281" s="1">
        <v>30723</v>
      </c>
      <c r="C281" s="1" t="s">
        <v>31</v>
      </c>
      <c r="D281" s="1" t="s">
        <v>106</v>
      </c>
      <c r="E281" s="1" t="s">
        <v>11</v>
      </c>
      <c r="F281" s="1" t="s">
        <v>230</v>
      </c>
      <c r="G281" s="1">
        <v>26</v>
      </c>
      <c r="I281" s="1" t="s">
        <v>35</v>
      </c>
      <c r="J281" s="1">
        <v>0</v>
      </c>
      <c r="L281" s="1">
        <v>61.88</v>
      </c>
      <c r="M281" s="1">
        <v>2.698</v>
      </c>
      <c r="N281" s="1">
        <f t="shared" si="20"/>
        <v>4.3600517129928892E-2</v>
      </c>
      <c r="X281" s="1" t="s">
        <v>36</v>
      </c>
      <c r="AB281" s="13"/>
      <c r="AC281" s="13"/>
      <c r="AD281" s="13"/>
    </row>
    <row r="282" spans="1:30" ht="13" x14ac:dyDescent="0.15">
      <c r="A282" s="1" t="s">
        <v>241</v>
      </c>
      <c r="B282" s="1">
        <v>30723</v>
      </c>
      <c r="C282" s="1" t="s">
        <v>31</v>
      </c>
      <c r="D282" s="1" t="s">
        <v>106</v>
      </c>
      <c r="E282" s="1" t="s">
        <v>11</v>
      </c>
      <c r="F282" s="1" t="s">
        <v>230</v>
      </c>
      <c r="G282" s="1">
        <v>26</v>
      </c>
      <c r="I282" s="1" t="s">
        <v>35</v>
      </c>
      <c r="J282" s="1">
        <v>0</v>
      </c>
      <c r="L282" s="1">
        <v>66.53</v>
      </c>
      <c r="M282" s="1">
        <v>3.2429999999999999</v>
      </c>
      <c r="N282" s="1">
        <f t="shared" si="20"/>
        <v>4.874492710055614E-2</v>
      </c>
      <c r="X282" s="1" t="s">
        <v>36</v>
      </c>
      <c r="AB282">
        <v>1121.3376711077599</v>
      </c>
      <c r="AC282">
        <v>1663.0616399376599</v>
      </c>
      <c r="AD282">
        <v>541.72396882990597</v>
      </c>
    </row>
    <row r="283" spans="1:30" ht="13" x14ac:dyDescent="0.15">
      <c r="A283" s="1" t="s">
        <v>242</v>
      </c>
      <c r="B283" s="1">
        <v>22623</v>
      </c>
      <c r="C283" s="1" t="s">
        <v>31</v>
      </c>
      <c r="D283" s="1" t="s">
        <v>106</v>
      </c>
      <c r="E283" s="1" t="s">
        <v>243</v>
      </c>
      <c r="F283" s="1" t="s">
        <v>244</v>
      </c>
      <c r="G283" s="1">
        <v>18</v>
      </c>
      <c r="I283" s="1" t="s">
        <v>35</v>
      </c>
      <c r="J283" s="1">
        <v>0</v>
      </c>
      <c r="L283" s="1">
        <v>68.7</v>
      </c>
      <c r="M283" s="1">
        <v>3.8010000000000002</v>
      </c>
      <c r="N283" s="1">
        <f t="shared" si="20"/>
        <v>5.5327510917030566E-2</v>
      </c>
      <c r="X283" s="1" t="s">
        <v>36</v>
      </c>
      <c r="AB283">
        <v>123.248522660663</v>
      </c>
      <c r="AC283">
        <v>906.07558945043195</v>
      </c>
      <c r="AD283">
        <v>782.82706678976797</v>
      </c>
    </row>
    <row r="284" spans="1:30" ht="13" x14ac:dyDescent="0.15">
      <c r="A284" s="1" t="s">
        <v>245</v>
      </c>
      <c r="B284" s="1">
        <v>22623</v>
      </c>
      <c r="C284" s="1" t="s">
        <v>31</v>
      </c>
      <c r="D284" s="1" t="s">
        <v>106</v>
      </c>
      <c r="E284" s="1" t="s">
        <v>243</v>
      </c>
      <c r="F284" s="1" t="s">
        <v>244</v>
      </c>
      <c r="G284" s="1">
        <v>18</v>
      </c>
      <c r="I284" s="1" t="s">
        <v>35</v>
      </c>
      <c r="J284" s="1">
        <v>0</v>
      </c>
      <c r="L284" s="1">
        <v>62.62</v>
      </c>
      <c r="M284" s="1">
        <v>3.117</v>
      </c>
      <c r="N284" s="1">
        <f t="shared" si="20"/>
        <v>4.9776429255828814E-2</v>
      </c>
      <c r="X284" s="1" t="s">
        <v>36</v>
      </c>
      <c r="AB284">
        <v>214.09627090927299</v>
      </c>
      <c r="AC284">
        <v>1241.74200311973</v>
      </c>
      <c r="AD284">
        <v>1027.64573221045</v>
      </c>
    </row>
    <row r="285" spans="1:30" ht="13" x14ac:dyDescent="0.15">
      <c r="A285" s="1" t="s">
        <v>246</v>
      </c>
      <c r="B285" s="1">
        <v>22623</v>
      </c>
      <c r="C285" s="1" t="s">
        <v>31</v>
      </c>
      <c r="D285" s="1" t="s">
        <v>106</v>
      </c>
      <c r="E285" s="1" t="s">
        <v>243</v>
      </c>
      <c r="F285" s="1" t="s">
        <v>244</v>
      </c>
      <c r="G285" s="1">
        <v>18</v>
      </c>
      <c r="I285" s="1" t="s">
        <v>35</v>
      </c>
      <c r="J285" s="1">
        <v>0</v>
      </c>
      <c r="L285" s="1">
        <v>72.760000000000005</v>
      </c>
      <c r="M285" s="1">
        <v>3.68</v>
      </c>
      <c r="N285" s="1">
        <f t="shared" si="20"/>
        <v>5.0577240241891148E-2</v>
      </c>
      <c r="X285" s="1" t="s">
        <v>36</v>
      </c>
      <c r="AB285">
        <v>219.849548177147</v>
      </c>
      <c r="AC285">
        <v>1002.4383184253099</v>
      </c>
      <c r="AD285">
        <v>782.588770248164</v>
      </c>
    </row>
    <row r="286" spans="1:30" ht="13" x14ac:dyDescent="0.15">
      <c r="A286" s="1" t="s">
        <v>247</v>
      </c>
      <c r="B286" s="1">
        <v>22623</v>
      </c>
      <c r="C286" s="1" t="s">
        <v>31</v>
      </c>
      <c r="D286" s="1" t="s">
        <v>106</v>
      </c>
      <c r="E286" s="1" t="s">
        <v>243</v>
      </c>
      <c r="F286" s="1" t="s">
        <v>244</v>
      </c>
      <c r="G286" s="1">
        <v>18</v>
      </c>
      <c r="I286" s="1" t="s">
        <v>35</v>
      </c>
      <c r="J286" s="1">
        <v>0</v>
      </c>
      <c r="L286" s="1">
        <v>56.19</v>
      </c>
      <c r="M286" s="1">
        <v>1.4490000000000001</v>
      </c>
      <c r="N286" s="1">
        <f t="shared" si="20"/>
        <v>2.5787506673785373E-2</v>
      </c>
      <c r="X286" s="1" t="s">
        <v>36</v>
      </c>
      <c r="AB286" s="13"/>
      <c r="AC286" s="13"/>
      <c r="AD286" s="13"/>
    </row>
    <row r="287" spans="1:30" ht="13" x14ac:dyDescent="0.15">
      <c r="A287" s="1" t="s">
        <v>250</v>
      </c>
      <c r="B287" s="1">
        <v>111922</v>
      </c>
      <c r="C287" s="1" t="s">
        <v>31</v>
      </c>
      <c r="D287" s="1" t="s">
        <v>106</v>
      </c>
      <c r="E287" s="1" t="s">
        <v>243</v>
      </c>
      <c r="F287" s="1" t="s">
        <v>251</v>
      </c>
      <c r="G287" s="1">
        <v>20</v>
      </c>
      <c r="I287" s="1" t="s">
        <v>35</v>
      </c>
      <c r="J287" s="1">
        <v>0</v>
      </c>
      <c r="L287" s="1">
        <v>63.12</v>
      </c>
      <c r="M287" s="1">
        <v>2.3820000000000001</v>
      </c>
      <c r="N287" s="1">
        <f t="shared" si="20"/>
        <v>3.7737642585551331E-2</v>
      </c>
      <c r="X287" s="1" t="s">
        <v>36</v>
      </c>
      <c r="Y287" s="1">
        <v>111922</v>
      </c>
      <c r="Z287" s="1">
        <v>946</v>
      </c>
      <c r="AA287" s="1" t="s">
        <v>36</v>
      </c>
      <c r="AB287">
        <v>652.40780434729402</v>
      </c>
      <c r="AC287">
        <v>2147.6216934038898</v>
      </c>
      <c r="AD287">
        <v>1495.2138890566</v>
      </c>
    </row>
    <row r="288" spans="1:30" ht="13" x14ac:dyDescent="0.15">
      <c r="A288" s="1" t="s">
        <v>252</v>
      </c>
      <c r="B288" s="1">
        <v>111922</v>
      </c>
      <c r="C288" s="1" t="s">
        <v>31</v>
      </c>
      <c r="D288" s="1" t="s">
        <v>106</v>
      </c>
      <c r="E288" s="1" t="s">
        <v>243</v>
      </c>
      <c r="F288" s="1" t="s">
        <v>251</v>
      </c>
      <c r="G288" s="1">
        <v>20</v>
      </c>
      <c r="I288" s="1" t="s">
        <v>35</v>
      </c>
      <c r="J288" s="1">
        <v>0</v>
      </c>
      <c r="L288" s="1">
        <v>58.9</v>
      </c>
      <c r="M288" s="1">
        <v>1.774</v>
      </c>
      <c r="N288" s="1">
        <f t="shared" si="20"/>
        <v>3.0118845500848899E-2</v>
      </c>
      <c r="X288" s="1" t="s">
        <v>36</v>
      </c>
      <c r="Y288" s="1">
        <v>111922</v>
      </c>
      <c r="Z288" s="1">
        <v>946</v>
      </c>
      <c r="AA288" s="1" t="s">
        <v>36</v>
      </c>
      <c r="AB288">
        <v>723.43145906176198</v>
      </c>
      <c r="AC288">
        <v>1816.5990109581001</v>
      </c>
      <c r="AD288">
        <v>1093.16755189634</v>
      </c>
    </row>
    <row r="289" spans="1:30" ht="13" x14ac:dyDescent="0.15">
      <c r="A289" s="1" t="s">
        <v>253</v>
      </c>
      <c r="B289" s="1">
        <v>111922</v>
      </c>
      <c r="C289" s="1" t="s">
        <v>31</v>
      </c>
      <c r="D289" s="1" t="s">
        <v>106</v>
      </c>
      <c r="E289" s="1" t="s">
        <v>243</v>
      </c>
      <c r="F289" s="1" t="s">
        <v>251</v>
      </c>
      <c r="G289" s="1">
        <v>20</v>
      </c>
      <c r="I289" s="1" t="s">
        <v>35</v>
      </c>
      <c r="J289" s="1">
        <v>0</v>
      </c>
      <c r="L289" s="1">
        <v>64.91</v>
      </c>
      <c r="M289" s="1">
        <v>3.2519999999999998</v>
      </c>
      <c r="N289" s="1">
        <f t="shared" si="20"/>
        <v>5.0100138653520261E-2</v>
      </c>
      <c r="X289" s="1" t="s">
        <v>36</v>
      </c>
      <c r="Y289" s="1">
        <v>111922</v>
      </c>
      <c r="Z289" s="1">
        <v>946</v>
      </c>
      <c r="AA289" s="1" t="s">
        <v>36</v>
      </c>
      <c r="AB289">
        <v>800.18043744505701</v>
      </c>
      <c r="AC289">
        <v>2676.93930175286</v>
      </c>
      <c r="AD289">
        <v>1876.7588643078</v>
      </c>
    </row>
    <row r="290" spans="1:30" ht="13" x14ac:dyDescent="0.15">
      <c r="A290" s="1" t="s">
        <v>254</v>
      </c>
      <c r="B290" s="1">
        <v>111922</v>
      </c>
      <c r="C290" s="1" t="s">
        <v>31</v>
      </c>
      <c r="D290" s="1" t="s">
        <v>106</v>
      </c>
      <c r="E290" s="1" t="s">
        <v>243</v>
      </c>
      <c r="F290" s="1" t="s">
        <v>251</v>
      </c>
      <c r="G290" s="1">
        <v>20</v>
      </c>
      <c r="I290" s="1" t="s">
        <v>35</v>
      </c>
      <c r="J290" s="1">
        <v>0</v>
      </c>
      <c r="L290" s="1">
        <v>60.58</v>
      </c>
      <c r="M290" s="1">
        <v>2.2090000000000001</v>
      </c>
      <c r="N290" s="1">
        <f t="shared" si="20"/>
        <v>3.6464179597226809E-2</v>
      </c>
      <c r="X290" s="1" t="s">
        <v>36</v>
      </c>
      <c r="Y290" s="1">
        <v>111922</v>
      </c>
      <c r="Z290" s="1">
        <v>946</v>
      </c>
      <c r="AA290" s="1" t="s">
        <v>36</v>
      </c>
      <c r="AB290">
        <v>748.55610766518805</v>
      </c>
      <c r="AC290">
        <v>2525.23156826696</v>
      </c>
      <c r="AD290">
        <v>1776.6754606017701</v>
      </c>
    </row>
    <row r="291" spans="1:30" ht="13" x14ac:dyDescent="0.15">
      <c r="A291" s="1" t="s">
        <v>255</v>
      </c>
      <c r="B291" s="1">
        <v>111922</v>
      </c>
      <c r="C291" s="1" t="s">
        <v>31</v>
      </c>
      <c r="D291" s="1" t="s">
        <v>106</v>
      </c>
      <c r="E291" s="1" t="s">
        <v>243</v>
      </c>
      <c r="F291" s="1" t="s">
        <v>251</v>
      </c>
      <c r="G291" s="1">
        <v>20</v>
      </c>
      <c r="I291" s="1" t="s">
        <v>35</v>
      </c>
      <c r="J291" s="1">
        <v>0</v>
      </c>
      <c r="L291" s="1">
        <v>57.54</v>
      </c>
      <c r="M291" s="1">
        <v>2.3340000000000001</v>
      </c>
      <c r="N291" s="1">
        <f t="shared" si="20"/>
        <v>4.056308654848801E-2</v>
      </c>
      <c r="X291" s="1" t="s">
        <v>36</v>
      </c>
      <c r="Y291" s="1">
        <v>111922</v>
      </c>
      <c r="Z291" s="1">
        <v>946</v>
      </c>
      <c r="AA291" s="1" t="s">
        <v>36</v>
      </c>
      <c r="AB291">
        <v>630.03093019961398</v>
      </c>
      <c r="AC291">
        <v>1883.9047048279999</v>
      </c>
      <c r="AD291">
        <v>1253.87377462839</v>
      </c>
    </row>
    <row r="292" spans="1:30" ht="13" x14ac:dyDescent="0.15">
      <c r="A292" s="1" t="s">
        <v>256</v>
      </c>
      <c r="B292" s="1">
        <v>111922</v>
      </c>
      <c r="C292" s="1" t="s">
        <v>31</v>
      </c>
      <c r="D292" s="1" t="s">
        <v>106</v>
      </c>
      <c r="E292" s="1" t="s">
        <v>243</v>
      </c>
      <c r="F292" s="1" t="s">
        <v>251</v>
      </c>
      <c r="G292" s="1">
        <v>20</v>
      </c>
      <c r="I292" s="1" t="s">
        <v>35</v>
      </c>
      <c r="J292" s="1">
        <v>0</v>
      </c>
      <c r="L292" s="1">
        <v>62.53</v>
      </c>
      <c r="M292" s="1">
        <v>3.149</v>
      </c>
      <c r="N292" s="1">
        <f t="shared" si="20"/>
        <v>5.0359827282904203E-2</v>
      </c>
      <c r="X292" s="1" t="s">
        <v>36</v>
      </c>
      <c r="Y292" s="1">
        <v>111922</v>
      </c>
      <c r="Z292" s="1">
        <v>946</v>
      </c>
      <c r="AA292" s="1" t="s">
        <v>36</v>
      </c>
      <c r="AB292">
        <v>782.15190813151401</v>
      </c>
      <c r="AC292">
        <v>2130.5689405913099</v>
      </c>
      <c r="AD292">
        <v>1348.4170324598001</v>
      </c>
    </row>
    <row r="293" spans="1:30" ht="13" x14ac:dyDescent="0.15">
      <c r="A293" s="1" t="s">
        <v>257</v>
      </c>
      <c r="B293" s="1">
        <v>111922</v>
      </c>
      <c r="C293" s="1" t="s">
        <v>31</v>
      </c>
      <c r="D293" s="1" t="s">
        <v>106</v>
      </c>
      <c r="E293" s="1" t="s">
        <v>243</v>
      </c>
      <c r="F293" s="1" t="s">
        <v>251</v>
      </c>
      <c r="G293" s="1">
        <v>20</v>
      </c>
      <c r="I293" s="1" t="s">
        <v>35</v>
      </c>
      <c r="J293" s="1">
        <v>0</v>
      </c>
      <c r="L293" s="1">
        <v>55.78</v>
      </c>
      <c r="M293" s="1">
        <v>2.4449999999999998</v>
      </c>
      <c r="N293" s="1">
        <f t="shared" si="20"/>
        <v>4.3832915023305843E-2</v>
      </c>
      <c r="X293" s="1" t="s">
        <v>36</v>
      </c>
      <c r="Y293" s="1">
        <v>111922</v>
      </c>
      <c r="Z293" s="1">
        <v>946</v>
      </c>
      <c r="AA293" s="1" t="s">
        <v>36</v>
      </c>
      <c r="AB293">
        <v>835.84840980133299</v>
      </c>
      <c r="AC293">
        <v>2456.1324674983298</v>
      </c>
      <c r="AD293">
        <v>1620.284057697</v>
      </c>
    </row>
    <row r="294" spans="1:30" ht="13" x14ac:dyDescent="0.15">
      <c r="A294" s="1" t="s">
        <v>265</v>
      </c>
      <c r="B294" s="1">
        <v>111522</v>
      </c>
      <c r="C294" s="1" t="s">
        <v>31</v>
      </c>
      <c r="D294" s="1" t="s">
        <v>106</v>
      </c>
      <c r="E294" s="1" t="s">
        <v>243</v>
      </c>
      <c r="F294" s="1" t="s">
        <v>266</v>
      </c>
      <c r="G294" s="1">
        <v>22</v>
      </c>
      <c r="I294" s="1" t="s">
        <v>35</v>
      </c>
      <c r="J294" s="1">
        <v>0</v>
      </c>
      <c r="L294" s="1">
        <v>58.28</v>
      </c>
      <c r="M294" s="1">
        <v>1.9019999999999999</v>
      </c>
      <c r="N294" s="1">
        <f t="shared" si="20"/>
        <v>3.2635552505147561E-2</v>
      </c>
      <c r="X294" s="1" t="s">
        <v>36</v>
      </c>
      <c r="Y294" s="1">
        <v>111522</v>
      </c>
      <c r="Z294" s="1">
        <v>948</v>
      </c>
      <c r="AA294" s="1" t="s">
        <v>36</v>
      </c>
      <c r="AB294">
        <v>769.37969486615305</v>
      </c>
      <c r="AC294">
        <v>2737.3944608213601</v>
      </c>
      <c r="AD294">
        <v>1968.0147659552099</v>
      </c>
    </row>
    <row r="295" spans="1:30" ht="13" x14ac:dyDescent="0.15">
      <c r="A295" s="1" t="s">
        <v>267</v>
      </c>
      <c r="B295" s="1">
        <v>111522</v>
      </c>
      <c r="C295" s="1" t="s">
        <v>31</v>
      </c>
      <c r="D295" s="1" t="s">
        <v>106</v>
      </c>
      <c r="E295" s="1" t="s">
        <v>243</v>
      </c>
      <c r="F295" s="1" t="s">
        <v>266</v>
      </c>
      <c r="G295" s="1">
        <v>22</v>
      </c>
      <c r="I295" s="1" t="s">
        <v>35</v>
      </c>
      <c r="J295" s="1">
        <v>0</v>
      </c>
      <c r="L295" s="1">
        <v>64.47</v>
      </c>
      <c r="M295" s="1">
        <v>2.7890000000000001</v>
      </c>
      <c r="N295" s="1">
        <f t="shared" si="20"/>
        <v>4.3260431208313944E-2</v>
      </c>
      <c r="X295" s="1" t="s">
        <v>36</v>
      </c>
      <c r="Y295" s="1">
        <v>111522</v>
      </c>
      <c r="Z295" s="1">
        <v>948</v>
      </c>
      <c r="AA295" s="1" t="s">
        <v>36</v>
      </c>
      <c r="AB295">
        <v>685.62690887092697</v>
      </c>
      <c r="AC295">
        <v>2421.6716559624501</v>
      </c>
      <c r="AD295">
        <v>1736.0447470915201</v>
      </c>
    </row>
    <row r="296" spans="1:30" ht="13" x14ac:dyDescent="0.15">
      <c r="A296" s="1" t="s">
        <v>268</v>
      </c>
      <c r="B296" s="1">
        <v>111522</v>
      </c>
      <c r="C296" s="1" t="s">
        <v>31</v>
      </c>
      <c r="D296" s="1" t="s">
        <v>106</v>
      </c>
      <c r="E296" s="1" t="s">
        <v>243</v>
      </c>
      <c r="F296" s="1" t="s">
        <v>266</v>
      </c>
      <c r="G296" s="1">
        <v>22</v>
      </c>
      <c r="I296" s="1" t="s">
        <v>35</v>
      </c>
      <c r="J296" s="1">
        <v>0</v>
      </c>
      <c r="L296" s="1">
        <v>63.07</v>
      </c>
      <c r="M296" s="1">
        <v>3.2480000000000002</v>
      </c>
      <c r="N296" s="1">
        <f t="shared" si="20"/>
        <v>5.1498335183129858E-2</v>
      </c>
      <c r="X296" s="1" t="s">
        <v>36</v>
      </c>
      <c r="Y296" s="1">
        <v>111522</v>
      </c>
      <c r="Z296" s="1">
        <v>948</v>
      </c>
      <c r="AA296" s="1" t="s">
        <v>36</v>
      </c>
      <c r="AB296">
        <v>722.99606422080103</v>
      </c>
      <c r="AC296">
        <v>2604.0496868464502</v>
      </c>
      <c r="AD296">
        <v>1881.05362262565</v>
      </c>
    </row>
    <row r="297" spans="1:30" ht="13" x14ac:dyDescent="0.15">
      <c r="A297" s="1" t="s">
        <v>269</v>
      </c>
      <c r="B297" s="1">
        <v>111522</v>
      </c>
      <c r="C297" s="1" t="s">
        <v>31</v>
      </c>
      <c r="D297" s="1" t="s">
        <v>106</v>
      </c>
      <c r="E297" s="1" t="s">
        <v>243</v>
      </c>
      <c r="F297" s="1" t="s">
        <v>266</v>
      </c>
      <c r="G297" s="1">
        <v>22</v>
      </c>
      <c r="I297" s="1" t="s">
        <v>35</v>
      </c>
      <c r="J297" s="1">
        <v>0</v>
      </c>
      <c r="L297" s="1">
        <v>63.13</v>
      </c>
      <c r="M297" s="1">
        <v>3.6309999999999998</v>
      </c>
      <c r="N297" s="1">
        <f t="shared" si="20"/>
        <v>5.7516236337715819E-2</v>
      </c>
      <c r="X297" s="1" t="s">
        <v>36</v>
      </c>
      <c r="Y297" s="1">
        <v>111522</v>
      </c>
      <c r="Z297" s="1">
        <v>948</v>
      </c>
      <c r="AA297" s="1" t="s">
        <v>36</v>
      </c>
      <c r="AB297">
        <v>793.76924467682204</v>
      </c>
      <c r="AC297">
        <v>2440.4929594054802</v>
      </c>
      <c r="AD297">
        <v>1646.7237147286601</v>
      </c>
    </row>
    <row r="298" spans="1:30" ht="13" x14ac:dyDescent="0.15">
      <c r="A298" s="1" t="s">
        <v>270</v>
      </c>
      <c r="B298" s="1">
        <v>111522</v>
      </c>
      <c r="C298" s="1" t="s">
        <v>31</v>
      </c>
      <c r="D298" s="1" t="s">
        <v>106</v>
      </c>
      <c r="E298" s="1" t="s">
        <v>243</v>
      </c>
      <c r="F298" s="1" t="s">
        <v>266</v>
      </c>
      <c r="G298" s="1">
        <v>22</v>
      </c>
      <c r="I298" s="1" t="s">
        <v>35</v>
      </c>
      <c r="J298" s="1">
        <v>0</v>
      </c>
      <c r="L298" s="1">
        <v>63.5</v>
      </c>
      <c r="M298" s="1">
        <v>2.65</v>
      </c>
      <c r="N298" s="1">
        <f t="shared" si="20"/>
        <v>4.1732283464566929E-2</v>
      </c>
      <c r="X298" s="1" t="s">
        <v>36</v>
      </c>
      <c r="Y298" s="1">
        <v>111522</v>
      </c>
      <c r="Z298" s="1">
        <v>948</v>
      </c>
      <c r="AA298" s="1" t="s">
        <v>36</v>
      </c>
      <c r="AB298">
        <v>808.253788899847</v>
      </c>
      <c r="AC298">
        <v>2099.1981519811602</v>
      </c>
      <c r="AD298">
        <v>1290.94436308131</v>
      </c>
    </row>
    <row r="299" spans="1:30" ht="13" x14ac:dyDescent="0.15">
      <c r="A299" s="1" t="s">
        <v>271</v>
      </c>
      <c r="B299" s="1">
        <v>111522</v>
      </c>
      <c r="C299" s="1" t="s">
        <v>31</v>
      </c>
      <c r="D299" s="1" t="s">
        <v>106</v>
      </c>
      <c r="E299" s="1" t="s">
        <v>243</v>
      </c>
      <c r="F299" s="1" t="s">
        <v>266</v>
      </c>
      <c r="G299" s="1">
        <v>22</v>
      </c>
      <c r="I299" s="1" t="s">
        <v>35</v>
      </c>
      <c r="J299" s="1">
        <v>0</v>
      </c>
      <c r="L299" s="1">
        <v>61.91</v>
      </c>
      <c r="M299" s="1">
        <v>2.6059999999999999</v>
      </c>
      <c r="N299" s="1">
        <f t="shared" si="20"/>
        <v>4.20933613309643E-2</v>
      </c>
      <c r="X299" s="1" t="s">
        <v>36</v>
      </c>
      <c r="Y299" s="1">
        <v>111522</v>
      </c>
      <c r="Z299" s="1">
        <v>948</v>
      </c>
      <c r="AA299" s="1" t="s">
        <v>36</v>
      </c>
      <c r="AB299">
        <v>671.52367823239103</v>
      </c>
      <c r="AC299">
        <v>2188.1088906077298</v>
      </c>
      <c r="AD299">
        <v>1516.58521237534</v>
      </c>
    </row>
    <row r="300" spans="1:30" ht="13" x14ac:dyDescent="0.15">
      <c r="A300" s="1" t="s">
        <v>272</v>
      </c>
      <c r="B300" s="1">
        <v>111522</v>
      </c>
      <c r="C300" s="1" t="s">
        <v>31</v>
      </c>
      <c r="D300" s="1" t="s">
        <v>106</v>
      </c>
      <c r="E300" s="1" t="s">
        <v>243</v>
      </c>
      <c r="F300" s="1" t="s">
        <v>266</v>
      </c>
      <c r="G300" s="1">
        <v>22</v>
      </c>
      <c r="I300" s="1" t="s">
        <v>35</v>
      </c>
      <c r="J300" s="1">
        <v>0</v>
      </c>
      <c r="L300" s="1">
        <v>59.49</v>
      </c>
      <c r="M300" s="1">
        <v>2.177</v>
      </c>
      <c r="N300" s="1">
        <f t="shared" si="20"/>
        <v>3.6594385611027062E-2</v>
      </c>
      <c r="X300" s="1" t="s">
        <v>36</v>
      </c>
      <c r="Y300" s="1">
        <v>111522</v>
      </c>
      <c r="Z300" s="1">
        <v>948</v>
      </c>
      <c r="AA300" s="1" t="s">
        <v>36</v>
      </c>
      <c r="AB300">
        <v>863.12265248380697</v>
      </c>
      <c r="AC300">
        <v>1571.53198895439</v>
      </c>
      <c r="AD300">
        <v>708.40933647058603</v>
      </c>
    </row>
    <row r="301" spans="1:30" ht="13" x14ac:dyDescent="0.15">
      <c r="A301" s="1" t="s">
        <v>278</v>
      </c>
      <c r="B301" s="1">
        <v>110122</v>
      </c>
      <c r="C301" s="1" t="s">
        <v>31</v>
      </c>
      <c r="D301" s="1" t="s">
        <v>106</v>
      </c>
      <c r="E301" s="1" t="s">
        <v>243</v>
      </c>
      <c r="F301" s="1" t="s">
        <v>279</v>
      </c>
      <c r="G301" s="1">
        <v>24</v>
      </c>
      <c r="I301" s="1" t="s">
        <v>35</v>
      </c>
      <c r="J301" s="1">
        <v>0</v>
      </c>
      <c r="L301" s="1">
        <v>59.43</v>
      </c>
      <c r="M301" s="1">
        <v>2.1749999999999998</v>
      </c>
      <c r="N301" s="1">
        <f t="shared" si="20"/>
        <v>3.6597677940434122E-2</v>
      </c>
      <c r="X301" s="1" t="s">
        <v>36</v>
      </c>
      <c r="Y301" s="1">
        <v>110122</v>
      </c>
      <c r="Z301" s="1">
        <v>951</v>
      </c>
      <c r="AA301" s="1" t="s">
        <v>36</v>
      </c>
      <c r="AB301">
        <v>809.69317508805</v>
      </c>
      <c r="AC301">
        <v>2169.01310981812</v>
      </c>
      <c r="AD301">
        <v>1359.3199347300699</v>
      </c>
    </row>
    <row r="302" spans="1:30" ht="13" x14ac:dyDescent="0.15">
      <c r="A302" s="1" t="s">
        <v>280</v>
      </c>
      <c r="B302" s="1">
        <v>110122</v>
      </c>
      <c r="C302" s="1" t="s">
        <v>31</v>
      </c>
      <c r="D302" s="1" t="s">
        <v>106</v>
      </c>
      <c r="E302" s="1" t="s">
        <v>243</v>
      </c>
      <c r="F302" s="1" t="s">
        <v>279</v>
      </c>
      <c r="G302" s="1">
        <v>24</v>
      </c>
      <c r="I302" s="1" t="s">
        <v>35</v>
      </c>
      <c r="J302" s="1">
        <v>0</v>
      </c>
      <c r="L302" s="1">
        <v>68.75</v>
      </c>
      <c r="M302" s="1">
        <v>3.4620000000000002</v>
      </c>
      <c r="N302" s="1">
        <f t="shared" si="20"/>
        <v>5.0356363636363637E-2</v>
      </c>
      <c r="X302" s="1" t="s">
        <v>36</v>
      </c>
      <c r="Y302" s="1">
        <v>110122</v>
      </c>
      <c r="Z302" s="1">
        <v>951</v>
      </c>
      <c r="AA302" s="1" t="s">
        <v>36</v>
      </c>
      <c r="AB302">
        <v>809.22180737792496</v>
      </c>
      <c r="AC302">
        <v>1672.106585296</v>
      </c>
      <c r="AD302">
        <v>862.88477791807804</v>
      </c>
    </row>
    <row r="303" spans="1:30" ht="13" x14ac:dyDescent="0.15">
      <c r="A303" s="1" t="s">
        <v>281</v>
      </c>
      <c r="B303" s="1">
        <v>110122</v>
      </c>
      <c r="C303" s="1" t="s">
        <v>31</v>
      </c>
      <c r="D303" s="1" t="s">
        <v>106</v>
      </c>
      <c r="E303" s="1" t="s">
        <v>243</v>
      </c>
      <c r="F303" s="1" t="s">
        <v>279</v>
      </c>
      <c r="G303" s="1">
        <v>24</v>
      </c>
      <c r="I303" s="1" t="s">
        <v>35</v>
      </c>
      <c r="J303" s="1">
        <v>0</v>
      </c>
      <c r="L303" s="1">
        <v>59.61</v>
      </c>
      <c r="M303" s="1">
        <v>2.6240000000000001</v>
      </c>
      <c r="N303" s="1">
        <f t="shared" si="20"/>
        <v>4.401945982217749E-2</v>
      </c>
      <c r="X303" s="1" t="s">
        <v>36</v>
      </c>
      <c r="Y303" s="1">
        <v>110122</v>
      </c>
      <c r="Z303" s="1">
        <v>951</v>
      </c>
      <c r="AA303" s="1" t="s">
        <v>36</v>
      </c>
      <c r="AB303">
        <v>977.62715816151297</v>
      </c>
      <c r="AC303">
        <v>1669.8534228374201</v>
      </c>
      <c r="AD303">
        <v>692.22626467590396</v>
      </c>
    </row>
    <row r="304" spans="1:30" ht="13" x14ac:dyDescent="0.15">
      <c r="A304" s="1" t="s">
        <v>282</v>
      </c>
      <c r="B304" s="1">
        <v>110122</v>
      </c>
      <c r="C304" s="1" t="s">
        <v>31</v>
      </c>
      <c r="D304" s="1" t="s">
        <v>106</v>
      </c>
      <c r="E304" s="1" t="s">
        <v>243</v>
      </c>
      <c r="F304" s="1" t="s">
        <v>279</v>
      </c>
      <c r="G304" s="1">
        <v>24</v>
      </c>
      <c r="I304" s="1" t="s">
        <v>35</v>
      </c>
      <c r="J304" s="1">
        <v>0</v>
      </c>
      <c r="L304" s="1">
        <v>71.53</v>
      </c>
      <c r="M304" s="1">
        <v>4.2140000000000004</v>
      </c>
      <c r="N304" s="1">
        <f t="shared" si="20"/>
        <v>5.8912344470851398E-2</v>
      </c>
      <c r="X304" s="1" t="s">
        <v>36</v>
      </c>
      <c r="Y304" s="1">
        <v>110122</v>
      </c>
      <c r="Z304" s="1">
        <v>951</v>
      </c>
      <c r="AA304" s="1" t="s">
        <v>36</v>
      </c>
      <c r="AB304">
        <v>911.48822766038199</v>
      </c>
      <c r="AC304">
        <v>2106.9833890730501</v>
      </c>
      <c r="AD304">
        <v>1195.4951614126701</v>
      </c>
    </row>
    <row r="305" spans="1:32" ht="13" x14ac:dyDescent="0.15">
      <c r="A305" s="1" t="s">
        <v>283</v>
      </c>
      <c r="B305" s="1">
        <v>110122</v>
      </c>
      <c r="C305" s="1" t="s">
        <v>31</v>
      </c>
      <c r="D305" s="1" t="s">
        <v>106</v>
      </c>
      <c r="E305" s="1" t="s">
        <v>243</v>
      </c>
      <c r="F305" s="1" t="s">
        <v>279</v>
      </c>
      <c r="G305" s="1">
        <v>24</v>
      </c>
      <c r="I305" s="1" t="s">
        <v>35</v>
      </c>
      <c r="J305" s="1">
        <v>0</v>
      </c>
      <c r="L305" s="1">
        <v>63.61</v>
      </c>
      <c r="M305" s="1">
        <v>2.76</v>
      </c>
      <c r="N305" s="1">
        <f t="shared" si="20"/>
        <v>4.3389404181732427E-2</v>
      </c>
      <c r="X305" s="1" t="s">
        <v>36</v>
      </c>
      <c r="Y305" s="1">
        <v>110122</v>
      </c>
      <c r="Z305" s="1">
        <v>951</v>
      </c>
      <c r="AA305" s="1" t="s">
        <v>36</v>
      </c>
      <c r="AB305">
        <v>953.47727489230101</v>
      </c>
      <c r="AC305">
        <v>1862.3923359856001</v>
      </c>
      <c r="AD305">
        <v>908.91506109329998</v>
      </c>
    </row>
    <row r="306" spans="1:32" ht="13" x14ac:dyDescent="0.15">
      <c r="A306" s="1" t="s">
        <v>284</v>
      </c>
      <c r="B306" s="1">
        <v>110122</v>
      </c>
      <c r="C306" s="1" t="s">
        <v>31</v>
      </c>
      <c r="D306" s="1" t="s">
        <v>106</v>
      </c>
      <c r="E306" s="1" t="s">
        <v>243</v>
      </c>
      <c r="F306" s="1" t="s">
        <v>279</v>
      </c>
      <c r="G306" s="1">
        <v>24</v>
      </c>
      <c r="I306" s="1" t="s">
        <v>35</v>
      </c>
      <c r="J306" s="1">
        <v>0</v>
      </c>
      <c r="L306" s="1">
        <v>63.01</v>
      </c>
      <c r="M306" s="1">
        <v>2.9980000000000002</v>
      </c>
      <c r="N306" s="1">
        <f t="shared" si="20"/>
        <v>4.7579749246151409E-2</v>
      </c>
      <c r="X306" s="1" t="s">
        <v>36</v>
      </c>
      <c r="Y306" s="1">
        <v>110122</v>
      </c>
      <c r="Z306" s="1">
        <v>951</v>
      </c>
      <c r="AA306" s="1" t="s">
        <v>36</v>
      </c>
      <c r="AB306">
        <v>924.76779394024504</v>
      </c>
      <c r="AC306">
        <v>2034.46437715712</v>
      </c>
      <c r="AD306">
        <v>1109.6965832168801</v>
      </c>
    </row>
    <row r="307" spans="1:32" ht="13" x14ac:dyDescent="0.15">
      <c r="A307" s="1" t="s">
        <v>285</v>
      </c>
      <c r="B307" s="1">
        <v>110122</v>
      </c>
      <c r="C307" s="1" t="s">
        <v>31</v>
      </c>
      <c r="D307" s="1" t="s">
        <v>106</v>
      </c>
      <c r="E307" s="1" t="s">
        <v>243</v>
      </c>
      <c r="F307" s="1" t="s">
        <v>279</v>
      </c>
      <c r="G307" s="1">
        <v>24</v>
      </c>
      <c r="I307" s="1" t="s">
        <v>35</v>
      </c>
      <c r="J307" s="1">
        <v>0</v>
      </c>
      <c r="L307" s="1">
        <v>53.37</v>
      </c>
      <c r="M307" s="1">
        <v>1.2410000000000001</v>
      </c>
      <c r="N307" s="1">
        <f t="shared" ref="N307:N335" si="21">M307/L307</f>
        <v>2.3252763724939108E-2</v>
      </c>
      <c r="X307" s="1" t="s">
        <v>36</v>
      </c>
      <c r="Y307" s="1">
        <v>110122</v>
      </c>
      <c r="Z307" s="1">
        <v>951</v>
      </c>
      <c r="AA307" s="1" t="s">
        <v>36</v>
      </c>
      <c r="AB307" s="13"/>
      <c r="AC307" s="13"/>
      <c r="AD307" s="13"/>
    </row>
    <row r="308" spans="1:32" ht="13" x14ac:dyDescent="0.15">
      <c r="A308" s="1" t="s">
        <v>292</v>
      </c>
      <c r="B308" s="1">
        <v>110622</v>
      </c>
      <c r="C308" s="1" t="s">
        <v>31</v>
      </c>
      <c r="D308" s="1" t="s">
        <v>106</v>
      </c>
      <c r="E308" s="1" t="s">
        <v>243</v>
      </c>
      <c r="F308" s="1" t="s">
        <v>293</v>
      </c>
      <c r="G308" s="1">
        <v>26</v>
      </c>
      <c r="I308" s="1" t="s">
        <v>35</v>
      </c>
      <c r="J308" s="1">
        <v>0</v>
      </c>
      <c r="L308" s="1">
        <v>53.73</v>
      </c>
      <c r="M308" s="1">
        <v>1.4039999999999999</v>
      </c>
      <c r="N308" s="1">
        <f t="shared" si="21"/>
        <v>2.6130653266331658E-2</v>
      </c>
      <c r="X308" s="1" t="s">
        <v>36</v>
      </c>
      <c r="Y308" s="1">
        <v>110622</v>
      </c>
      <c r="Z308" s="1">
        <v>956</v>
      </c>
      <c r="AA308" s="1" t="s">
        <v>36</v>
      </c>
      <c r="AB308">
        <v>1176.3506962940501</v>
      </c>
      <c r="AC308">
        <v>2049.9571182976201</v>
      </c>
      <c r="AD308">
        <v>873.60642200357199</v>
      </c>
    </row>
    <row r="309" spans="1:32" ht="13" x14ac:dyDescent="0.15">
      <c r="A309" s="1" t="s">
        <v>294</v>
      </c>
      <c r="B309" s="1">
        <v>110622</v>
      </c>
      <c r="C309" s="1" t="s">
        <v>31</v>
      </c>
      <c r="D309" s="1" t="s">
        <v>106</v>
      </c>
      <c r="E309" s="1" t="s">
        <v>243</v>
      </c>
      <c r="F309" s="1" t="s">
        <v>293</v>
      </c>
      <c r="G309" s="1">
        <v>26</v>
      </c>
      <c r="I309" s="1" t="s">
        <v>35</v>
      </c>
      <c r="J309" s="1">
        <v>0</v>
      </c>
      <c r="L309" s="1">
        <v>63.41</v>
      </c>
      <c r="M309" s="1">
        <v>3.0739999999999998</v>
      </c>
      <c r="N309" s="1">
        <f t="shared" si="21"/>
        <v>4.8478158019239867E-2</v>
      </c>
      <c r="X309" s="1" t="s">
        <v>36</v>
      </c>
      <c r="Y309" s="1">
        <v>110622</v>
      </c>
      <c r="Z309" s="1">
        <v>956</v>
      </c>
      <c r="AA309" s="1" t="s">
        <v>36</v>
      </c>
      <c r="AB309">
        <v>1365.4391010996701</v>
      </c>
      <c r="AC309">
        <v>2547.9629781540398</v>
      </c>
      <c r="AD309">
        <v>1182.5238770543699</v>
      </c>
    </row>
    <row r="310" spans="1:32" ht="13" x14ac:dyDescent="0.15">
      <c r="A310" s="1" t="s">
        <v>295</v>
      </c>
      <c r="B310" s="1">
        <v>110622</v>
      </c>
      <c r="C310" s="1" t="s">
        <v>31</v>
      </c>
      <c r="D310" s="1" t="s">
        <v>106</v>
      </c>
      <c r="E310" s="1" t="s">
        <v>243</v>
      </c>
      <c r="F310" s="1" t="s">
        <v>293</v>
      </c>
      <c r="G310" s="1">
        <v>26</v>
      </c>
      <c r="I310" s="1" t="s">
        <v>35</v>
      </c>
      <c r="J310" s="1">
        <v>0</v>
      </c>
      <c r="L310" s="1">
        <v>63.82</v>
      </c>
      <c r="M310" s="1">
        <v>3.0960000000000001</v>
      </c>
      <c r="N310" s="1">
        <f t="shared" si="21"/>
        <v>4.8511438420557822E-2</v>
      </c>
      <c r="X310" s="1" t="s">
        <v>36</v>
      </c>
      <c r="Y310" s="1">
        <v>110622</v>
      </c>
      <c r="Z310" s="1">
        <v>956</v>
      </c>
      <c r="AA310" s="1" t="s">
        <v>36</v>
      </c>
      <c r="AB310">
        <v>1669.8097643553499</v>
      </c>
      <c r="AC310">
        <v>2535.4473163900402</v>
      </c>
      <c r="AD310">
        <v>865.63755203469202</v>
      </c>
    </row>
    <row r="311" spans="1:32" ht="13" x14ac:dyDescent="0.15">
      <c r="A311" s="1" t="s">
        <v>296</v>
      </c>
      <c r="B311" s="1">
        <v>110622</v>
      </c>
      <c r="C311" s="1" t="s">
        <v>31</v>
      </c>
      <c r="D311" s="1" t="s">
        <v>106</v>
      </c>
      <c r="E311" s="1" t="s">
        <v>243</v>
      </c>
      <c r="F311" s="1" t="s">
        <v>293</v>
      </c>
      <c r="G311" s="1">
        <v>26</v>
      </c>
      <c r="I311" s="1" t="s">
        <v>35</v>
      </c>
      <c r="J311" s="1">
        <v>0</v>
      </c>
      <c r="L311" s="1">
        <v>63.54</v>
      </c>
      <c r="M311" s="1">
        <v>2.7080000000000002</v>
      </c>
      <c r="N311" s="1">
        <f t="shared" si="21"/>
        <v>4.2618822788794461E-2</v>
      </c>
      <c r="X311" s="1" t="s">
        <v>36</v>
      </c>
      <c r="Y311" s="1">
        <v>110622</v>
      </c>
      <c r="Z311" s="1">
        <v>956</v>
      </c>
      <c r="AA311" s="1" t="s">
        <v>36</v>
      </c>
      <c r="AB311">
        <v>1202.58624288594</v>
      </c>
      <c r="AC311">
        <v>2476.50085143774</v>
      </c>
      <c r="AD311">
        <v>1273.9146085518</v>
      </c>
    </row>
    <row r="312" spans="1:32" ht="13" x14ac:dyDescent="0.15">
      <c r="A312" s="1" t="s">
        <v>297</v>
      </c>
      <c r="B312" s="1">
        <v>110622</v>
      </c>
      <c r="C312" s="1" t="s">
        <v>31</v>
      </c>
      <c r="D312" s="1" t="s">
        <v>106</v>
      </c>
      <c r="E312" s="1" t="s">
        <v>243</v>
      </c>
      <c r="F312" s="1" t="s">
        <v>293</v>
      </c>
      <c r="G312" s="1">
        <v>26</v>
      </c>
      <c r="I312" s="1" t="s">
        <v>35</v>
      </c>
      <c r="J312" s="1">
        <v>0</v>
      </c>
      <c r="L312" s="1">
        <v>66.25</v>
      </c>
      <c r="M312" s="1">
        <v>3.5350000000000001</v>
      </c>
      <c r="N312" s="1">
        <f t="shared" si="21"/>
        <v>5.3358490566037739E-2</v>
      </c>
      <c r="X312" s="1" t="s">
        <v>36</v>
      </c>
      <c r="Y312" s="1">
        <v>110622</v>
      </c>
      <c r="Z312" s="1">
        <v>956</v>
      </c>
      <c r="AA312" s="1" t="s">
        <v>36</v>
      </c>
      <c r="AB312">
        <v>1210.7091419901201</v>
      </c>
      <c r="AC312">
        <v>2391.7305160247101</v>
      </c>
      <c r="AD312">
        <v>1181.0213740345901</v>
      </c>
    </row>
    <row r="313" spans="1:32" ht="13" x14ac:dyDescent="0.15">
      <c r="A313" s="1" t="s">
        <v>298</v>
      </c>
      <c r="B313" s="1">
        <v>110622</v>
      </c>
      <c r="C313" s="1" t="s">
        <v>31</v>
      </c>
      <c r="D313" s="1" t="s">
        <v>106</v>
      </c>
      <c r="E313" s="1" t="s">
        <v>243</v>
      </c>
      <c r="F313" s="1" t="s">
        <v>293</v>
      </c>
      <c r="G313" s="1">
        <v>26</v>
      </c>
      <c r="I313" s="1" t="s">
        <v>35</v>
      </c>
      <c r="J313" s="1">
        <v>0</v>
      </c>
      <c r="L313" s="1">
        <v>61.44</v>
      </c>
      <c r="M313" s="1">
        <v>2.403</v>
      </c>
      <c r="N313" s="1">
        <f t="shared" si="21"/>
        <v>3.9111328125000004E-2</v>
      </c>
      <c r="X313" s="1" t="s">
        <v>36</v>
      </c>
      <c r="Y313" s="1">
        <v>110622</v>
      </c>
      <c r="Z313" s="1">
        <v>956</v>
      </c>
      <c r="AA313" s="1" t="s">
        <v>36</v>
      </c>
      <c r="AB313">
        <v>1605.2700991275301</v>
      </c>
      <c r="AC313">
        <v>2638.7962341372499</v>
      </c>
      <c r="AD313">
        <v>1033.5261350097201</v>
      </c>
    </row>
    <row r="314" spans="1:32" ht="13" x14ac:dyDescent="0.15">
      <c r="A314" s="1" t="s">
        <v>299</v>
      </c>
      <c r="B314" s="1">
        <v>110622</v>
      </c>
      <c r="C314" s="1" t="s">
        <v>31</v>
      </c>
      <c r="D314" s="1" t="s">
        <v>106</v>
      </c>
      <c r="E314" s="1" t="s">
        <v>243</v>
      </c>
      <c r="F314" s="1" t="s">
        <v>293</v>
      </c>
      <c r="G314" s="1">
        <v>26</v>
      </c>
      <c r="I314" s="1" t="s">
        <v>35</v>
      </c>
      <c r="J314" s="1">
        <v>0</v>
      </c>
      <c r="L314" s="1">
        <v>49.49</v>
      </c>
      <c r="M314" s="1">
        <v>1.238</v>
      </c>
      <c r="N314" s="1">
        <f t="shared" si="21"/>
        <v>2.5015154576682158E-2</v>
      </c>
      <c r="X314" s="1" t="s">
        <v>36</v>
      </c>
      <c r="Y314" s="1">
        <v>110622</v>
      </c>
      <c r="Z314" s="1">
        <v>956</v>
      </c>
      <c r="AA314" s="1" t="s">
        <v>36</v>
      </c>
      <c r="AB314">
        <v>1313.3914182686101</v>
      </c>
      <c r="AC314">
        <v>1858.95931873883</v>
      </c>
      <c r="AD314">
        <v>545.56790047021002</v>
      </c>
    </row>
    <row r="315" spans="1:32" ht="13" x14ac:dyDescent="0.15">
      <c r="A315" s="1" t="s">
        <v>300</v>
      </c>
      <c r="B315" s="1">
        <v>102722</v>
      </c>
      <c r="C315" s="1" t="s">
        <v>31</v>
      </c>
      <c r="D315" s="1" t="s">
        <v>32</v>
      </c>
      <c r="E315" s="1" t="s">
        <v>301</v>
      </c>
      <c r="F315" s="1" t="s">
        <v>302</v>
      </c>
      <c r="G315" s="1">
        <v>18</v>
      </c>
      <c r="I315" s="1" t="s">
        <v>35</v>
      </c>
      <c r="J315" s="1">
        <v>0</v>
      </c>
      <c r="L315" s="1">
        <v>58.82</v>
      </c>
      <c r="M315" s="1">
        <v>2.6520000000000001</v>
      </c>
      <c r="N315" s="1">
        <f t="shared" si="21"/>
        <v>4.5086705202312144E-2</v>
      </c>
      <c r="X315" s="1" t="s">
        <v>36</v>
      </c>
      <c r="Y315" s="1">
        <v>102722</v>
      </c>
      <c r="Z315" s="1">
        <v>945</v>
      </c>
      <c r="AA315" s="1" t="s">
        <v>36</v>
      </c>
      <c r="AB315">
        <v>536.18933127745299</v>
      </c>
      <c r="AC315">
        <v>1696.23640918776</v>
      </c>
      <c r="AD315">
        <v>1160.04707791031</v>
      </c>
      <c r="AE315" s="15"/>
      <c r="AF315" s="15"/>
    </row>
    <row r="316" spans="1:32" ht="13" x14ac:dyDescent="0.15">
      <c r="A316" s="1" t="s">
        <v>303</v>
      </c>
      <c r="B316" s="1">
        <v>102722</v>
      </c>
      <c r="C316" s="1" t="s">
        <v>31</v>
      </c>
      <c r="D316" s="1" t="s">
        <v>32</v>
      </c>
      <c r="E316" s="1" t="s">
        <v>301</v>
      </c>
      <c r="F316" s="1" t="s">
        <v>302</v>
      </c>
      <c r="G316" s="1">
        <v>18</v>
      </c>
      <c r="I316" s="1" t="s">
        <v>35</v>
      </c>
      <c r="J316" s="1">
        <v>0</v>
      </c>
      <c r="L316" s="1">
        <v>61.05</v>
      </c>
      <c r="M316" s="1">
        <v>2.9359999999999999</v>
      </c>
      <c r="N316" s="1">
        <f t="shared" si="21"/>
        <v>4.8091728091728091E-2</v>
      </c>
      <c r="X316" s="1" t="s">
        <v>36</v>
      </c>
      <c r="Y316" s="1">
        <v>102722</v>
      </c>
      <c r="Z316" s="1">
        <v>945</v>
      </c>
      <c r="AA316" s="1" t="s">
        <v>36</v>
      </c>
      <c r="AB316">
        <v>484.87491728587497</v>
      </c>
      <c r="AC316">
        <v>1653.1628361708999</v>
      </c>
      <c r="AD316">
        <v>1168.28791888502</v>
      </c>
      <c r="AE316" s="15"/>
      <c r="AF316" s="15"/>
    </row>
    <row r="317" spans="1:32" ht="13" x14ac:dyDescent="0.15">
      <c r="A317" s="1" t="s">
        <v>304</v>
      </c>
      <c r="B317" s="1">
        <v>102722</v>
      </c>
      <c r="C317" s="1" t="s">
        <v>31</v>
      </c>
      <c r="D317" s="1" t="s">
        <v>32</v>
      </c>
      <c r="E317" s="1" t="s">
        <v>301</v>
      </c>
      <c r="F317" s="1" t="s">
        <v>302</v>
      </c>
      <c r="G317" s="1">
        <v>18</v>
      </c>
      <c r="I317" s="1" t="s">
        <v>35</v>
      </c>
      <c r="J317" s="1">
        <v>0</v>
      </c>
      <c r="L317" s="1">
        <v>60.35</v>
      </c>
      <c r="M317" s="1">
        <v>2.2330000000000001</v>
      </c>
      <c r="N317" s="1">
        <f t="shared" si="21"/>
        <v>3.7000828500414251E-2</v>
      </c>
      <c r="X317" s="1" t="s">
        <v>36</v>
      </c>
      <c r="Y317" s="1">
        <v>102722</v>
      </c>
      <c r="Z317" s="1">
        <v>945</v>
      </c>
      <c r="AA317" s="1" t="s">
        <v>36</v>
      </c>
      <c r="AB317">
        <v>658.29781380250597</v>
      </c>
      <c r="AC317">
        <v>1839.5343330062999</v>
      </c>
      <c r="AD317">
        <v>1181.2365192037901</v>
      </c>
    </row>
    <row r="318" spans="1:32" ht="13" x14ac:dyDescent="0.15">
      <c r="A318" s="1" t="s">
        <v>305</v>
      </c>
      <c r="B318" s="1">
        <v>102722</v>
      </c>
      <c r="C318" s="1" t="s">
        <v>31</v>
      </c>
      <c r="D318" s="1" t="s">
        <v>32</v>
      </c>
      <c r="E318" s="1" t="s">
        <v>301</v>
      </c>
      <c r="F318" s="1" t="s">
        <v>302</v>
      </c>
      <c r="G318" s="1">
        <v>18</v>
      </c>
      <c r="I318" s="1" t="s">
        <v>35</v>
      </c>
      <c r="J318" s="1">
        <v>0</v>
      </c>
      <c r="L318" s="1">
        <v>57.56</v>
      </c>
      <c r="M318" s="1">
        <v>2.4369999999999998</v>
      </c>
      <c r="N318" s="1">
        <f t="shared" si="21"/>
        <v>4.233842946490618E-2</v>
      </c>
      <c r="X318" s="1" t="s">
        <v>36</v>
      </c>
      <c r="Y318" s="1">
        <v>102722</v>
      </c>
      <c r="Z318" s="1">
        <v>945</v>
      </c>
      <c r="AA318" s="1" t="s">
        <v>36</v>
      </c>
      <c r="AB318">
        <v>713.18232774695798</v>
      </c>
      <c r="AC318">
        <v>1444.61873468569</v>
      </c>
      <c r="AD318">
        <v>731.43640693873294</v>
      </c>
    </row>
    <row r="319" spans="1:32" ht="13" x14ac:dyDescent="0.15">
      <c r="A319" s="1" t="s">
        <v>306</v>
      </c>
      <c r="B319" s="1">
        <v>102722</v>
      </c>
      <c r="C319" s="1" t="s">
        <v>31</v>
      </c>
      <c r="D319" s="1" t="s">
        <v>32</v>
      </c>
      <c r="E319" s="1" t="s">
        <v>301</v>
      </c>
      <c r="F319" s="1" t="s">
        <v>302</v>
      </c>
      <c r="G319" s="1">
        <v>18</v>
      </c>
      <c r="I319" s="1" t="s">
        <v>35</v>
      </c>
      <c r="J319" s="1">
        <v>0</v>
      </c>
      <c r="L319" s="1">
        <v>67.319999999999993</v>
      </c>
      <c r="M319" s="1">
        <v>3.6120000000000001</v>
      </c>
      <c r="N319" s="1">
        <f t="shared" si="21"/>
        <v>5.3654188948306605E-2</v>
      </c>
      <c r="X319" s="1" t="s">
        <v>36</v>
      </c>
      <c r="Y319" s="1">
        <v>102722</v>
      </c>
      <c r="Z319" s="1">
        <v>945</v>
      </c>
      <c r="AA319" s="1" t="s">
        <v>36</v>
      </c>
      <c r="AB319">
        <v>545.77572617570297</v>
      </c>
      <c r="AC319">
        <v>1383.2031007815001</v>
      </c>
      <c r="AD319">
        <v>837.42737460580202</v>
      </c>
    </row>
    <row r="320" spans="1:32" ht="13" x14ac:dyDescent="0.15">
      <c r="A320" s="1" t="s">
        <v>307</v>
      </c>
      <c r="B320" s="1">
        <v>102722</v>
      </c>
      <c r="C320" s="1" t="s">
        <v>31</v>
      </c>
      <c r="D320" s="1" t="s">
        <v>32</v>
      </c>
      <c r="E320" s="1" t="s">
        <v>301</v>
      </c>
      <c r="F320" s="1" t="s">
        <v>302</v>
      </c>
      <c r="G320" s="1">
        <v>18</v>
      </c>
      <c r="I320" s="1" t="s">
        <v>35</v>
      </c>
      <c r="J320" s="1">
        <v>0</v>
      </c>
      <c r="L320" s="1">
        <v>53.85</v>
      </c>
      <c r="M320" s="1">
        <v>1.714</v>
      </c>
      <c r="N320" s="1">
        <f t="shared" si="21"/>
        <v>3.1829155060352832E-2</v>
      </c>
      <c r="X320" s="1" t="s">
        <v>36</v>
      </c>
      <c r="Y320" s="1">
        <v>102722</v>
      </c>
      <c r="Z320" s="1">
        <v>945</v>
      </c>
      <c r="AA320" s="1" t="s">
        <v>36</v>
      </c>
      <c r="AB320">
        <v>659.39376391356097</v>
      </c>
      <c r="AC320">
        <v>1430.94663290163</v>
      </c>
      <c r="AD320">
        <v>771.55286898806503</v>
      </c>
    </row>
    <row r="321" spans="1:31" ht="13" x14ac:dyDescent="0.15">
      <c r="A321" s="1" t="s">
        <v>308</v>
      </c>
      <c r="B321" s="1">
        <v>102722</v>
      </c>
      <c r="C321" s="1" t="s">
        <v>31</v>
      </c>
      <c r="D321" s="1" t="s">
        <v>32</v>
      </c>
      <c r="E321" s="1" t="s">
        <v>301</v>
      </c>
      <c r="F321" s="1" t="s">
        <v>302</v>
      </c>
      <c r="G321" s="1">
        <v>18</v>
      </c>
      <c r="I321" s="1" t="s">
        <v>35</v>
      </c>
      <c r="J321" s="1">
        <v>0</v>
      </c>
      <c r="L321" s="1">
        <v>58.59</v>
      </c>
      <c r="M321" s="1">
        <v>2.9119999999999999</v>
      </c>
      <c r="N321" s="1">
        <f t="shared" si="21"/>
        <v>4.9701314217443247E-2</v>
      </c>
      <c r="X321" s="1" t="s">
        <v>36</v>
      </c>
      <c r="Y321" s="1">
        <v>102722</v>
      </c>
      <c r="Z321" s="1">
        <v>945</v>
      </c>
      <c r="AA321" s="1" t="s">
        <v>36</v>
      </c>
      <c r="AB321">
        <v>781.81146436048505</v>
      </c>
      <c r="AC321">
        <v>1793.3805484715199</v>
      </c>
      <c r="AD321">
        <v>1011.56908411103</v>
      </c>
    </row>
    <row r="322" spans="1:31" ht="13" x14ac:dyDescent="0.15">
      <c r="A322" s="1" t="s">
        <v>309</v>
      </c>
      <c r="B322" s="1">
        <v>102722</v>
      </c>
      <c r="C322" s="1" t="s">
        <v>31</v>
      </c>
      <c r="D322" s="1" t="s">
        <v>32</v>
      </c>
      <c r="E322" s="1" t="s">
        <v>301</v>
      </c>
      <c r="F322" s="1" t="s">
        <v>302</v>
      </c>
      <c r="G322" s="1">
        <v>18</v>
      </c>
      <c r="I322" s="1" t="s">
        <v>35</v>
      </c>
      <c r="J322" s="1">
        <v>0</v>
      </c>
      <c r="L322" s="1">
        <v>62.13</v>
      </c>
      <c r="M322" s="1">
        <v>2.8620000000000001</v>
      </c>
      <c r="N322" s="1">
        <f t="shared" si="21"/>
        <v>4.6064703042008694E-2</v>
      </c>
      <c r="X322" s="1" t="s">
        <v>36</v>
      </c>
      <c r="Y322" s="1">
        <v>102722</v>
      </c>
      <c r="Z322" s="1">
        <v>945</v>
      </c>
      <c r="AA322" s="1" t="s">
        <v>36</v>
      </c>
      <c r="AB322">
        <v>597.12322659761605</v>
      </c>
      <c r="AC322">
        <v>933.98897500712997</v>
      </c>
      <c r="AD322">
        <v>336.86574840951403</v>
      </c>
    </row>
    <row r="323" spans="1:31" ht="13" x14ac:dyDescent="0.15">
      <c r="A323" s="1" t="s">
        <v>310</v>
      </c>
      <c r="B323" s="1">
        <v>102822</v>
      </c>
      <c r="C323" s="1" t="s">
        <v>31</v>
      </c>
      <c r="D323" s="1" t="s">
        <v>32</v>
      </c>
      <c r="E323" s="1" t="s">
        <v>301</v>
      </c>
      <c r="F323" s="1" t="s">
        <v>302</v>
      </c>
      <c r="G323" s="1">
        <v>18</v>
      </c>
      <c r="I323" s="1" t="s">
        <v>35</v>
      </c>
      <c r="J323" s="1">
        <v>0</v>
      </c>
      <c r="L323" s="1">
        <v>60.7</v>
      </c>
      <c r="M323" s="1">
        <v>3.3919999999999999</v>
      </c>
      <c r="N323" s="1">
        <f t="shared" si="21"/>
        <v>5.5881383855024711E-2</v>
      </c>
      <c r="X323" s="1" t="s">
        <v>36</v>
      </c>
      <c r="Y323" s="1">
        <v>102822</v>
      </c>
      <c r="Z323" s="1">
        <v>945</v>
      </c>
      <c r="AA323" s="1" t="s">
        <v>36</v>
      </c>
      <c r="AB323">
        <v>559.064328851455</v>
      </c>
      <c r="AC323">
        <v>1583.18933451618</v>
      </c>
      <c r="AD323">
        <v>1024.12500566473</v>
      </c>
    </row>
    <row r="324" spans="1:31" ht="13" x14ac:dyDescent="0.15">
      <c r="A324" s="1" t="s">
        <v>311</v>
      </c>
      <c r="B324" s="1">
        <v>102822</v>
      </c>
      <c r="C324" s="1" t="s">
        <v>31</v>
      </c>
      <c r="D324" s="1" t="s">
        <v>32</v>
      </c>
      <c r="E324" s="1" t="s">
        <v>301</v>
      </c>
      <c r="F324" s="1" t="s">
        <v>302</v>
      </c>
      <c r="G324" s="1">
        <v>18</v>
      </c>
      <c r="I324" s="1" t="s">
        <v>35</v>
      </c>
      <c r="J324" s="1">
        <v>0</v>
      </c>
      <c r="L324" s="1">
        <v>62.54</v>
      </c>
      <c r="M324" s="1">
        <v>2.931</v>
      </c>
      <c r="N324" s="1">
        <f t="shared" si="21"/>
        <v>4.6866005756315957E-2</v>
      </c>
      <c r="X324" s="1" t="s">
        <v>36</v>
      </c>
      <c r="Y324" s="1">
        <v>102822</v>
      </c>
      <c r="Z324" s="1">
        <v>945</v>
      </c>
      <c r="AA324" s="1" t="s">
        <v>36</v>
      </c>
      <c r="AB324">
        <v>542.66823996742801</v>
      </c>
      <c r="AC324">
        <v>1455.6281694716299</v>
      </c>
      <c r="AD324">
        <v>912.959929504201</v>
      </c>
    </row>
    <row r="325" spans="1:31" ht="13" x14ac:dyDescent="0.15">
      <c r="A325" s="1" t="s">
        <v>312</v>
      </c>
      <c r="B325" s="1">
        <v>102822</v>
      </c>
      <c r="C325" s="1" t="s">
        <v>31</v>
      </c>
      <c r="D325" s="1" t="s">
        <v>32</v>
      </c>
      <c r="E325" s="1" t="s">
        <v>301</v>
      </c>
      <c r="F325" s="1" t="s">
        <v>302</v>
      </c>
      <c r="G325" s="1">
        <v>18</v>
      </c>
      <c r="I325" s="1" t="s">
        <v>35</v>
      </c>
      <c r="J325" s="1">
        <v>0</v>
      </c>
      <c r="L325" s="1">
        <v>60.75</v>
      </c>
      <c r="M325" s="1">
        <v>2.589</v>
      </c>
      <c r="N325" s="1">
        <f t="shared" si="21"/>
        <v>4.2617283950617285E-2</v>
      </c>
      <c r="X325" s="1" t="s">
        <v>36</v>
      </c>
      <c r="Y325" s="1">
        <v>102822</v>
      </c>
      <c r="Z325" s="1">
        <v>945</v>
      </c>
      <c r="AA325" s="1" t="s">
        <v>36</v>
      </c>
      <c r="AB325">
        <v>595.57619258141199</v>
      </c>
      <c r="AC325">
        <v>1068.4065802820401</v>
      </c>
      <c r="AD325">
        <v>472.83038770063001</v>
      </c>
    </row>
    <row r="326" spans="1:31" ht="13" x14ac:dyDescent="0.15">
      <c r="A326" s="1" t="s">
        <v>313</v>
      </c>
      <c r="B326" s="1">
        <v>102822</v>
      </c>
      <c r="C326" s="1" t="s">
        <v>31</v>
      </c>
      <c r="D326" s="1" t="s">
        <v>32</v>
      </c>
      <c r="E326" s="1" t="s">
        <v>301</v>
      </c>
      <c r="F326" s="1" t="s">
        <v>302</v>
      </c>
      <c r="G326" s="1">
        <v>18</v>
      </c>
      <c r="I326" s="1" t="s">
        <v>35</v>
      </c>
      <c r="J326" s="1">
        <v>0</v>
      </c>
      <c r="L326" s="1">
        <v>58.29</v>
      </c>
      <c r="M326" s="1">
        <v>3.0150000000000001</v>
      </c>
      <c r="N326" s="1">
        <f t="shared" si="21"/>
        <v>5.1724137931034489E-2</v>
      </c>
      <c r="X326" s="1" t="s">
        <v>36</v>
      </c>
      <c r="Y326" s="1">
        <v>102822</v>
      </c>
      <c r="Z326" s="1">
        <v>945</v>
      </c>
      <c r="AA326" s="1" t="s">
        <v>36</v>
      </c>
      <c r="AB326">
        <v>599.83146627169799</v>
      </c>
      <c r="AC326">
        <v>1782.7280214749801</v>
      </c>
      <c r="AD326">
        <v>1182.8965552032801</v>
      </c>
    </row>
    <row r="327" spans="1:31" ht="13" x14ac:dyDescent="0.15">
      <c r="A327" s="1" t="s">
        <v>314</v>
      </c>
      <c r="B327" s="1">
        <v>102822</v>
      </c>
      <c r="C327" s="1" t="s">
        <v>31</v>
      </c>
      <c r="D327" s="1" t="s">
        <v>32</v>
      </c>
      <c r="E327" s="1" t="s">
        <v>301</v>
      </c>
      <c r="F327" s="1" t="s">
        <v>302</v>
      </c>
      <c r="G327" s="1">
        <v>18</v>
      </c>
      <c r="I327" s="1" t="s">
        <v>35</v>
      </c>
      <c r="J327" s="1">
        <v>0</v>
      </c>
      <c r="L327" s="1">
        <v>58.18</v>
      </c>
      <c r="M327" s="1">
        <v>2.1179999999999999</v>
      </c>
      <c r="N327" s="1">
        <f t="shared" si="21"/>
        <v>3.6404262633207285E-2</v>
      </c>
      <c r="X327" s="1" t="s">
        <v>36</v>
      </c>
      <c r="Y327" s="1">
        <v>102822</v>
      </c>
      <c r="Z327" s="1">
        <v>945</v>
      </c>
      <c r="AA327" s="1" t="s">
        <v>36</v>
      </c>
      <c r="AB327">
        <v>502.08018222470298</v>
      </c>
      <c r="AC327">
        <v>1145.8470569609001</v>
      </c>
      <c r="AD327">
        <v>643.76687473620098</v>
      </c>
    </row>
    <row r="328" spans="1:31" ht="13" x14ac:dyDescent="0.15">
      <c r="A328" s="1" t="s">
        <v>315</v>
      </c>
      <c r="B328" s="1">
        <v>102822</v>
      </c>
      <c r="C328" s="1" t="s">
        <v>31</v>
      </c>
      <c r="D328" s="1" t="s">
        <v>32</v>
      </c>
      <c r="E328" s="1" t="s">
        <v>301</v>
      </c>
      <c r="F328" s="1" t="s">
        <v>302</v>
      </c>
      <c r="G328" s="1">
        <v>18</v>
      </c>
      <c r="I328" s="1" t="s">
        <v>35</v>
      </c>
      <c r="J328" s="1">
        <v>0</v>
      </c>
      <c r="L328" s="1">
        <v>61.98</v>
      </c>
      <c r="M328" s="1">
        <v>2.609</v>
      </c>
      <c r="N328" s="1">
        <f t="shared" si="21"/>
        <v>4.2094223943207491E-2</v>
      </c>
      <c r="X328" s="1" t="s">
        <v>36</v>
      </c>
      <c r="Y328" s="1">
        <v>102822</v>
      </c>
      <c r="Z328" s="1">
        <v>945</v>
      </c>
      <c r="AA328" s="1" t="s">
        <v>36</v>
      </c>
      <c r="AB328">
        <v>605.23158119790401</v>
      </c>
      <c r="AC328">
        <v>1341.7302267294201</v>
      </c>
      <c r="AD328">
        <v>736.49864553151201</v>
      </c>
    </row>
    <row r="329" spans="1:31" ht="13" x14ac:dyDescent="0.15">
      <c r="A329" s="1" t="s">
        <v>316</v>
      </c>
      <c r="B329" s="1">
        <v>102822</v>
      </c>
      <c r="C329" s="1" t="s">
        <v>31</v>
      </c>
      <c r="D329" s="1" t="s">
        <v>32</v>
      </c>
      <c r="E329" s="1" t="s">
        <v>301</v>
      </c>
      <c r="F329" s="1" t="s">
        <v>302</v>
      </c>
      <c r="G329" s="1">
        <v>18</v>
      </c>
      <c r="I329" s="1" t="s">
        <v>35</v>
      </c>
      <c r="J329" s="1">
        <v>0</v>
      </c>
      <c r="L329" s="1">
        <v>60.79</v>
      </c>
      <c r="M329" s="1">
        <v>3.339</v>
      </c>
      <c r="N329" s="1">
        <f t="shared" si="21"/>
        <v>5.4926797170587266E-2</v>
      </c>
      <c r="X329" s="1" t="s">
        <v>36</v>
      </c>
      <c r="Y329" s="1">
        <v>102822</v>
      </c>
      <c r="Z329" s="1">
        <v>945</v>
      </c>
      <c r="AA329" s="1" t="s">
        <v>36</v>
      </c>
      <c r="AB329">
        <v>663.91693296233598</v>
      </c>
      <c r="AC329">
        <v>1370.39746569663</v>
      </c>
      <c r="AD329">
        <v>706.48053273429105</v>
      </c>
    </row>
    <row r="330" spans="1:31" ht="13" x14ac:dyDescent="0.15">
      <c r="A330" s="1" t="s">
        <v>317</v>
      </c>
      <c r="B330" s="1">
        <v>102822</v>
      </c>
      <c r="C330" s="1" t="s">
        <v>31</v>
      </c>
      <c r="D330" s="1" t="s">
        <v>32</v>
      </c>
      <c r="E330" s="1" t="s">
        <v>301</v>
      </c>
      <c r="F330" s="1" t="s">
        <v>302</v>
      </c>
      <c r="G330" s="1">
        <v>18</v>
      </c>
      <c r="I330" s="1" t="s">
        <v>35</v>
      </c>
      <c r="J330" s="1">
        <v>0</v>
      </c>
      <c r="L330" s="1">
        <v>51.6</v>
      </c>
      <c r="M330" s="1">
        <v>1.5960000000000001</v>
      </c>
      <c r="N330" s="1">
        <f t="shared" si="21"/>
        <v>3.0930232558139537E-2</v>
      </c>
      <c r="X330" s="1" t="s">
        <v>36</v>
      </c>
      <c r="Y330" s="1">
        <v>102822</v>
      </c>
      <c r="Z330" s="1">
        <v>945</v>
      </c>
      <c r="AA330" s="1" t="s">
        <v>36</v>
      </c>
      <c r="AB330">
        <v>573.94594530950496</v>
      </c>
      <c r="AC330">
        <v>1540.7392386104</v>
      </c>
      <c r="AD330">
        <v>966.79329330089797</v>
      </c>
    </row>
    <row r="331" spans="1:31" ht="13" x14ac:dyDescent="0.15">
      <c r="A331" s="1" t="s">
        <v>334</v>
      </c>
      <c r="B331" s="1">
        <v>22723</v>
      </c>
      <c r="C331" s="1" t="s">
        <v>31</v>
      </c>
      <c r="D331" s="1" t="s">
        <v>32</v>
      </c>
      <c r="E331" s="1" t="s">
        <v>301</v>
      </c>
      <c r="F331" s="1" t="s">
        <v>335</v>
      </c>
      <c r="G331" s="1">
        <v>20</v>
      </c>
      <c r="I331" s="1" t="s">
        <v>35</v>
      </c>
      <c r="J331" s="1">
        <v>0</v>
      </c>
      <c r="L331" s="1">
        <v>61.79</v>
      </c>
      <c r="M331" s="1">
        <v>2.6269999999999998</v>
      </c>
      <c r="N331" s="1">
        <f t="shared" si="21"/>
        <v>4.2514970059880239E-2</v>
      </c>
      <c r="X331" s="1" t="s">
        <v>36</v>
      </c>
      <c r="AB331" s="14"/>
      <c r="AC331" s="11"/>
      <c r="AD331" s="11"/>
      <c r="AE331" s="11"/>
    </row>
    <row r="332" spans="1:31" ht="13" x14ac:dyDescent="0.15">
      <c r="A332" s="1" t="s">
        <v>336</v>
      </c>
      <c r="B332" s="1">
        <v>22723</v>
      </c>
      <c r="C332" s="1" t="s">
        <v>31</v>
      </c>
      <c r="D332" s="1" t="s">
        <v>32</v>
      </c>
      <c r="E332" s="1" t="s">
        <v>301</v>
      </c>
      <c r="F332" s="1" t="s">
        <v>335</v>
      </c>
      <c r="G332" s="1">
        <v>20</v>
      </c>
      <c r="I332" s="1" t="s">
        <v>35</v>
      </c>
      <c r="J332" s="1">
        <v>0</v>
      </c>
      <c r="L332" s="1">
        <v>75.040000000000006</v>
      </c>
      <c r="M332" s="1">
        <v>5.165</v>
      </c>
      <c r="N332" s="1">
        <f t="shared" si="21"/>
        <v>6.8829957356076749E-2</v>
      </c>
      <c r="X332" s="1" t="s">
        <v>36</v>
      </c>
      <c r="AB332" s="14"/>
      <c r="AC332" s="11"/>
      <c r="AD332" s="11"/>
      <c r="AE332" s="11"/>
    </row>
    <row r="333" spans="1:31" ht="13" x14ac:dyDescent="0.15">
      <c r="A333" s="1" t="s">
        <v>337</v>
      </c>
      <c r="B333" s="1">
        <v>22723</v>
      </c>
      <c r="C333" s="1" t="s">
        <v>31</v>
      </c>
      <c r="D333" s="1" t="s">
        <v>32</v>
      </c>
      <c r="E333" s="1" t="s">
        <v>301</v>
      </c>
      <c r="F333" s="1" t="s">
        <v>335</v>
      </c>
      <c r="G333" s="1">
        <v>20</v>
      </c>
      <c r="I333" s="1" t="s">
        <v>35</v>
      </c>
      <c r="J333" s="1">
        <v>0</v>
      </c>
      <c r="L333" s="1">
        <v>66.290000000000006</v>
      </c>
      <c r="M333" s="1">
        <v>2.923</v>
      </c>
      <c r="N333" s="1">
        <f t="shared" si="21"/>
        <v>4.4094131844923813E-2</v>
      </c>
      <c r="X333" s="1" t="s">
        <v>36</v>
      </c>
      <c r="AB333" s="14"/>
      <c r="AC333" s="11"/>
      <c r="AD333" s="11"/>
      <c r="AE333" s="11"/>
    </row>
    <row r="334" spans="1:31" ht="13" x14ac:dyDescent="0.15">
      <c r="A334" s="1" t="s">
        <v>338</v>
      </c>
      <c r="B334" s="1">
        <v>22723</v>
      </c>
      <c r="C334" s="1" t="s">
        <v>31</v>
      </c>
      <c r="D334" s="1" t="s">
        <v>32</v>
      </c>
      <c r="E334" s="1" t="s">
        <v>301</v>
      </c>
      <c r="F334" s="1" t="s">
        <v>335</v>
      </c>
      <c r="G334" s="1">
        <v>20</v>
      </c>
      <c r="I334" s="1" t="s">
        <v>35</v>
      </c>
      <c r="J334" s="1">
        <v>0</v>
      </c>
      <c r="L334" s="1">
        <v>66.430000000000007</v>
      </c>
      <c r="M334" s="1">
        <v>2.9790000000000001</v>
      </c>
      <c r="N334" s="1">
        <f t="shared" si="21"/>
        <v>4.4844196898991419E-2</v>
      </c>
      <c r="X334" s="1" t="s">
        <v>36</v>
      </c>
      <c r="AB334" s="14"/>
      <c r="AC334" s="11"/>
      <c r="AD334" s="11"/>
      <c r="AE334" s="11"/>
    </row>
    <row r="335" spans="1:31" ht="13" x14ac:dyDescent="0.15">
      <c r="A335" s="1" t="s">
        <v>339</v>
      </c>
      <c r="B335" s="1">
        <v>22723</v>
      </c>
      <c r="C335" s="1" t="s">
        <v>31</v>
      </c>
      <c r="D335" s="1" t="s">
        <v>32</v>
      </c>
      <c r="E335" s="1" t="s">
        <v>301</v>
      </c>
      <c r="F335" s="1" t="s">
        <v>335</v>
      </c>
      <c r="G335" s="1">
        <v>20</v>
      </c>
      <c r="I335" s="1" t="s">
        <v>35</v>
      </c>
      <c r="J335" s="1">
        <v>0</v>
      </c>
      <c r="L335" s="1">
        <v>63.21</v>
      </c>
      <c r="M335" s="1">
        <v>2.798</v>
      </c>
      <c r="N335" s="1">
        <f t="shared" si="21"/>
        <v>4.4265147919632972E-2</v>
      </c>
      <c r="X335" s="1" t="s">
        <v>36</v>
      </c>
      <c r="AB335" s="14"/>
      <c r="AC335" s="11"/>
      <c r="AD335" s="11"/>
      <c r="AE335" s="11"/>
    </row>
    <row r="336" spans="1:31" ht="13" x14ac:dyDescent="0.15">
      <c r="A336" s="1" t="s">
        <v>340</v>
      </c>
      <c r="B336" s="1">
        <v>22723</v>
      </c>
      <c r="C336" s="1" t="s">
        <v>31</v>
      </c>
      <c r="D336" s="1" t="s">
        <v>32</v>
      </c>
      <c r="E336" s="1" t="s">
        <v>301</v>
      </c>
      <c r="F336" s="1" t="s">
        <v>335</v>
      </c>
      <c r="G336" s="1">
        <v>20</v>
      </c>
      <c r="I336" s="1" t="s">
        <v>35</v>
      </c>
      <c r="J336" s="1">
        <v>0</v>
      </c>
      <c r="L336" s="1">
        <v>74.66</v>
      </c>
      <c r="N336" s="1"/>
      <c r="X336" s="1" t="s">
        <v>36</v>
      </c>
      <c r="AB336" s="14"/>
      <c r="AC336" s="11"/>
      <c r="AD336" s="11"/>
      <c r="AE336" s="11"/>
    </row>
    <row r="337" spans="1:31" ht="13" x14ac:dyDescent="0.15">
      <c r="A337" s="1" t="s">
        <v>341</v>
      </c>
      <c r="B337" s="1">
        <v>22723</v>
      </c>
      <c r="C337" s="1" t="s">
        <v>31</v>
      </c>
      <c r="D337" s="1" t="s">
        <v>32</v>
      </c>
      <c r="E337" s="1" t="s">
        <v>301</v>
      </c>
      <c r="F337" s="1" t="s">
        <v>335</v>
      </c>
      <c r="G337" s="1">
        <v>20</v>
      </c>
      <c r="I337" s="1" t="s">
        <v>35</v>
      </c>
      <c r="J337" s="1">
        <v>0</v>
      </c>
      <c r="L337" s="1">
        <v>69</v>
      </c>
      <c r="N337" s="1"/>
      <c r="X337" s="1" t="s">
        <v>36</v>
      </c>
      <c r="AB337" s="14"/>
      <c r="AC337" s="11"/>
      <c r="AD337" s="11"/>
      <c r="AE337" s="11"/>
    </row>
    <row r="338" spans="1:31" ht="13" x14ac:dyDescent="0.15">
      <c r="A338" s="1" t="s">
        <v>342</v>
      </c>
      <c r="B338" s="1">
        <v>22723</v>
      </c>
      <c r="C338" s="1" t="s">
        <v>31</v>
      </c>
      <c r="D338" s="1" t="s">
        <v>32</v>
      </c>
      <c r="E338" s="1" t="s">
        <v>301</v>
      </c>
      <c r="F338" s="1" t="s">
        <v>335</v>
      </c>
      <c r="G338" s="1">
        <v>20</v>
      </c>
      <c r="I338" s="1" t="s">
        <v>35</v>
      </c>
      <c r="J338" s="1">
        <v>0</v>
      </c>
      <c r="N338" s="1"/>
      <c r="X338" s="1" t="s">
        <v>36</v>
      </c>
      <c r="AB338" s="14"/>
      <c r="AC338" s="11"/>
      <c r="AD338" s="11"/>
      <c r="AE338" s="11"/>
    </row>
    <row r="339" spans="1:31" ht="13" x14ac:dyDescent="0.15">
      <c r="A339" s="1" t="s">
        <v>343</v>
      </c>
      <c r="B339" s="1">
        <v>22823</v>
      </c>
      <c r="C339" s="1" t="s">
        <v>31</v>
      </c>
      <c r="D339" s="1" t="s">
        <v>32</v>
      </c>
      <c r="E339" s="1" t="s">
        <v>301</v>
      </c>
      <c r="F339" s="1" t="s">
        <v>335</v>
      </c>
      <c r="G339" s="1">
        <v>20</v>
      </c>
      <c r="I339" s="1" t="s">
        <v>35</v>
      </c>
      <c r="J339" s="1">
        <v>0</v>
      </c>
      <c r="L339" s="1">
        <v>70.8</v>
      </c>
      <c r="M339" s="1">
        <v>3.984</v>
      </c>
      <c r="N339" s="1">
        <f t="shared" ref="N339:N370" si="22">M339/L339</f>
        <v>5.6271186440677967E-2</v>
      </c>
      <c r="X339" s="1" t="s">
        <v>36</v>
      </c>
      <c r="AB339">
        <v>868.37956632863904</v>
      </c>
      <c r="AC339">
        <v>1524.32247724439</v>
      </c>
      <c r="AD339">
        <v>655.94291091574803</v>
      </c>
    </row>
    <row r="340" spans="1:31" ht="13" x14ac:dyDescent="0.15">
      <c r="A340" s="1" t="s">
        <v>344</v>
      </c>
      <c r="B340" s="1">
        <v>22823</v>
      </c>
      <c r="C340" s="1" t="s">
        <v>31</v>
      </c>
      <c r="D340" s="1" t="s">
        <v>32</v>
      </c>
      <c r="E340" s="1" t="s">
        <v>301</v>
      </c>
      <c r="F340" s="1" t="s">
        <v>335</v>
      </c>
      <c r="G340" s="1">
        <v>20</v>
      </c>
      <c r="I340" s="1" t="s">
        <v>35</v>
      </c>
      <c r="J340" s="1">
        <v>0</v>
      </c>
      <c r="L340" s="1">
        <v>60.16</v>
      </c>
      <c r="M340" s="1">
        <v>3.27</v>
      </c>
      <c r="N340" s="1">
        <f t="shared" si="22"/>
        <v>5.4355053191489366E-2</v>
      </c>
      <c r="X340" s="1" t="s">
        <v>36</v>
      </c>
      <c r="AB340">
        <v>1528.31792084008</v>
      </c>
      <c r="AC340">
        <v>1672.8382910089399</v>
      </c>
      <c r="AD340">
        <v>144.52037016885799</v>
      </c>
    </row>
    <row r="341" spans="1:31" ht="13" x14ac:dyDescent="0.15">
      <c r="A341" s="1" t="s">
        <v>345</v>
      </c>
      <c r="B341" s="1">
        <v>22823</v>
      </c>
      <c r="C341" s="1" t="s">
        <v>31</v>
      </c>
      <c r="D341" s="1" t="s">
        <v>32</v>
      </c>
      <c r="E341" s="1" t="s">
        <v>301</v>
      </c>
      <c r="F341" s="1" t="s">
        <v>335</v>
      </c>
      <c r="G341" s="1">
        <v>20</v>
      </c>
      <c r="I341" s="1" t="s">
        <v>35</v>
      </c>
      <c r="J341" s="1">
        <v>0</v>
      </c>
      <c r="L341" s="1">
        <v>65.56</v>
      </c>
      <c r="M341" s="1">
        <v>3.1539999999999999</v>
      </c>
      <c r="N341" s="1">
        <f t="shared" si="22"/>
        <v>4.8108602806589379E-2</v>
      </c>
      <c r="X341" s="1" t="s">
        <v>36</v>
      </c>
      <c r="AB341">
        <v>836.01856114399504</v>
      </c>
      <c r="AC341">
        <v>1455.0815577144199</v>
      </c>
      <c r="AD341">
        <v>619.062996570422</v>
      </c>
    </row>
    <row r="342" spans="1:31" ht="13" x14ac:dyDescent="0.15">
      <c r="A342" s="1" t="s">
        <v>346</v>
      </c>
      <c r="B342" s="1">
        <v>22823</v>
      </c>
      <c r="C342" s="1" t="s">
        <v>31</v>
      </c>
      <c r="D342" s="1" t="s">
        <v>32</v>
      </c>
      <c r="E342" s="1" t="s">
        <v>301</v>
      </c>
      <c r="F342" s="1" t="s">
        <v>335</v>
      </c>
      <c r="G342" s="1">
        <v>20</v>
      </c>
      <c r="I342" s="1" t="s">
        <v>35</v>
      </c>
      <c r="J342" s="1">
        <v>0</v>
      </c>
      <c r="L342" s="1">
        <v>61.19</v>
      </c>
      <c r="M342" s="1">
        <v>2.7429999999999999</v>
      </c>
      <c r="N342" s="1">
        <f t="shared" si="22"/>
        <v>4.4827586206896551E-2</v>
      </c>
      <c r="X342" s="1" t="s">
        <v>36</v>
      </c>
      <c r="AB342">
        <v>900.32415442183799</v>
      </c>
      <c r="AC342">
        <v>1473.90610014304</v>
      </c>
      <c r="AD342">
        <v>573.58194572120306</v>
      </c>
    </row>
    <row r="343" spans="1:31" ht="13" x14ac:dyDescent="0.15">
      <c r="A343" s="1" t="s">
        <v>359</v>
      </c>
      <c r="B343" s="1">
        <v>30323</v>
      </c>
      <c r="C343" s="1" t="s">
        <v>31</v>
      </c>
      <c r="D343" s="1" t="s">
        <v>32</v>
      </c>
      <c r="E343" s="1" t="s">
        <v>301</v>
      </c>
      <c r="F343" s="1" t="s">
        <v>360</v>
      </c>
      <c r="G343" s="1">
        <v>22</v>
      </c>
      <c r="I343" s="1" t="s">
        <v>35</v>
      </c>
      <c r="J343" s="1">
        <v>0</v>
      </c>
      <c r="L343" s="1">
        <v>60.62</v>
      </c>
      <c r="M343" s="1">
        <v>3.286</v>
      </c>
      <c r="N343" s="1">
        <f t="shared" si="22"/>
        <v>5.4206532497525571E-2</v>
      </c>
      <c r="X343" s="1" t="s">
        <v>36</v>
      </c>
      <c r="AB343">
        <v>325.93395401333203</v>
      </c>
      <c r="AC343">
        <v>1751.3470292115901</v>
      </c>
      <c r="AD343">
        <v>1425.41307519826</v>
      </c>
    </row>
    <row r="344" spans="1:31" ht="13" x14ac:dyDescent="0.15">
      <c r="A344" s="1" t="s">
        <v>361</v>
      </c>
      <c r="B344" s="1">
        <v>30323</v>
      </c>
      <c r="C344" s="1" t="s">
        <v>31</v>
      </c>
      <c r="D344" s="1" t="s">
        <v>32</v>
      </c>
      <c r="E344" s="1" t="s">
        <v>301</v>
      </c>
      <c r="F344" s="1" t="s">
        <v>360</v>
      </c>
      <c r="G344" s="1">
        <v>22</v>
      </c>
      <c r="I344" s="1" t="s">
        <v>35</v>
      </c>
      <c r="J344" s="1">
        <v>0</v>
      </c>
      <c r="L344" s="1">
        <v>63.82</v>
      </c>
      <c r="M344" s="1">
        <v>4.4619999999999997</v>
      </c>
      <c r="N344" s="1">
        <f t="shared" si="22"/>
        <v>6.9915387026010647E-2</v>
      </c>
      <c r="X344" s="1" t="s">
        <v>36</v>
      </c>
      <c r="AB344" s="13"/>
      <c r="AC344" s="13"/>
      <c r="AD344" s="13"/>
    </row>
    <row r="345" spans="1:31" ht="13" x14ac:dyDescent="0.15">
      <c r="A345" s="1" t="s">
        <v>362</v>
      </c>
      <c r="B345" s="1">
        <v>30323</v>
      </c>
      <c r="C345" s="1" t="s">
        <v>31</v>
      </c>
      <c r="D345" s="1" t="s">
        <v>32</v>
      </c>
      <c r="E345" s="1" t="s">
        <v>301</v>
      </c>
      <c r="F345" s="1" t="s">
        <v>360</v>
      </c>
      <c r="G345" s="1">
        <v>22</v>
      </c>
      <c r="I345" s="1" t="s">
        <v>35</v>
      </c>
      <c r="J345" s="1">
        <v>0</v>
      </c>
      <c r="L345" s="1">
        <v>59.02</v>
      </c>
      <c r="M345" s="1">
        <v>3.0089999999999999</v>
      </c>
      <c r="N345" s="1">
        <f t="shared" si="22"/>
        <v>5.0982717722805826E-2</v>
      </c>
      <c r="X345" s="1" t="s">
        <v>36</v>
      </c>
      <c r="AB345">
        <v>735.70198521519501</v>
      </c>
      <c r="AC345">
        <v>2105.1211885776102</v>
      </c>
      <c r="AD345">
        <v>1369.4192033624199</v>
      </c>
    </row>
    <row r="346" spans="1:31" ht="13" x14ac:dyDescent="0.15">
      <c r="A346" s="1" t="s">
        <v>363</v>
      </c>
      <c r="B346" s="1">
        <v>30323</v>
      </c>
      <c r="C346" s="1" t="s">
        <v>31</v>
      </c>
      <c r="D346" s="1" t="s">
        <v>32</v>
      </c>
      <c r="E346" s="1" t="s">
        <v>301</v>
      </c>
      <c r="F346" s="1" t="s">
        <v>360</v>
      </c>
      <c r="G346" s="1">
        <v>22</v>
      </c>
      <c r="I346" s="1" t="s">
        <v>35</v>
      </c>
      <c r="J346" s="1">
        <v>0</v>
      </c>
      <c r="L346" s="1">
        <v>67.069999999999993</v>
      </c>
      <c r="M346" s="1">
        <v>2.7890000000000001</v>
      </c>
      <c r="N346" s="1">
        <f t="shared" si="22"/>
        <v>4.1583420307141801E-2</v>
      </c>
      <c r="X346" s="1" t="s">
        <v>36</v>
      </c>
      <c r="AB346">
        <v>593.42054572874201</v>
      </c>
      <c r="AC346">
        <v>2351.7079006437202</v>
      </c>
      <c r="AD346">
        <v>1758.2873549149799</v>
      </c>
    </row>
    <row r="347" spans="1:31" ht="13" x14ac:dyDescent="0.15">
      <c r="A347" s="1" t="s">
        <v>364</v>
      </c>
      <c r="B347" s="1">
        <v>30323</v>
      </c>
      <c r="C347" s="1" t="s">
        <v>31</v>
      </c>
      <c r="D347" s="1" t="s">
        <v>32</v>
      </c>
      <c r="E347" s="1" t="s">
        <v>301</v>
      </c>
      <c r="F347" s="1" t="s">
        <v>360</v>
      </c>
      <c r="G347" s="1">
        <v>22</v>
      </c>
      <c r="I347" s="1" t="s">
        <v>35</v>
      </c>
      <c r="J347" s="1">
        <v>0</v>
      </c>
      <c r="L347" s="1">
        <v>68.42</v>
      </c>
      <c r="M347" s="1">
        <v>3.1429999999999998</v>
      </c>
      <c r="N347" s="1">
        <f t="shared" si="22"/>
        <v>4.5936860567085645E-2</v>
      </c>
      <c r="X347" s="1" t="s">
        <v>36</v>
      </c>
      <c r="AB347">
        <v>781.72116347608699</v>
      </c>
      <c r="AC347">
        <v>1924.90748746489</v>
      </c>
      <c r="AD347">
        <v>1143.18632398881</v>
      </c>
    </row>
    <row r="348" spans="1:31" ht="13" x14ac:dyDescent="0.15">
      <c r="A348" s="1" t="s">
        <v>365</v>
      </c>
      <c r="B348" s="1">
        <v>30323</v>
      </c>
      <c r="C348" s="1" t="s">
        <v>31</v>
      </c>
      <c r="D348" s="1" t="s">
        <v>32</v>
      </c>
      <c r="E348" s="1" t="s">
        <v>301</v>
      </c>
      <c r="F348" s="1" t="s">
        <v>360</v>
      </c>
      <c r="G348" s="1">
        <v>22</v>
      </c>
      <c r="I348" s="1" t="s">
        <v>35</v>
      </c>
      <c r="J348" s="1">
        <v>0</v>
      </c>
      <c r="L348" s="1">
        <v>62.53</v>
      </c>
      <c r="M348" s="1">
        <v>2.3730000000000002</v>
      </c>
      <c r="N348" s="1">
        <f t="shared" si="22"/>
        <v>3.7949784103630257E-2</v>
      </c>
      <c r="X348" s="1" t="s">
        <v>36</v>
      </c>
      <c r="AB348">
        <v>442.50119890529197</v>
      </c>
      <c r="AC348">
        <v>1527.8859868504901</v>
      </c>
      <c r="AD348">
        <v>1085.3847879451901</v>
      </c>
    </row>
    <row r="349" spans="1:31" ht="13" x14ac:dyDescent="0.15">
      <c r="A349" s="1" t="s">
        <v>366</v>
      </c>
      <c r="B349" s="1">
        <v>30323</v>
      </c>
      <c r="C349" s="1" t="s">
        <v>31</v>
      </c>
      <c r="D349" s="1" t="s">
        <v>32</v>
      </c>
      <c r="E349" s="1" t="s">
        <v>301</v>
      </c>
      <c r="F349" s="1" t="s">
        <v>360</v>
      </c>
      <c r="G349" s="1">
        <v>22</v>
      </c>
      <c r="I349" s="1" t="s">
        <v>35</v>
      </c>
      <c r="J349" s="1">
        <v>0</v>
      </c>
      <c r="L349" s="1">
        <v>60.99</v>
      </c>
      <c r="M349" s="1">
        <v>2.2669999999999999</v>
      </c>
      <c r="N349" s="1">
        <f t="shared" si="22"/>
        <v>3.7170027873421871E-2</v>
      </c>
      <c r="X349" s="1" t="s">
        <v>36</v>
      </c>
      <c r="AB349">
        <v>367.56040490426301</v>
      </c>
      <c r="AC349">
        <v>1562.39474493289</v>
      </c>
      <c r="AD349">
        <v>1194.8343400286301</v>
      </c>
    </row>
    <row r="350" spans="1:31" ht="13" x14ac:dyDescent="0.15">
      <c r="A350" s="1" t="s">
        <v>367</v>
      </c>
      <c r="B350" s="1">
        <v>30323</v>
      </c>
      <c r="C350" s="1" t="s">
        <v>31</v>
      </c>
      <c r="D350" s="1" t="s">
        <v>32</v>
      </c>
      <c r="E350" s="1" t="s">
        <v>301</v>
      </c>
      <c r="F350" s="1" t="s">
        <v>360</v>
      </c>
      <c r="G350" s="1">
        <v>22</v>
      </c>
      <c r="I350" s="1" t="s">
        <v>35</v>
      </c>
      <c r="J350" s="1">
        <v>0</v>
      </c>
      <c r="L350" s="1">
        <v>60.55</v>
      </c>
      <c r="M350" s="1">
        <v>2.5150000000000001</v>
      </c>
      <c r="N350" s="1">
        <f t="shared" si="22"/>
        <v>4.1535920726672178E-2</v>
      </c>
      <c r="X350" s="1" t="s">
        <v>36</v>
      </c>
      <c r="AB350">
        <v>526.65221128060398</v>
      </c>
      <c r="AC350">
        <v>2148.90370917667</v>
      </c>
      <c r="AD350">
        <v>1622.2514978960601</v>
      </c>
    </row>
    <row r="351" spans="1:31" ht="13" x14ac:dyDescent="0.15">
      <c r="A351" s="1" t="s">
        <v>368</v>
      </c>
      <c r="B351" s="1">
        <v>30423</v>
      </c>
      <c r="C351" s="1" t="s">
        <v>31</v>
      </c>
      <c r="D351" s="1" t="s">
        <v>32</v>
      </c>
      <c r="E351" s="1" t="s">
        <v>301</v>
      </c>
      <c r="F351" s="1" t="s">
        <v>360</v>
      </c>
      <c r="G351" s="1">
        <v>22</v>
      </c>
      <c r="I351" s="1" t="s">
        <v>35</v>
      </c>
      <c r="J351" s="1">
        <v>0</v>
      </c>
      <c r="L351" s="1">
        <v>65.03</v>
      </c>
      <c r="M351" s="1">
        <v>3.1139999999999999</v>
      </c>
      <c r="N351" s="1">
        <f t="shared" si="22"/>
        <v>4.7885591265569731E-2</v>
      </c>
      <c r="X351" s="1" t="s">
        <v>36</v>
      </c>
      <c r="AB351">
        <v>610.75626466884103</v>
      </c>
      <c r="AC351">
        <v>1584.7024931433</v>
      </c>
      <c r="AD351">
        <v>973.94622847446396</v>
      </c>
    </row>
    <row r="352" spans="1:31" ht="13" x14ac:dyDescent="0.15">
      <c r="A352" s="1" t="s">
        <v>369</v>
      </c>
      <c r="B352" s="1">
        <v>30423</v>
      </c>
      <c r="C352" s="1" t="s">
        <v>31</v>
      </c>
      <c r="D352" s="1" t="s">
        <v>32</v>
      </c>
      <c r="E352" s="1" t="s">
        <v>301</v>
      </c>
      <c r="F352" s="1" t="s">
        <v>360</v>
      </c>
      <c r="G352" s="1">
        <v>22</v>
      </c>
      <c r="I352" s="1" t="s">
        <v>35</v>
      </c>
      <c r="J352" s="1">
        <v>0</v>
      </c>
      <c r="L352" s="1">
        <v>59.33</v>
      </c>
      <c r="M352" s="1">
        <v>2.6349999999999998</v>
      </c>
      <c r="N352" s="1">
        <f t="shared" si="22"/>
        <v>4.4412607449856728E-2</v>
      </c>
      <c r="X352" s="1" t="s">
        <v>36</v>
      </c>
      <c r="AB352">
        <v>904.42267393288205</v>
      </c>
      <c r="AC352">
        <v>2058.4768599354102</v>
      </c>
      <c r="AD352">
        <v>1154.0541860025301</v>
      </c>
    </row>
    <row r="353" spans="1:30" ht="13" x14ac:dyDescent="0.15">
      <c r="A353" s="1" t="s">
        <v>370</v>
      </c>
      <c r="B353" s="1">
        <v>30423</v>
      </c>
      <c r="C353" s="1" t="s">
        <v>31</v>
      </c>
      <c r="D353" s="1" t="s">
        <v>32</v>
      </c>
      <c r="E353" s="1" t="s">
        <v>301</v>
      </c>
      <c r="F353" s="1" t="s">
        <v>360</v>
      </c>
      <c r="G353" s="1">
        <v>22</v>
      </c>
      <c r="I353" s="1" t="s">
        <v>35</v>
      </c>
      <c r="J353" s="1">
        <v>0</v>
      </c>
      <c r="L353" s="1">
        <v>64.02</v>
      </c>
      <c r="M353" s="1">
        <v>3.274</v>
      </c>
      <c r="N353" s="1">
        <f t="shared" si="22"/>
        <v>5.1140268666041863E-2</v>
      </c>
      <c r="X353" s="1" t="s">
        <v>36</v>
      </c>
      <c r="AB353">
        <v>775.14988726572903</v>
      </c>
      <c r="AC353">
        <v>1859.08906693218</v>
      </c>
      <c r="AD353">
        <v>1083.9391796664499</v>
      </c>
    </row>
    <row r="354" spans="1:30" ht="13" x14ac:dyDescent="0.15">
      <c r="A354" s="1" t="s">
        <v>371</v>
      </c>
      <c r="B354" s="1">
        <v>30423</v>
      </c>
      <c r="C354" s="1" t="s">
        <v>31</v>
      </c>
      <c r="D354" s="1" t="s">
        <v>32</v>
      </c>
      <c r="E354" s="1" t="s">
        <v>301</v>
      </c>
      <c r="F354" s="1" t="s">
        <v>360</v>
      </c>
      <c r="G354" s="1">
        <v>22</v>
      </c>
      <c r="I354" s="1" t="s">
        <v>35</v>
      </c>
      <c r="J354" s="1">
        <v>0</v>
      </c>
      <c r="L354" s="1">
        <v>59.23</v>
      </c>
      <c r="M354" s="1">
        <v>2.8359999999999999</v>
      </c>
      <c r="N354" s="1">
        <f t="shared" si="22"/>
        <v>4.7881141313523549E-2</v>
      </c>
      <c r="X354" s="1" t="s">
        <v>36</v>
      </c>
      <c r="AB354">
        <v>921.29832384734596</v>
      </c>
      <c r="AC354">
        <v>2405.6751827606499</v>
      </c>
      <c r="AD354">
        <v>1484.3768589133099</v>
      </c>
    </row>
    <row r="355" spans="1:30" ht="13" x14ac:dyDescent="0.15">
      <c r="A355" s="1" t="s">
        <v>372</v>
      </c>
      <c r="B355" s="1">
        <v>30423</v>
      </c>
      <c r="C355" s="1" t="s">
        <v>31</v>
      </c>
      <c r="D355" s="1" t="s">
        <v>32</v>
      </c>
      <c r="E355" s="1" t="s">
        <v>301</v>
      </c>
      <c r="F355" s="1" t="s">
        <v>360</v>
      </c>
      <c r="G355" s="1">
        <v>22</v>
      </c>
      <c r="I355" s="1" t="s">
        <v>35</v>
      </c>
      <c r="J355" s="1">
        <v>0</v>
      </c>
      <c r="L355" s="1">
        <v>61.7</v>
      </c>
      <c r="M355" s="1">
        <v>2.633</v>
      </c>
      <c r="N355" s="1">
        <f t="shared" si="22"/>
        <v>4.2674230145867097E-2</v>
      </c>
      <c r="X355" s="1" t="s">
        <v>36</v>
      </c>
      <c r="AB355">
        <v>763.93977543135804</v>
      </c>
      <c r="AC355">
        <v>1962.37087376966</v>
      </c>
      <c r="AD355">
        <v>1198.4310983383</v>
      </c>
    </row>
    <row r="356" spans="1:30" ht="13" x14ac:dyDescent="0.15">
      <c r="A356" s="1" t="s">
        <v>373</v>
      </c>
      <c r="B356" s="1">
        <v>30423</v>
      </c>
      <c r="C356" s="1" t="s">
        <v>31</v>
      </c>
      <c r="D356" s="1" t="s">
        <v>32</v>
      </c>
      <c r="E356" s="1" t="s">
        <v>301</v>
      </c>
      <c r="F356" s="1" t="s">
        <v>360</v>
      </c>
      <c r="G356" s="1">
        <v>22</v>
      </c>
      <c r="I356" s="1" t="s">
        <v>35</v>
      </c>
      <c r="J356" s="1">
        <v>0</v>
      </c>
      <c r="L356" s="1">
        <v>63.49</v>
      </c>
      <c r="M356" s="1">
        <v>3.3460000000000001</v>
      </c>
      <c r="N356" s="1">
        <f t="shared" si="22"/>
        <v>5.2701212789415655E-2</v>
      </c>
      <c r="X356" s="1" t="s">
        <v>36</v>
      </c>
      <c r="AB356">
        <v>643.86574641521099</v>
      </c>
      <c r="AC356">
        <v>2055.2573590910401</v>
      </c>
      <c r="AD356">
        <v>1411.3916126758299</v>
      </c>
    </row>
    <row r="357" spans="1:30" ht="13" x14ac:dyDescent="0.15">
      <c r="A357" s="1" t="s">
        <v>374</v>
      </c>
      <c r="B357" s="1">
        <v>30423</v>
      </c>
      <c r="C357" s="1" t="s">
        <v>31</v>
      </c>
      <c r="D357" s="1" t="s">
        <v>32</v>
      </c>
      <c r="E357" s="1" t="s">
        <v>301</v>
      </c>
      <c r="F357" s="1" t="s">
        <v>360</v>
      </c>
      <c r="G357" s="1">
        <v>22</v>
      </c>
      <c r="I357" s="1" t="s">
        <v>35</v>
      </c>
      <c r="J357" s="1">
        <v>0</v>
      </c>
      <c r="L357" s="1">
        <v>68.3</v>
      </c>
      <c r="M357" s="1">
        <v>3.831</v>
      </c>
      <c r="N357" s="1">
        <f t="shared" si="22"/>
        <v>5.6090775988286969E-2</v>
      </c>
      <c r="X357" s="1" t="s">
        <v>36</v>
      </c>
      <c r="AB357">
        <v>752.55956697137003</v>
      </c>
      <c r="AC357">
        <v>1835.74198380544</v>
      </c>
      <c r="AD357">
        <v>1083.18241683407</v>
      </c>
    </row>
    <row r="358" spans="1:30" ht="13" x14ac:dyDescent="0.15">
      <c r="A358" s="1" t="s">
        <v>375</v>
      </c>
      <c r="B358" s="1">
        <v>30423</v>
      </c>
      <c r="C358" s="1" t="s">
        <v>31</v>
      </c>
      <c r="D358" s="1" t="s">
        <v>32</v>
      </c>
      <c r="E358" s="1" t="s">
        <v>301</v>
      </c>
      <c r="F358" s="1" t="s">
        <v>360</v>
      </c>
      <c r="G358" s="1">
        <v>22</v>
      </c>
      <c r="I358" s="1" t="s">
        <v>35</v>
      </c>
      <c r="J358" s="1">
        <v>0</v>
      </c>
      <c r="L358" s="1">
        <v>58.33</v>
      </c>
      <c r="M358" s="1">
        <v>2.7559999999999998</v>
      </c>
      <c r="N358" s="1">
        <f t="shared" si="22"/>
        <v>4.7248414195096858E-2</v>
      </c>
      <c r="X358" s="1" t="s">
        <v>36</v>
      </c>
      <c r="AB358">
        <v>824.59351919648805</v>
      </c>
      <c r="AC358">
        <v>2309.4608432744299</v>
      </c>
      <c r="AD358">
        <v>1484.8673240779401</v>
      </c>
    </row>
    <row r="359" spans="1:30" ht="13" x14ac:dyDescent="0.15">
      <c r="A359" s="1" t="s">
        <v>391</v>
      </c>
      <c r="B359" s="1">
        <v>111322</v>
      </c>
      <c r="C359" s="1" t="s">
        <v>31</v>
      </c>
      <c r="D359" s="1" t="s">
        <v>32</v>
      </c>
      <c r="E359" s="1" t="s">
        <v>301</v>
      </c>
      <c r="F359" s="1" t="s">
        <v>392</v>
      </c>
      <c r="G359" s="1">
        <v>24</v>
      </c>
      <c r="I359" s="1" t="s">
        <v>35</v>
      </c>
      <c r="J359" s="1">
        <v>0</v>
      </c>
      <c r="L359" s="1">
        <v>63.39</v>
      </c>
      <c r="M359" s="1">
        <v>3.1259999999999999</v>
      </c>
      <c r="N359" s="1">
        <f t="shared" si="22"/>
        <v>4.9313771888310459E-2</v>
      </c>
      <c r="X359" s="1" t="s">
        <v>36</v>
      </c>
      <c r="Y359" s="1">
        <v>111322</v>
      </c>
      <c r="Z359" s="1">
        <v>949</v>
      </c>
      <c r="AA359" s="1" t="s">
        <v>36</v>
      </c>
      <c r="AB359">
        <v>1022.30793198743</v>
      </c>
      <c r="AC359">
        <v>2354.9437906667599</v>
      </c>
      <c r="AD359">
        <v>1332.6358586793301</v>
      </c>
    </row>
    <row r="360" spans="1:30" ht="13" x14ac:dyDescent="0.15">
      <c r="A360" s="1" t="s">
        <v>393</v>
      </c>
      <c r="B360" s="1">
        <v>111322</v>
      </c>
      <c r="C360" s="1" t="s">
        <v>31</v>
      </c>
      <c r="D360" s="1" t="s">
        <v>32</v>
      </c>
      <c r="E360" s="1" t="s">
        <v>301</v>
      </c>
      <c r="F360" s="1" t="s">
        <v>392</v>
      </c>
      <c r="G360" s="1">
        <v>24</v>
      </c>
      <c r="I360" s="1" t="s">
        <v>35</v>
      </c>
      <c r="J360" s="1">
        <v>0</v>
      </c>
      <c r="L360" s="1">
        <v>62.27</v>
      </c>
      <c r="M360" s="1">
        <v>3.7570000000000001</v>
      </c>
      <c r="N360" s="1">
        <f t="shared" si="22"/>
        <v>6.0334029227557408E-2</v>
      </c>
      <c r="X360" s="1" t="s">
        <v>36</v>
      </c>
      <c r="Y360" s="1">
        <v>111322</v>
      </c>
      <c r="Z360" s="1">
        <v>949</v>
      </c>
      <c r="AA360" s="1" t="s">
        <v>36</v>
      </c>
      <c r="AB360">
        <v>769.82582818347896</v>
      </c>
      <c r="AC360">
        <v>1591.65370493769</v>
      </c>
      <c r="AD360">
        <v>821.827876754214</v>
      </c>
    </row>
    <row r="361" spans="1:30" ht="13" x14ac:dyDescent="0.15">
      <c r="A361" s="1" t="s">
        <v>394</v>
      </c>
      <c r="B361" s="1">
        <v>111322</v>
      </c>
      <c r="C361" s="1" t="s">
        <v>31</v>
      </c>
      <c r="D361" s="1" t="s">
        <v>32</v>
      </c>
      <c r="E361" s="1" t="s">
        <v>301</v>
      </c>
      <c r="F361" s="1" t="s">
        <v>392</v>
      </c>
      <c r="G361" s="1">
        <v>24</v>
      </c>
      <c r="I361" s="1" t="s">
        <v>35</v>
      </c>
      <c r="J361" s="1">
        <v>0</v>
      </c>
      <c r="L361" s="1">
        <v>66.34</v>
      </c>
      <c r="M361" s="1">
        <v>3.2879999999999998</v>
      </c>
      <c r="N361" s="1">
        <f t="shared" si="22"/>
        <v>4.9562858004220674E-2</v>
      </c>
      <c r="X361" s="1" t="s">
        <v>36</v>
      </c>
      <c r="Y361" s="1">
        <v>111322</v>
      </c>
      <c r="Z361" s="1">
        <v>949</v>
      </c>
      <c r="AA361" s="1" t="s">
        <v>36</v>
      </c>
      <c r="AB361">
        <v>879.59929113519104</v>
      </c>
      <c r="AC361">
        <v>1988.9331994521799</v>
      </c>
      <c r="AD361">
        <v>1109.3339083169899</v>
      </c>
    </row>
    <row r="362" spans="1:30" ht="13" x14ac:dyDescent="0.15">
      <c r="A362" s="1" t="s">
        <v>395</v>
      </c>
      <c r="B362" s="1">
        <v>111322</v>
      </c>
      <c r="C362" s="1" t="s">
        <v>31</v>
      </c>
      <c r="D362" s="1" t="s">
        <v>32</v>
      </c>
      <c r="E362" s="1" t="s">
        <v>301</v>
      </c>
      <c r="F362" s="1" t="s">
        <v>392</v>
      </c>
      <c r="G362" s="1">
        <v>24</v>
      </c>
      <c r="I362" s="1" t="s">
        <v>35</v>
      </c>
      <c r="J362" s="1">
        <v>0</v>
      </c>
      <c r="L362" s="1">
        <v>55.38</v>
      </c>
      <c r="M362" s="1">
        <v>1.843</v>
      </c>
      <c r="N362" s="1">
        <f t="shared" si="22"/>
        <v>3.3279162152401585E-2</v>
      </c>
      <c r="X362" s="1" t="s">
        <v>36</v>
      </c>
      <c r="Y362" s="1">
        <v>111322</v>
      </c>
      <c r="Z362" s="1">
        <v>949</v>
      </c>
      <c r="AA362" s="1" t="s">
        <v>36</v>
      </c>
      <c r="AB362">
        <v>812.37907553673006</v>
      </c>
      <c r="AC362">
        <v>1566.0590950857199</v>
      </c>
      <c r="AD362">
        <v>753.68001954898602</v>
      </c>
    </row>
    <row r="363" spans="1:30" ht="13" x14ac:dyDescent="0.15">
      <c r="A363" s="1" t="s">
        <v>396</v>
      </c>
      <c r="B363" s="1">
        <v>111322</v>
      </c>
      <c r="C363" s="1" t="s">
        <v>31</v>
      </c>
      <c r="D363" s="1" t="s">
        <v>32</v>
      </c>
      <c r="E363" s="1" t="s">
        <v>301</v>
      </c>
      <c r="F363" s="1" t="s">
        <v>392</v>
      </c>
      <c r="G363" s="1">
        <v>24</v>
      </c>
      <c r="I363" s="1" t="s">
        <v>35</v>
      </c>
      <c r="J363" s="1">
        <v>0</v>
      </c>
      <c r="L363" s="1">
        <v>62.98</v>
      </c>
      <c r="M363" s="1">
        <v>2.7629999999999999</v>
      </c>
      <c r="N363" s="1">
        <f t="shared" si="22"/>
        <v>4.3871070181009844E-2</v>
      </c>
      <c r="X363" s="1" t="s">
        <v>36</v>
      </c>
      <c r="Y363" s="1">
        <v>111322</v>
      </c>
      <c r="Z363" s="1">
        <v>949</v>
      </c>
      <c r="AA363" s="1" t="s">
        <v>36</v>
      </c>
      <c r="AB363">
        <v>1219.2678800686799</v>
      </c>
      <c r="AC363">
        <v>2319.9100132639701</v>
      </c>
      <c r="AD363">
        <v>1100.6421331952899</v>
      </c>
    </row>
    <row r="364" spans="1:30" ht="13" x14ac:dyDescent="0.15">
      <c r="A364" s="1" t="s">
        <v>397</v>
      </c>
      <c r="B364" s="1">
        <v>111322</v>
      </c>
      <c r="C364" s="1" t="s">
        <v>31</v>
      </c>
      <c r="D364" s="1" t="s">
        <v>32</v>
      </c>
      <c r="E364" s="1" t="s">
        <v>301</v>
      </c>
      <c r="F364" s="1" t="s">
        <v>392</v>
      </c>
      <c r="G364" s="1">
        <v>24</v>
      </c>
      <c r="I364" s="1" t="s">
        <v>35</v>
      </c>
      <c r="J364" s="1">
        <v>0</v>
      </c>
      <c r="L364" s="1">
        <v>57.8</v>
      </c>
      <c r="M364" s="1">
        <v>2.75</v>
      </c>
      <c r="N364" s="1">
        <f t="shared" si="22"/>
        <v>4.7577854671280277E-2</v>
      </c>
      <c r="X364" s="1" t="s">
        <v>36</v>
      </c>
      <c r="Y364" s="1">
        <v>111322</v>
      </c>
      <c r="Z364" s="1">
        <v>949</v>
      </c>
      <c r="AA364" s="1" t="s">
        <v>36</v>
      </c>
      <c r="AB364">
        <v>949.93716682613604</v>
      </c>
      <c r="AC364">
        <v>1935.9178135127599</v>
      </c>
      <c r="AD364">
        <v>985.98064668662698</v>
      </c>
    </row>
    <row r="365" spans="1:30" ht="13" x14ac:dyDescent="0.15">
      <c r="A365" s="1" t="s">
        <v>398</v>
      </c>
      <c r="B365" s="1">
        <v>111322</v>
      </c>
      <c r="C365" s="1" t="s">
        <v>31</v>
      </c>
      <c r="D365" s="1" t="s">
        <v>32</v>
      </c>
      <c r="E365" s="1" t="s">
        <v>301</v>
      </c>
      <c r="F365" s="1" t="s">
        <v>392</v>
      </c>
      <c r="G365" s="1">
        <v>24</v>
      </c>
      <c r="I365" s="1" t="s">
        <v>35</v>
      </c>
      <c r="J365" s="1">
        <v>0</v>
      </c>
      <c r="L365" s="1">
        <v>68.69</v>
      </c>
      <c r="M365" s="1">
        <v>2.734</v>
      </c>
      <c r="N365" s="1">
        <f t="shared" si="22"/>
        <v>3.9802009026059106E-2</v>
      </c>
      <c r="X365" s="1" t="s">
        <v>36</v>
      </c>
      <c r="Y365" s="1">
        <v>111322</v>
      </c>
      <c r="Z365" s="1">
        <v>949</v>
      </c>
      <c r="AA365" s="1" t="s">
        <v>36</v>
      </c>
      <c r="AB365">
        <v>1105.5891943470999</v>
      </c>
      <c r="AC365">
        <v>2514.7017233867</v>
      </c>
      <c r="AD365">
        <v>1409.1125290396001</v>
      </c>
    </row>
    <row r="366" spans="1:30" ht="13" x14ac:dyDescent="0.15">
      <c r="A366" s="1" t="s">
        <v>399</v>
      </c>
      <c r="B366" s="1">
        <v>111322</v>
      </c>
      <c r="C366" s="1" t="s">
        <v>31</v>
      </c>
      <c r="D366" s="1" t="s">
        <v>32</v>
      </c>
      <c r="E366" s="1" t="s">
        <v>301</v>
      </c>
      <c r="F366" s="1" t="s">
        <v>392</v>
      </c>
      <c r="G366" s="1">
        <v>24</v>
      </c>
      <c r="I366" s="1" t="s">
        <v>35</v>
      </c>
      <c r="J366" s="1">
        <v>0</v>
      </c>
      <c r="L366" s="1">
        <v>61.95</v>
      </c>
      <c r="M366" s="1">
        <v>2.8540000000000001</v>
      </c>
      <c r="N366" s="1">
        <f t="shared" si="22"/>
        <v>4.6069410815173524E-2</v>
      </c>
      <c r="X366" s="1" t="s">
        <v>36</v>
      </c>
      <c r="Y366" s="1">
        <v>111322</v>
      </c>
      <c r="Z366" s="1">
        <v>949</v>
      </c>
      <c r="AA366" s="1" t="s">
        <v>36</v>
      </c>
      <c r="AB366">
        <v>711.55767647980304</v>
      </c>
      <c r="AC366">
        <v>1785.2385774301999</v>
      </c>
      <c r="AD366">
        <v>1073.6809009504</v>
      </c>
    </row>
    <row r="367" spans="1:30" ht="13" x14ac:dyDescent="0.15">
      <c r="A367" s="1" t="s">
        <v>400</v>
      </c>
      <c r="B367" s="1">
        <v>111422</v>
      </c>
      <c r="C367" s="1" t="s">
        <v>31</v>
      </c>
      <c r="D367" s="1" t="s">
        <v>32</v>
      </c>
      <c r="E367" s="1" t="s">
        <v>301</v>
      </c>
      <c r="F367" s="1" t="s">
        <v>392</v>
      </c>
      <c r="G367" s="1">
        <v>24</v>
      </c>
      <c r="I367" s="1" t="s">
        <v>35</v>
      </c>
      <c r="J367" s="1">
        <v>0</v>
      </c>
      <c r="L367" s="1">
        <v>67.819999999999993</v>
      </c>
      <c r="M367" s="1">
        <v>3.536</v>
      </c>
      <c r="N367" s="1">
        <f t="shared" si="22"/>
        <v>5.2138012385726927E-2</v>
      </c>
      <c r="X367" s="1" t="s">
        <v>36</v>
      </c>
      <c r="Y367" s="1">
        <v>111422</v>
      </c>
      <c r="Z367" s="1">
        <v>951</v>
      </c>
      <c r="AA367" s="1" t="s">
        <v>36</v>
      </c>
      <c r="AB367">
        <v>779.48421394492698</v>
      </c>
      <c r="AC367">
        <v>2011.2470471327399</v>
      </c>
      <c r="AD367">
        <v>1231.76283318781</v>
      </c>
    </row>
    <row r="368" spans="1:30" ht="13" x14ac:dyDescent="0.15">
      <c r="A368" s="1" t="s">
        <v>401</v>
      </c>
      <c r="B368" s="1">
        <v>111422</v>
      </c>
      <c r="C368" s="1" t="s">
        <v>31</v>
      </c>
      <c r="D368" s="1" t="s">
        <v>32</v>
      </c>
      <c r="E368" s="1" t="s">
        <v>301</v>
      </c>
      <c r="F368" s="1" t="s">
        <v>392</v>
      </c>
      <c r="G368" s="1">
        <v>24</v>
      </c>
      <c r="I368" s="1" t="s">
        <v>35</v>
      </c>
      <c r="J368" s="1">
        <v>0</v>
      </c>
      <c r="L368" s="1">
        <v>62.14</v>
      </c>
      <c r="M368" s="1">
        <v>2.9369999999999998</v>
      </c>
      <c r="N368" s="1">
        <f t="shared" si="22"/>
        <v>4.7264242034116506E-2</v>
      </c>
      <c r="X368" s="1" t="s">
        <v>36</v>
      </c>
      <c r="Y368" s="1">
        <v>111422</v>
      </c>
      <c r="Z368" s="1">
        <v>951</v>
      </c>
      <c r="AA368" s="1" t="s">
        <v>36</v>
      </c>
      <c r="AB368">
        <v>689.046318900816</v>
      </c>
      <c r="AC368">
        <v>1798.78859640209</v>
      </c>
      <c r="AD368">
        <v>1109.7422775012799</v>
      </c>
    </row>
    <row r="369" spans="1:30" ht="13" x14ac:dyDescent="0.15">
      <c r="A369" s="1" t="s">
        <v>402</v>
      </c>
      <c r="B369" s="1">
        <v>111422</v>
      </c>
      <c r="C369" s="1" t="s">
        <v>31</v>
      </c>
      <c r="D369" s="1" t="s">
        <v>32</v>
      </c>
      <c r="E369" s="1" t="s">
        <v>301</v>
      </c>
      <c r="F369" s="1" t="s">
        <v>392</v>
      </c>
      <c r="G369" s="1">
        <v>24</v>
      </c>
      <c r="I369" s="1" t="s">
        <v>35</v>
      </c>
      <c r="J369" s="1">
        <v>0</v>
      </c>
      <c r="L369" s="1">
        <v>56.4</v>
      </c>
      <c r="M369" s="1">
        <v>2.2120000000000002</v>
      </c>
      <c r="N369" s="1">
        <f t="shared" si="22"/>
        <v>3.9219858156028374E-2</v>
      </c>
      <c r="X369" s="1" t="s">
        <v>36</v>
      </c>
      <c r="Y369" s="1">
        <v>111422</v>
      </c>
      <c r="Z369" s="1">
        <v>951</v>
      </c>
      <c r="AA369" s="1" t="s">
        <v>36</v>
      </c>
      <c r="AB369">
        <v>1020.26823696487</v>
      </c>
      <c r="AC369">
        <v>2422.83390963276</v>
      </c>
      <c r="AD369">
        <v>1402.5656726678999</v>
      </c>
    </row>
    <row r="370" spans="1:30" ht="13" x14ac:dyDescent="0.15">
      <c r="A370" s="1" t="s">
        <v>403</v>
      </c>
      <c r="B370" s="1">
        <v>111422</v>
      </c>
      <c r="C370" s="1" t="s">
        <v>31</v>
      </c>
      <c r="D370" s="1" t="s">
        <v>32</v>
      </c>
      <c r="E370" s="1" t="s">
        <v>301</v>
      </c>
      <c r="F370" s="1" t="s">
        <v>392</v>
      </c>
      <c r="G370" s="1">
        <v>24</v>
      </c>
      <c r="I370" s="1" t="s">
        <v>35</v>
      </c>
      <c r="J370" s="1">
        <v>0</v>
      </c>
      <c r="L370" s="1">
        <v>65.75</v>
      </c>
      <c r="M370" s="1">
        <v>2.7010000000000001</v>
      </c>
      <c r="N370" s="1">
        <f t="shared" si="22"/>
        <v>4.1079847908745248E-2</v>
      </c>
      <c r="X370" s="1" t="s">
        <v>36</v>
      </c>
      <c r="Y370" s="1">
        <v>111422</v>
      </c>
      <c r="Z370" s="1">
        <v>951</v>
      </c>
      <c r="AA370" s="1" t="s">
        <v>36</v>
      </c>
      <c r="AB370">
        <v>819.86987222959499</v>
      </c>
      <c r="AC370">
        <v>2144.6472582107799</v>
      </c>
      <c r="AD370">
        <v>1324.77738598118</v>
      </c>
    </row>
    <row r="371" spans="1:30" ht="13" x14ac:dyDescent="0.15">
      <c r="A371" s="1" t="s">
        <v>404</v>
      </c>
      <c r="B371" s="1">
        <v>111422</v>
      </c>
      <c r="C371" s="1" t="s">
        <v>31</v>
      </c>
      <c r="D371" s="1" t="s">
        <v>32</v>
      </c>
      <c r="E371" s="1" t="s">
        <v>301</v>
      </c>
      <c r="F371" s="1" t="s">
        <v>392</v>
      </c>
      <c r="G371" s="1">
        <v>24</v>
      </c>
      <c r="I371" s="1" t="s">
        <v>35</v>
      </c>
      <c r="J371" s="1">
        <v>0</v>
      </c>
      <c r="L371" s="1">
        <v>59.77</v>
      </c>
      <c r="M371" s="1">
        <v>2.4409999999999998</v>
      </c>
      <c r="N371" s="1">
        <f t="shared" ref="N371:N387" si="23">M371/L371</f>
        <v>4.0839886230550439E-2</v>
      </c>
      <c r="X371" s="1" t="s">
        <v>36</v>
      </c>
      <c r="Y371" s="1">
        <v>111422</v>
      </c>
      <c r="Z371" s="1">
        <v>951</v>
      </c>
      <c r="AA371" s="1" t="s">
        <v>36</v>
      </c>
      <c r="AB371">
        <v>801.63567308532902</v>
      </c>
      <c r="AC371">
        <v>1771.5555965503299</v>
      </c>
      <c r="AD371">
        <v>969.91992346500194</v>
      </c>
    </row>
    <row r="372" spans="1:30" ht="13" x14ac:dyDescent="0.15">
      <c r="A372" s="1" t="s">
        <v>405</v>
      </c>
      <c r="B372" s="1">
        <v>111422</v>
      </c>
      <c r="C372" s="1" t="s">
        <v>31</v>
      </c>
      <c r="D372" s="1" t="s">
        <v>32</v>
      </c>
      <c r="E372" s="1" t="s">
        <v>301</v>
      </c>
      <c r="F372" s="1" t="s">
        <v>392</v>
      </c>
      <c r="G372" s="1">
        <v>24</v>
      </c>
      <c r="I372" s="1" t="s">
        <v>35</v>
      </c>
      <c r="J372" s="1">
        <v>0</v>
      </c>
      <c r="L372" s="1">
        <v>55.7</v>
      </c>
      <c r="M372" s="1">
        <v>2.347</v>
      </c>
      <c r="N372" s="1">
        <f t="shared" si="23"/>
        <v>4.2136445242369834E-2</v>
      </c>
      <c r="X372" s="1" t="s">
        <v>36</v>
      </c>
      <c r="Y372" s="1">
        <v>111422</v>
      </c>
      <c r="Z372" s="1">
        <v>951</v>
      </c>
      <c r="AA372" s="1" t="s">
        <v>36</v>
      </c>
      <c r="AB372">
        <v>928.10808163523598</v>
      </c>
      <c r="AC372">
        <v>1845.5113329953499</v>
      </c>
      <c r="AD372">
        <v>917.40325136010995</v>
      </c>
    </row>
    <row r="373" spans="1:30" ht="13" x14ac:dyDescent="0.15">
      <c r="A373" s="1" t="s">
        <v>406</v>
      </c>
      <c r="B373" s="1">
        <v>111422</v>
      </c>
      <c r="C373" s="1" t="s">
        <v>31</v>
      </c>
      <c r="D373" s="1" t="s">
        <v>32</v>
      </c>
      <c r="E373" s="1" t="s">
        <v>301</v>
      </c>
      <c r="F373" s="1" t="s">
        <v>392</v>
      </c>
      <c r="G373" s="1">
        <v>24</v>
      </c>
      <c r="I373" s="1" t="s">
        <v>35</v>
      </c>
      <c r="J373" s="1">
        <v>0</v>
      </c>
      <c r="L373" s="1">
        <v>54.52</v>
      </c>
      <c r="M373" s="1">
        <v>1.266</v>
      </c>
      <c r="N373" s="1">
        <f t="shared" si="23"/>
        <v>2.3220836390315479E-2</v>
      </c>
      <c r="X373" s="1" t="s">
        <v>36</v>
      </c>
      <c r="Y373" s="1">
        <v>111422</v>
      </c>
      <c r="Z373" s="1">
        <v>951</v>
      </c>
      <c r="AA373" s="1" t="s">
        <v>36</v>
      </c>
      <c r="AB373" s="13"/>
      <c r="AC373" s="13"/>
      <c r="AD373" s="13"/>
    </row>
    <row r="374" spans="1:30" ht="13" x14ac:dyDescent="0.15">
      <c r="A374" s="1" t="s">
        <v>407</v>
      </c>
      <c r="B374" s="1">
        <v>111422</v>
      </c>
      <c r="C374" s="1" t="s">
        <v>31</v>
      </c>
      <c r="D374" s="1" t="s">
        <v>32</v>
      </c>
      <c r="E374" s="1" t="s">
        <v>301</v>
      </c>
      <c r="F374" s="1" t="s">
        <v>392</v>
      </c>
      <c r="G374" s="1">
        <v>24</v>
      </c>
      <c r="I374" s="1" t="s">
        <v>35</v>
      </c>
      <c r="J374" s="1">
        <v>0</v>
      </c>
      <c r="L374" s="1">
        <v>59.07</v>
      </c>
      <c r="M374" s="1">
        <v>3.1030000000000002</v>
      </c>
      <c r="N374" s="1">
        <f t="shared" si="23"/>
        <v>5.2530895547655325E-2</v>
      </c>
      <c r="X374" s="1" t="s">
        <v>36</v>
      </c>
      <c r="Y374" s="1">
        <v>111422</v>
      </c>
      <c r="Z374" s="1">
        <v>951</v>
      </c>
      <c r="AA374" s="1" t="s">
        <v>36</v>
      </c>
      <c r="AB374">
        <v>806.02893474590905</v>
      </c>
      <c r="AC374">
        <v>1964.6842567603701</v>
      </c>
      <c r="AD374">
        <v>1158.6553220144599</v>
      </c>
    </row>
    <row r="375" spans="1:30" ht="13" x14ac:dyDescent="0.15">
      <c r="A375" s="1" t="s">
        <v>424</v>
      </c>
      <c r="B375" s="1">
        <v>110222</v>
      </c>
      <c r="C375" s="1" t="s">
        <v>31</v>
      </c>
      <c r="D375" s="1" t="s">
        <v>32</v>
      </c>
      <c r="E375" s="1" t="s">
        <v>301</v>
      </c>
      <c r="F375" s="1" t="s">
        <v>425</v>
      </c>
      <c r="G375" s="1">
        <v>26</v>
      </c>
      <c r="I375" s="1" t="s">
        <v>35</v>
      </c>
      <c r="J375" s="1">
        <v>0</v>
      </c>
      <c r="L375" s="1">
        <v>62.71</v>
      </c>
      <c r="M375" s="1">
        <v>2.5310000000000001</v>
      </c>
      <c r="N375" s="1">
        <f t="shared" si="23"/>
        <v>4.0360389092648705E-2</v>
      </c>
      <c r="X375" s="1" t="s">
        <v>36</v>
      </c>
      <c r="Y375" s="1">
        <v>110222</v>
      </c>
      <c r="Z375" s="1">
        <v>953</v>
      </c>
      <c r="AA375" s="1" t="s">
        <v>36</v>
      </c>
      <c r="AB375">
        <v>812.71147428059101</v>
      </c>
      <c r="AC375">
        <v>2693.5273955061898</v>
      </c>
      <c r="AD375">
        <v>1880.8159212256001</v>
      </c>
    </row>
    <row r="376" spans="1:30" ht="13" x14ac:dyDescent="0.15">
      <c r="A376" s="1" t="s">
        <v>426</v>
      </c>
      <c r="B376" s="1">
        <v>110222</v>
      </c>
      <c r="C376" s="1" t="s">
        <v>31</v>
      </c>
      <c r="D376" s="1" t="s">
        <v>32</v>
      </c>
      <c r="E376" s="1" t="s">
        <v>301</v>
      </c>
      <c r="F376" s="1" t="s">
        <v>425</v>
      </c>
      <c r="G376" s="1">
        <v>26</v>
      </c>
      <c r="I376" s="1" t="s">
        <v>35</v>
      </c>
      <c r="J376" s="1">
        <v>0</v>
      </c>
      <c r="L376" s="1">
        <v>63.05</v>
      </c>
      <c r="M376" s="1">
        <v>2.774</v>
      </c>
      <c r="N376" s="1">
        <f t="shared" si="23"/>
        <v>4.3996827914353692E-2</v>
      </c>
      <c r="X376" s="1" t="s">
        <v>36</v>
      </c>
      <c r="Y376" s="1">
        <v>110222</v>
      </c>
      <c r="Z376" s="1">
        <v>953</v>
      </c>
      <c r="AA376" s="1" t="s">
        <v>36</v>
      </c>
      <c r="AB376">
        <v>1037.1307968922699</v>
      </c>
      <c r="AC376">
        <v>1806.6798454549</v>
      </c>
      <c r="AD376">
        <v>769.54904856263101</v>
      </c>
    </row>
    <row r="377" spans="1:30" ht="13" x14ac:dyDescent="0.15">
      <c r="A377" s="1" t="s">
        <v>427</v>
      </c>
      <c r="B377" s="1">
        <v>110222</v>
      </c>
      <c r="C377" s="1" t="s">
        <v>31</v>
      </c>
      <c r="D377" s="1" t="s">
        <v>32</v>
      </c>
      <c r="E377" s="1" t="s">
        <v>301</v>
      </c>
      <c r="F377" s="1" t="s">
        <v>425</v>
      </c>
      <c r="G377" s="1">
        <v>26</v>
      </c>
      <c r="I377" s="1" t="s">
        <v>35</v>
      </c>
      <c r="J377" s="1">
        <v>0</v>
      </c>
      <c r="L377" s="1">
        <v>61.34</v>
      </c>
      <c r="M377" s="1">
        <v>3.1669999999999998</v>
      </c>
      <c r="N377" s="1">
        <f t="shared" si="23"/>
        <v>5.1630257580697746E-2</v>
      </c>
      <c r="X377" s="1" t="s">
        <v>36</v>
      </c>
      <c r="Y377" s="1">
        <v>110222</v>
      </c>
      <c r="Z377" s="1">
        <v>953</v>
      </c>
      <c r="AA377" s="1" t="s">
        <v>36</v>
      </c>
      <c r="AB377">
        <v>1318.03103360923</v>
      </c>
      <c r="AC377">
        <v>2358.2383915938399</v>
      </c>
      <c r="AD377">
        <v>1040.2073579846101</v>
      </c>
    </row>
    <row r="378" spans="1:30" ht="13" x14ac:dyDescent="0.15">
      <c r="A378" s="1" t="s">
        <v>428</v>
      </c>
      <c r="B378" s="1">
        <v>110222</v>
      </c>
      <c r="C378" s="1" t="s">
        <v>31</v>
      </c>
      <c r="D378" s="1" t="s">
        <v>32</v>
      </c>
      <c r="E378" s="1" t="s">
        <v>301</v>
      </c>
      <c r="F378" s="1" t="s">
        <v>425</v>
      </c>
      <c r="G378" s="1">
        <v>26</v>
      </c>
      <c r="I378" s="1" t="s">
        <v>35</v>
      </c>
      <c r="J378" s="1">
        <v>0</v>
      </c>
      <c r="L378" s="1">
        <v>58.54</v>
      </c>
      <c r="M378" s="1">
        <v>2.8679999999999999</v>
      </c>
      <c r="N378" s="1">
        <f t="shared" si="23"/>
        <v>4.8992142125042708E-2</v>
      </c>
      <c r="X378" s="1" t="s">
        <v>36</v>
      </c>
      <c r="Y378" s="1">
        <v>110222</v>
      </c>
      <c r="Z378" s="1">
        <v>953</v>
      </c>
      <c r="AA378" s="1" t="s">
        <v>36</v>
      </c>
      <c r="AB378">
        <v>1389.4495433555401</v>
      </c>
      <c r="AC378">
        <v>1996.1027841805401</v>
      </c>
      <c r="AD378">
        <v>606.65324082500604</v>
      </c>
    </row>
    <row r="379" spans="1:30" ht="13" x14ac:dyDescent="0.15">
      <c r="A379" s="1" t="s">
        <v>429</v>
      </c>
      <c r="B379" s="1">
        <v>110222</v>
      </c>
      <c r="C379" s="1" t="s">
        <v>31</v>
      </c>
      <c r="D379" s="1" t="s">
        <v>32</v>
      </c>
      <c r="E379" s="1" t="s">
        <v>301</v>
      </c>
      <c r="F379" s="1" t="s">
        <v>425</v>
      </c>
      <c r="G379" s="1">
        <v>26</v>
      </c>
      <c r="I379" s="1" t="s">
        <v>35</v>
      </c>
      <c r="J379" s="1">
        <v>0</v>
      </c>
      <c r="L379" s="1">
        <v>55.76</v>
      </c>
      <c r="M379" s="1">
        <v>2.2040000000000002</v>
      </c>
      <c r="N379" s="1">
        <f t="shared" si="23"/>
        <v>3.9526542324246773E-2</v>
      </c>
      <c r="X379" s="1" t="s">
        <v>36</v>
      </c>
      <c r="Y379" s="1">
        <v>110222</v>
      </c>
      <c r="Z379" s="1">
        <v>953</v>
      </c>
      <c r="AA379" s="1" t="s">
        <v>36</v>
      </c>
      <c r="AB379">
        <v>1243.7826627009599</v>
      </c>
      <c r="AC379">
        <v>2594.9138972230498</v>
      </c>
      <c r="AD379">
        <v>1351.1312345220899</v>
      </c>
    </row>
    <row r="380" spans="1:30" ht="13" x14ac:dyDescent="0.15">
      <c r="A380" s="1" t="s">
        <v>430</v>
      </c>
      <c r="B380" s="1">
        <v>110222</v>
      </c>
      <c r="C380" s="1" t="s">
        <v>31</v>
      </c>
      <c r="D380" s="1" t="s">
        <v>32</v>
      </c>
      <c r="E380" s="1" t="s">
        <v>301</v>
      </c>
      <c r="F380" s="1" t="s">
        <v>425</v>
      </c>
      <c r="G380" s="1">
        <v>26</v>
      </c>
      <c r="I380" s="1" t="s">
        <v>35</v>
      </c>
      <c r="J380" s="1">
        <v>0</v>
      </c>
      <c r="L380" s="1">
        <v>61.78</v>
      </c>
      <c r="M380" s="1">
        <v>2.5680000000000001</v>
      </c>
      <c r="N380" s="1">
        <f t="shared" si="23"/>
        <v>4.1566850113305277E-2</v>
      </c>
      <c r="X380" s="1" t="s">
        <v>36</v>
      </c>
      <c r="Y380" s="1">
        <v>110222</v>
      </c>
      <c r="Z380" s="1">
        <v>953</v>
      </c>
      <c r="AA380" s="1" t="s">
        <v>36</v>
      </c>
      <c r="AB380">
        <v>992.01759081895102</v>
      </c>
      <c r="AC380">
        <v>1846.0321858534701</v>
      </c>
      <c r="AD380">
        <v>854.01459503451804</v>
      </c>
    </row>
    <row r="381" spans="1:30" ht="13" x14ac:dyDescent="0.15">
      <c r="A381" s="1" t="s">
        <v>431</v>
      </c>
      <c r="B381" s="1">
        <v>110222</v>
      </c>
      <c r="C381" s="1" t="s">
        <v>31</v>
      </c>
      <c r="D381" s="1" t="s">
        <v>32</v>
      </c>
      <c r="E381" s="1" t="s">
        <v>301</v>
      </c>
      <c r="F381" s="1" t="s">
        <v>425</v>
      </c>
      <c r="G381" s="1">
        <v>26</v>
      </c>
      <c r="I381" s="1" t="s">
        <v>35</v>
      </c>
      <c r="J381" s="1">
        <v>0</v>
      </c>
      <c r="L381" s="1">
        <v>60.19</v>
      </c>
      <c r="M381" s="1">
        <v>2.9550000000000001</v>
      </c>
      <c r="N381" s="1">
        <f t="shared" si="23"/>
        <v>4.9094533975743482E-2</v>
      </c>
      <c r="X381" s="1" t="s">
        <v>36</v>
      </c>
      <c r="Y381" s="1">
        <v>110222</v>
      </c>
      <c r="Z381" s="1">
        <v>953</v>
      </c>
      <c r="AA381" s="1" t="s">
        <v>36</v>
      </c>
      <c r="AB381">
        <v>1102.7348633027</v>
      </c>
      <c r="AC381">
        <v>1907.7969750536599</v>
      </c>
      <c r="AD381">
        <v>805.06211175095996</v>
      </c>
    </row>
    <row r="382" spans="1:30" ht="13" x14ac:dyDescent="0.15">
      <c r="A382" s="1" t="s">
        <v>432</v>
      </c>
      <c r="B382" s="1">
        <v>110322</v>
      </c>
      <c r="C382" s="1" t="s">
        <v>31</v>
      </c>
      <c r="D382" s="1" t="s">
        <v>32</v>
      </c>
      <c r="E382" s="1" t="s">
        <v>301</v>
      </c>
      <c r="F382" s="1" t="s">
        <v>425</v>
      </c>
      <c r="G382" s="1">
        <v>26</v>
      </c>
      <c r="I382" s="1" t="s">
        <v>35</v>
      </c>
      <c r="J382" s="1">
        <v>0</v>
      </c>
      <c r="L382" s="1">
        <v>51.09</v>
      </c>
      <c r="M382" s="1">
        <v>1.5229999999999999</v>
      </c>
      <c r="N382" s="1">
        <f t="shared" si="23"/>
        <v>2.9810138970444312E-2</v>
      </c>
      <c r="X382" s="1" t="s">
        <v>36</v>
      </c>
      <c r="Y382" s="1">
        <v>110322</v>
      </c>
      <c r="Z382" s="1">
        <v>947</v>
      </c>
      <c r="AA382" s="1" t="s">
        <v>36</v>
      </c>
      <c r="AB382">
        <v>1251.7559803479301</v>
      </c>
      <c r="AC382">
        <v>2986.4506870872601</v>
      </c>
      <c r="AD382">
        <v>1734.6947067393401</v>
      </c>
    </row>
    <row r="383" spans="1:30" ht="13" x14ac:dyDescent="0.15">
      <c r="A383" s="1" t="s">
        <v>433</v>
      </c>
      <c r="B383" s="1">
        <v>110322</v>
      </c>
      <c r="C383" s="1" t="s">
        <v>31</v>
      </c>
      <c r="D383" s="1" t="s">
        <v>32</v>
      </c>
      <c r="E383" s="1" t="s">
        <v>301</v>
      </c>
      <c r="F383" s="1" t="s">
        <v>425</v>
      </c>
      <c r="G383" s="1">
        <v>26</v>
      </c>
      <c r="I383" s="1" t="s">
        <v>35</v>
      </c>
      <c r="J383" s="1">
        <v>0</v>
      </c>
      <c r="L383" s="1">
        <v>61.15</v>
      </c>
      <c r="M383" s="1">
        <v>2.3959999999999999</v>
      </c>
      <c r="N383" s="1">
        <f t="shared" si="23"/>
        <v>3.9182338511856089E-2</v>
      </c>
      <c r="X383" s="1" t="s">
        <v>36</v>
      </c>
      <c r="Y383" s="1">
        <v>110322</v>
      </c>
      <c r="Z383" s="1">
        <v>947</v>
      </c>
      <c r="AA383" s="1" t="s">
        <v>36</v>
      </c>
      <c r="AB383">
        <v>1252.3448621852301</v>
      </c>
      <c r="AC383">
        <v>1882.8719272630301</v>
      </c>
      <c r="AD383">
        <v>630.52706507780204</v>
      </c>
    </row>
    <row r="384" spans="1:30" ht="13" x14ac:dyDescent="0.15">
      <c r="A384" s="1" t="s">
        <v>434</v>
      </c>
      <c r="B384" s="1">
        <v>110322</v>
      </c>
      <c r="C384" s="1" t="s">
        <v>31</v>
      </c>
      <c r="D384" s="1" t="s">
        <v>32</v>
      </c>
      <c r="E384" s="1" t="s">
        <v>301</v>
      </c>
      <c r="F384" s="1" t="s">
        <v>425</v>
      </c>
      <c r="G384" s="1">
        <v>26</v>
      </c>
      <c r="I384" s="1" t="s">
        <v>35</v>
      </c>
      <c r="J384" s="1">
        <v>0</v>
      </c>
      <c r="L384" s="1">
        <v>62.73</v>
      </c>
      <c r="M384" s="1">
        <v>2.59</v>
      </c>
      <c r="N384" s="1">
        <f t="shared" si="23"/>
        <v>4.1288059939422923E-2</v>
      </c>
      <c r="X384" s="1" t="s">
        <v>36</v>
      </c>
      <c r="Y384" s="1">
        <v>110322</v>
      </c>
      <c r="Z384" s="1">
        <v>947</v>
      </c>
      <c r="AA384" s="1" t="s">
        <v>36</v>
      </c>
      <c r="AB384">
        <v>1201.3691608889801</v>
      </c>
      <c r="AC384">
        <v>2460.7798982946001</v>
      </c>
      <c r="AD384">
        <v>1259.41073740562</v>
      </c>
    </row>
    <row r="385" spans="1:34" ht="13" x14ac:dyDescent="0.15">
      <c r="A385" s="1" t="s">
        <v>435</v>
      </c>
      <c r="B385" s="1">
        <v>110322</v>
      </c>
      <c r="C385" s="1" t="s">
        <v>31</v>
      </c>
      <c r="D385" s="1" t="s">
        <v>32</v>
      </c>
      <c r="E385" s="1" t="s">
        <v>301</v>
      </c>
      <c r="F385" s="1" t="s">
        <v>425</v>
      </c>
      <c r="G385" s="1">
        <v>26</v>
      </c>
      <c r="I385" s="1" t="s">
        <v>35</v>
      </c>
      <c r="J385" s="1">
        <v>0</v>
      </c>
      <c r="L385" s="1">
        <v>63.31</v>
      </c>
      <c r="M385" s="1">
        <v>3.1549999999999998</v>
      </c>
      <c r="N385" s="1">
        <f t="shared" si="23"/>
        <v>4.98341494234718E-2</v>
      </c>
      <c r="X385" s="1" t="s">
        <v>36</v>
      </c>
      <c r="Y385" s="1">
        <v>110322</v>
      </c>
      <c r="Z385" s="1">
        <v>947</v>
      </c>
      <c r="AA385" s="1" t="s">
        <v>36</v>
      </c>
      <c r="AB385">
        <v>1268.23658229035</v>
      </c>
      <c r="AC385">
        <v>2057.2763527606498</v>
      </c>
      <c r="AD385">
        <v>789.03977047030503</v>
      </c>
    </row>
    <row r="386" spans="1:34" ht="13" x14ac:dyDescent="0.15">
      <c r="A386" s="1" t="s">
        <v>436</v>
      </c>
      <c r="B386" s="1">
        <v>110322</v>
      </c>
      <c r="C386" s="1" t="s">
        <v>31</v>
      </c>
      <c r="D386" s="1" t="s">
        <v>32</v>
      </c>
      <c r="E386" s="1" t="s">
        <v>301</v>
      </c>
      <c r="F386" s="1" t="s">
        <v>425</v>
      </c>
      <c r="G386" s="1">
        <v>26</v>
      </c>
      <c r="I386" s="1" t="s">
        <v>35</v>
      </c>
      <c r="J386" s="1">
        <v>0</v>
      </c>
      <c r="L386" s="1">
        <v>56.3</v>
      </c>
      <c r="M386" s="1">
        <v>2.54</v>
      </c>
      <c r="N386" s="1">
        <f t="shared" si="23"/>
        <v>4.5115452930728245E-2</v>
      </c>
      <c r="X386" s="1" t="s">
        <v>36</v>
      </c>
      <c r="Y386" s="1">
        <v>110322</v>
      </c>
      <c r="Z386" s="1">
        <v>947</v>
      </c>
      <c r="AA386" s="1" t="s">
        <v>36</v>
      </c>
      <c r="AB386">
        <v>1306.4772077057401</v>
      </c>
      <c r="AC386">
        <v>2399.10934485395</v>
      </c>
      <c r="AD386">
        <v>1092.6321371481999</v>
      </c>
    </row>
    <row r="387" spans="1:34" ht="13" x14ac:dyDescent="0.15">
      <c r="A387" s="1" t="s">
        <v>437</v>
      </c>
      <c r="B387" s="1">
        <v>110322</v>
      </c>
      <c r="C387" s="1" t="s">
        <v>31</v>
      </c>
      <c r="D387" s="1" t="s">
        <v>32</v>
      </c>
      <c r="E387" s="1" t="s">
        <v>301</v>
      </c>
      <c r="F387" s="1" t="s">
        <v>425</v>
      </c>
      <c r="G387" s="1">
        <v>26</v>
      </c>
      <c r="I387" s="1" t="s">
        <v>35</v>
      </c>
      <c r="J387" s="1">
        <v>0</v>
      </c>
      <c r="L387" s="1">
        <v>65.39</v>
      </c>
      <c r="M387" s="1">
        <v>2.7389999999999999</v>
      </c>
      <c r="N387" s="1">
        <f t="shared" si="23"/>
        <v>4.1887138706224195E-2</v>
      </c>
      <c r="X387" s="1" t="s">
        <v>36</v>
      </c>
      <c r="Y387" s="1">
        <v>110222</v>
      </c>
      <c r="Z387" s="1">
        <v>953</v>
      </c>
      <c r="AA387" s="1" t="s">
        <v>36</v>
      </c>
      <c r="AB387">
        <v>1330.97201557792</v>
      </c>
      <c r="AC387">
        <v>2452.9162782039002</v>
      </c>
      <c r="AD387">
        <v>1121.9442626259799</v>
      </c>
    </row>
    <row r="388" spans="1:34" ht="13" x14ac:dyDescent="0.15">
      <c r="A388" s="10"/>
      <c r="B388" s="12"/>
      <c r="C388" s="10"/>
      <c r="D388" s="10"/>
      <c r="E388" s="10"/>
      <c r="F388" s="10"/>
      <c r="G388" s="10"/>
      <c r="H388" s="10"/>
      <c r="I388" s="10"/>
      <c r="J388" s="10"/>
      <c r="K388" s="11"/>
      <c r="L388" s="10"/>
      <c r="M388" s="10"/>
      <c r="N388" s="1"/>
      <c r="O388" s="11"/>
      <c r="P388" s="11"/>
      <c r="Q388" s="11"/>
      <c r="R388" s="11"/>
      <c r="S388" s="10"/>
      <c r="T388" s="11"/>
      <c r="U388" s="11"/>
      <c r="V388" s="11"/>
      <c r="W388" s="11"/>
      <c r="X388" s="10"/>
      <c r="Y388" s="11"/>
      <c r="Z388" s="11"/>
      <c r="AA388" s="11"/>
      <c r="AB388" s="11"/>
      <c r="AC388" s="11"/>
      <c r="AD388" s="11"/>
      <c r="AE388" s="11"/>
      <c r="AG388" s="11"/>
      <c r="AH388" s="11"/>
    </row>
    <row r="389" spans="1:34" ht="13" x14ac:dyDescent="0.15">
      <c r="A389" s="10"/>
      <c r="B389" s="12"/>
      <c r="C389" s="10"/>
      <c r="D389" s="10"/>
      <c r="E389" s="10"/>
      <c r="F389" s="10"/>
      <c r="G389" s="10"/>
      <c r="H389" s="11"/>
      <c r="I389" s="10"/>
      <c r="J389" s="10"/>
      <c r="K389" s="11"/>
      <c r="L389" s="10"/>
      <c r="M389" s="10"/>
      <c r="N389" s="1"/>
      <c r="O389" s="11"/>
      <c r="P389" s="11"/>
      <c r="Q389" s="11"/>
      <c r="R389" s="11"/>
      <c r="S389" s="10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G389" s="11"/>
      <c r="AH389" s="11"/>
    </row>
    <row r="390" spans="1:34" ht="13" x14ac:dyDescent="0.15">
      <c r="A390" s="10"/>
      <c r="B390" s="10"/>
      <c r="C390" s="10"/>
      <c r="D390" s="10"/>
      <c r="E390" s="10"/>
      <c r="F390" s="10"/>
      <c r="G390" s="10"/>
      <c r="H390" s="11"/>
      <c r="I390" s="10"/>
      <c r="J390" s="10"/>
      <c r="K390" s="11"/>
      <c r="L390" s="10"/>
      <c r="M390" s="10"/>
      <c r="N390" s="1"/>
      <c r="O390" s="11"/>
      <c r="P390" s="11"/>
      <c r="Q390" s="11"/>
      <c r="R390" s="11"/>
      <c r="S390" s="11"/>
      <c r="T390" s="11"/>
      <c r="U390" s="11"/>
      <c r="V390" s="11"/>
      <c r="W390" s="11"/>
      <c r="X390" s="10"/>
      <c r="Y390" s="11"/>
      <c r="Z390" s="11"/>
      <c r="AA390" s="10"/>
      <c r="AB390" s="11"/>
      <c r="AC390" s="11"/>
      <c r="AD390" s="11"/>
      <c r="AE390" s="11"/>
      <c r="AG390" s="10"/>
      <c r="AH390" s="11"/>
    </row>
    <row r="391" spans="1:34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1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1"/>
      <c r="AG391" s="7"/>
      <c r="AH391" s="7"/>
    </row>
  </sheetData>
  <sortState xmlns:xlrd2="http://schemas.microsoft.com/office/spreadsheetml/2017/richdata2" ref="A2:AH392">
    <sortCondition ref="C2:C392"/>
    <sortCondition ref="E2:E392"/>
    <sortCondition ref="G2:G392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4B4D-7896-A247-BBBB-B3039D450723}">
  <dimension ref="A1:E215"/>
  <sheetViews>
    <sheetView topLeftCell="A8" workbookViewId="0">
      <selection activeCell="I140" sqref="I140"/>
    </sheetView>
  </sheetViews>
  <sheetFormatPr baseColWidth="10" defaultRowHeight="13" x14ac:dyDescent="0.15"/>
  <sheetData>
    <row r="1" spans="1:5" x14ac:dyDescent="0.15">
      <c r="A1" s="1" t="s">
        <v>456</v>
      </c>
      <c r="B1" s="1" t="s">
        <v>3</v>
      </c>
      <c r="C1" s="1" t="s">
        <v>4</v>
      </c>
      <c r="D1" s="1" t="s">
        <v>6</v>
      </c>
      <c r="E1" s="15" t="s">
        <v>469</v>
      </c>
    </row>
    <row r="2" spans="1:5" x14ac:dyDescent="0.15">
      <c r="A2" s="1" t="s">
        <v>457</v>
      </c>
      <c r="B2" s="1" t="s">
        <v>32</v>
      </c>
      <c r="C2" s="1" t="s">
        <v>33</v>
      </c>
      <c r="D2" s="9">
        <v>18</v>
      </c>
      <c r="E2">
        <v>1</v>
      </c>
    </row>
    <row r="3" spans="1:5" x14ac:dyDescent="0.15">
      <c r="A3" s="1" t="s">
        <v>457</v>
      </c>
      <c r="B3" s="1" t="s">
        <v>32</v>
      </c>
      <c r="C3" s="1" t="s">
        <v>33</v>
      </c>
      <c r="D3" s="9">
        <v>18</v>
      </c>
      <c r="E3">
        <v>1</v>
      </c>
    </row>
    <row r="4" spans="1:5" x14ac:dyDescent="0.15">
      <c r="A4" s="1" t="s">
        <v>457</v>
      </c>
      <c r="B4" s="1" t="s">
        <v>32</v>
      </c>
      <c r="C4" s="1" t="s">
        <v>33</v>
      </c>
      <c r="D4" s="9">
        <v>18</v>
      </c>
      <c r="E4">
        <v>1</v>
      </c>
    </row>
    <row r="5" spans="1:5" x14ac:dyDescent="0.15">
      <c r="A5" s="1" t="s">
        <v>457</v>
      </c>
      <c r="B5" s="1" t="s">
        <v>32</v>
      </c>
      <c r="C5" s="1" t="s">
        <v>33</v>
      </c>
      <c r="D5" s="9">
        <v>18</v>
      </c>
      <c r="E5">
        <v>1</v>
      </c>
    </row>
    <row r="6" spans="1:5" x14ac:dyDescent="0.15">
      <c r="A6" s="1" t="s">
        <v>457</v>
      </c>
      <c r="B6" s="1" t="s">
        <v>32</v>
      </c>
      <c r="C6" s="1" t="s">
        <v>33</v>
      </c>
      <c r="D6" s="9">
        <v>18</v>
      </c>
      <c r="E6">
        <v>1</v>
      </c>
    </row>
    <row r="7" spans="1:5" x14ac:dyDescent="0.15">
      <c r="A7" s="1" t="s">
        <v>457</v>
      </c>
      <c r="B7" s="1" t="s">
        <v>32</v>
      </c>
      <c r="C7" s="1" t="s">
        <v>33</v>
      </c>
      <c r="D7" s="9">
        <v>18</v>
      </c>
      <c r="E7">
        <v>1</v>
      </c>
    </row>
    <row r="8" spans="1:5" x14ac:dyDescent="0.15">
      <c r="A8" s="1" t="s">
        <v>457</v>
      </c>
      <c r="B8" s="1" t="s">
        <v>32</v>
      </c>
      <c r="C8" s="1" t="s">
        <v>33</v>
      </c>
      <c r="D8" s="9">
        <v>18</v>
      </c>
      <c r="E8">
        <v>1</v>
      </c>
    </row>
    <row r="9" spans="1:5" x14ac:dyDescent="0.15">
      <c r="A9" s="1" t="s">
        <v>457</v>
      </c>
      <c r="B9" s="1" t="s">
        <v>32</v>
      </c>
      <c r="C9" s="1" t="s">
        <v>301</v>
      </c>
      <c r="D9" s="9">
        <v>18</v>
      </c>
      <c r="E9">
        <v>1</v>
      </c>
    </row>
    <row r="10" spans="1:5" x14ac:dyDescent="0.15">
      <c r="A10" s="1" t="s">
        <v>457</v>
      </c>
      <c r="B10" s="1" t="s">
        <v>32</v>
      </c>
      <c r="C10" s="1" t="s">
        <v>301</v>
      </c>
      <c r="D10" s="9">
        <v>18</v>
      </c>
      <c r="E10">
        <v>1</v>
      </c>
    </row>
    <row r="11" spans="1:5" x14ac:dyDescent="0.15">
      <c r="A11" s="1" t="s">
        <v>457</v>
      </c>
      <c r="B11" s="1" t="s">
        <v>32</v>
      </c>
      <c r="C11" s="1" t="s">
        <v>301</v>
      </c>
      <c r="D11" s="9">
        <v>18</v>
      </c>
      <c r="E11">
        <v>1</v>
      </c>
    </row>
    <row r="12" spans="1:5" x14ac:dyDescent="0.15">
      <c r="A12" s="1" t="s">
        <v>457</v>
      </c>
      <c r="B12" s="1" t="s">
        <v>32</v>
      </c>
      <c r="C12" s="1" t="s">
        <v>301</v>
      </c>
      <c r="D12" s="9">
        <v>18</v>
      </c>
      <c r="E12">
        <v>1</v>
      </c>
    </row>
    <row r="13" spans="1:5" x14ac:dyDescent="0.15">
      <c r="A13" s="1" t="s">
        <v>457</v>
      </c>
      <c r="B13" s="1" t="s">
        <v>32</v>
      </c>
      <c r="C13" s="1" t="s">
        <v>301</v>
      </c>
      <c r="D13" s="9">
        <v>18</v>
      </c>
      <c r="E13">
        <v>1</v>
      </c>
    </row>
    <row r="14" spans="1:5" x14ac:dyDescent="0.15">
      <c r="A14" s="1" t="s">
        <v>457</v>
      </c>
      <c r="B14" s="1" t="s">
        <v>32</v>
      </c>
      <c r="C14" s="1" t="s">
        <v>301</v>
      </c>
      <c r="D14" s="9">
        <v>18</v>
      </c>
      <c r="E14">
        <v>1</v>
      </c>
    </row>
    <row r="15" spans="1:5" x14ac:dyDescent="0.15">
      <c r="A15" s="1" t="s">
        <v>457</v>
      </c>
      <c r="B15" s="1" t="s">
        <v>32</v>
      </c>
      <c r="C15" s="1" t="s">
        <v>301</v>
      </c>
      <c r="D15" s="9">
        <v>18</v>
      </c>
      <c r="E15">
        <v>1</v>
      </c>
    </row>
    <row r="16" spans="1:5" x14ac:dyDescent="0.15">
      <c r="A16" s="1" t="s">
        <v>457</v>
      </c>
      <c r="B16" s="1" t="s">
        <v>32</v>
      </c>
      <c r="C16" s="1" t="s">
        <v>301</v>
      </c>
      <c r="D16" s="9">
        <v>18</v>
      </c>
      <c r="E16">
        <v>1</v>
      </c>
    </row>
    <row r="17" spans="1:5" x14ac:dyDescent="0.15">
      <c r="A17" s="1" t="s">
        <v>457</v>
      </c>
      <c r="B17" s="1" t="s">
        <v>32</v>
      </c>
      <c r="C17" s="1" t="s">
        <v>301</v>
      </c>
      <c r="D17" s="9">
        <v>18</v>
      </c>
      <c r="E17">
        <v>1</v>
      </c>
    </row>
    <row r="18" spans="1:5" x14ac:dyDescent="0.15">
      <c r="A18" s="1" t="s">
        <v>457</v>
      </c>
      <c r="B18" s="1" t="s">
        <v>32</v>
      </c>
      <c r="C18" s="1" t="s">
        <v>301</v>
      </c>
      <c r="D18" s="9">
        <v>18</v>
      </c>
      <c r="E18">
        <v>1</v>
      </c>
    </row>
    <row r="19" spans="1:5" x14ac:dyDescent="0.15">
      <c r="A19" s="1" t="s">
        <v>457</v>
      </c>
      <c r="B19" s="1" t="s">
        <v>32</v>
      </c>
      <c r="C19" s="1" t="s">
        <v>301</v>
      </c>
      <c r="D19" s="9">
        <v>18</v>
      </c>
      <c r="E19">
        <v>1</v>
      </c>
    </row>
    <row r="20" spans="1:5" x14ac:dyDescent="0.15">
      <c r="A20" s="1" t="s">
        <v>457</v>
      </c>
      <c r="B20" s="1" t="s">
        <v>32</v>
      </c>
      <c r="C20" s="1" t="s">
        <v>301</v>
      </c>
      <c r="D20" s="9">
        <v>18</v>
      </c>
      <c r="E20">
        <v>1</v>
      </c>
    </row>
    <row r="21" spans="1:5" x14ac:dyDescent="0.15">
      <c r="A21" s="1" t="s">
        <v>457</v>
      </c>
      <c r="B21" s="1" t="s">
        <v>32</v>
      </c>
      <c r="C21" s="1" t="s">
        <v>301</v>
      </c>
      <c r="D21" s="9">
        <v>18</v>
      </c>
      <c r="E21">
        <v>1</v>
      </c>
    </row>
    <row r="22" spans="1:5" x14ac:dyDescent="0.15">
      <c r="A22" s="1" t="s">
        <v>457</v>
      </c>
      <c r="B22" s="1" t="s">
        <v>32</v>
      </c>
      <c r="C22" s="1" t="s">
        <v>301</v>
      </c>
      <c r="D22" s="9">
        <v>18</v>
      </c>
      <c r="E22">
        <v>1</v>
      </c>
    </row>
    <row r="23" spans="1:5" x14ac:dyDescent="0.15">
      <c r="A23" s="1" t="s">
        <v>457</v>
      </c>
      <c r="B23" s="1" t="s">
        <v>32</v>
      </c>
      <c r="C23" s="1" t="s">
        <v>301</v>
      </c>
      <c r="D23" s="9">
        <v>18</v>
      </c>
      <c r="E23">
        <v>1</v>
      </c>
    </row>
    <row r="24" spans="1:5" x14ac:dyDescent="0.15">
      <c r="A24" s="1" t="s">
        <v>457</v>
      </c>
      <c r="B24" s="1" t="s">
        <v>32</v>
      </c>
      <c r="C24" s="1" t="s">
        <v>301</v>
      </c>
      <c r="D24" s="9">
        <v>18</v>
      </c>
      <c r="E24">
        <v>1</v>
      </c>
    </row>
    <row r="25" spans="1:5" x14ac:dyDescent="0.15">
      <c r="A25" s="1" t="s">
        <v>458</v>
      </c>
      <c r="B25" s="1" t="s">
        <v>32</v>
      </c>
      <c r="C25" s="1" t="s">
        <v>33</v>
      </c>
      <c r="D25" s="1">
        <v>20</v>
      </c>
      <c r="E25">
        <v>1</v>
      </c>
    </row>
    <row r="26" spans="1:5" x14ac:dyDescent="0.15">
      <c r="A26" s="1" t="s">
        <v>458</v>
      </c>
      <c r="B26" s="1" t="s">
        <v>32</v>
      </c>
      <c r="C26" s="1" t="s">
        <v>33</v>
      </c>
      <c r="D26" s="1">
        <v>20</v>
      </c>
      <c r="E26">
        <v>1</v>
      </c>
    </row>
    <row r="27" spans="1:5" x14ac:dyDescent="0.15">
      <c r="A27" s="1" t="s">
        <v>458</v>
      </c>
      <c r="B27" s="1" t="s">
        <v>32</v>
      </c>
      <c r="C27" s="1" t="s">
        <v>33</v>
      </c>
      <c r="D27" s="1">
        <v>20</v>
      </c>
      <c r="E27">
        <v>1</v>
      </c>
    </row>
    <row r="28" spans="1:5" x14ac:dyDescent="0.15">
      <c r="A28" s="1" t="s">
        <v>458</v>
      </c>
      <c r="B28" s="1" t="s">
        <v>32</v>
      </c>
      <c r="C28" s="1" t="s">
        <v>33</v>
      </c>
      <c r="D28" s="1">
        <v>20</v>
      </c>
      <c r="E28">
        <v>1</v>
      </c>
    </row>
    <row r="29" spans="1:5" x14ac:dyDescent="0.15">
      <c r="A29" s="1" t="s">
        <v>458</v>
      </c>
      <c r="B29" s="1" t="s">
        <v>32</v>
      </c>
      <c r="C29" s="1" t="s">
        <v>33</v>
      </c>
      <c r="D29" s="1">
        <v>20</v>
      </c>
      <c r="E29">
        <v>1</v>
      </c>
    </row>
    <row r="30" spans="1:5" x14ac:dyDescent="0.15">
      <c r="A30" s="1" t="s">
        <v>458</v>
      </c>
      <c r="B30" s="1" t="s">
        <v>32</v>
      </c>
      <c r="C30" s="1" t="s">
        <v>33</v>
      </c>
      <c r="D30" s="1">
        <v>20</v>
      </c>
      <c r="E30">
        <v>1</v>
      </c>
    </row>
    <row r="31" spans="1:5" x14ac:dyDescent="0.15">
      <c r="A31" s="1" t="s">
        <v>458</v>
      </c>
      <c r="B31" s="1" t="s">
        <v>32</v>
      </c>
      <c r="C31" s="1" t="s">
        <v>301</v>
      </c>
      <c r="D31" s="1">
        <v>20</v>
      </c>
      <c r="E31">
        <v>1</v>
      </c>
    </row>
    <row r="32" spans="1:5" x14ac:dyDescent="0.15">
      <c r="A32" s="1" t="s">
        <v>458</v>
      </c>
      <c r="B32" s="1" t="s">
        <v>32</v>
      </c>
      <c r="C32" s="1" t="s">
        <v>301</v>
      </c>
      <c r="D32" s="1">
        <v>20</v>
      </c>
      <c r="E32">
        <v>1</v>
      </c>
    </row>
    <row r="33" spans="1:5" x14ac:dyDescent="0.15">
      <c r="A33" s="1" t="s">
        <v>458</v>
      </c>
      <c r="B33" s="1" t="s">
        <v>32</v>
      </c>
      <c r="C33" s="1" t="s">
        <v>301</v>
      </c>
      <c r="D33" s="1">
        <v>20</v>
      </c>
      <c r="E33">
        <v>1</v>
      </c>
    </row>
    <row r="34" spans="1:5" x14ac:dyDescent="0.15">
      <c r="A34" s="1" t="s">
        <v>458</v>
      </c>
      <c r="B34" s="1" t="s">
        <v>32</v>
      </c>
      <c r="C34" s="1" t="s">
        <v>301</v>
      </c>
      <c r="D34" s="1">
        <v>20</v>
      </c>
      <c r="E34">
        <v>1</v>
      </c>
    </row>
    <row r="35" spans="1:5" x14ac:dyDescent="0.15">
      <c r="A35" s="1" t="s">
        <v>458</v>
      </c>
      <c r="B35" s="1" t="s">
        <v>32</v>
      </c>
      <c r="C35" s="1" t="s">
        <v>301</v>
      </c>
      <c r="D35" s="1">
        <v>20</v>
      </c>
      <c r="E35">
        <v>1</v>
      </c>
    </row>
    <row r="36" spans="1:5" x14ac:dyDescent="0.15">
      <c r="A36" s="1" t="s">
        <v>458</v>
      </c>
      <c r="B36" s="1" t="s">
        <v>32</v>
      </c>
      <c r="C36" s="1" t="s">
        <v>301</v>
      </c>
      <c r="D36" s="1">
        <v>20</v>
      </c>
      <c r="E36">
        <v>1</v>
      </c>
    </row>
    <row r="37" spans="1:5" x14ac:dyDescent="0.15">
      <c r="A37" s="1" t="s">
        <v>458</v>
      </c>
      <c r="B37" s="1" t="s">
        <v>32</v>
      </c>
      <c r="C37" s="1" t="s">
        <v>301</v>
      </c>
      <c r="D37" s="1">
        <v>20</v>
      </c>
      <c r="E37">
        <v>1</v>
      </c>
    </row>
    <row r="38" spans="1:5" x14ac:dyDescent="0.15">
      <c r="A38" s="1" t="s">
        <v>458</v>
      </c>
      <c r="B38" s="1" t="s">
        <v>32</v>
      </c>
      <c r="C38" s="1" t="s">
        <v>301</v>
      </c>
      <c r="D38" s="1">
        <v>20</v>
      </c>
      <c r="E38">
        <v>1</v>
      </c>
    </row>
    <row r="39" spans="1:5" x14ac:dyDescent="0.15">
      <c r="A39" s="1" t="s">
        <v>458</v>
      </c>
      <c r="B39" s="1" t="s">
        <v>32</v>
      </c>
      <c r="C39" s="1" t="s">
        <v>301</v>
      </c>
      <c r="D39" s="1">
        <v>20</v>
      </c>
      <c r="E39">
        <v>1</v>
      </c>
    </row>
    <row r="40" spans="1:5" x14ac:dyDescent="0.15">
      <c r="A40" s="1" t="s">
        <v>458</v>
      </c>
      <c r="B40" s="1" t="s">
        <v>32</v>
      </c>
      <c r="C40" s="1" t="s">
        <v>301</v>
      </c>
      <c r="D40" s="1">
        <v>20</v>
      </c>
      <c r="E40">
        <v>1</v>
      </c>
    </row>
    <row r="41" spans="1:5" x14ac:dyDescent="0.15">
      <c r="A41" s="1" t="s">
        <v>458</v>
      </c>
      <c r="B41" s="1" t="s">
        <v>32</v>
      </c>
      <c r="C41" s="1" t="s">
        <v>301</v>
      </c>
      <c r="D41" s="1">
        <v>20</v>
      </c>
      <c r="E41">
        <v>1</v>
      </c>
    </row>
    <row r="42" spans="1:5" x14ac:dyDescent="0.15">
      <c r="A42" s="1" t="s">
        <v>458</v>
      </c>
      <c r="B42" s="1" t="s">
        <v>32</v>
      </c>
      <c r="C42" s="1" t="s">
        <v>301</v>
      </c>
      <c r="D42" s="1">
        <v>20</v>
      </c>
      <c r="E42">
        <v>1</v>
      </c>
    </row>
    <row r="43" spans="1:5" x14ac:dyDescent="0.15">
      <c r="A43" s="1" t="s">
        <v>458</v>
      </c>
      <c r="B43" s="1" t="s">
        <v>32</v>
      </c>
      <c r="C43" s="1" t="s">
        <v>33</v>
      </c>
      <c r="D43" s="1">
        <v>20</v>
      </c>
      <c r="E43">
        <v>0</v>
      </c>
    </row>
    <row r="44" spans="1:5" x14ac:dyDescent="0.15">
      <c r="A44" s="1" t="s">
        <v>459</v>
      </c>
      <c r="B44" s="1" t="s">
        <v>32</v>
      </c>
      <c r="C44" s="1" t="s">
        <v>33</v>
      </c>
      <c r="D44" s="1">
        <v>22</v>
      </c>
      <c r="E44">
        <v>1</v>
      </c>
    </row>
    <row r="45" spans="1:5" x14ac:dyDescent="0.15">
      <c r="A45" s="1" t="s">
        <v>459</v>
      </c>
      <c r="B45" s="1" t="s">
        <v>32</v>
      </c>
      <c r="C45" s="1" t="s">
        <v>33</v>
      </c>
      <c r="D45" s="1">
        <v>22</v>
      </c>
      <c r="E45">
        <v>1</v>
      </c>
    </row>
    <row r="46" spans="1:5" x14ac:dyDescent="0.15">
      <c r="A46" s="1" t="s">
        <v>459</v>
      </c>
      <c r="B46" s="1" t="s">
        <v>32</v>
      </c>
      <c r="C46" s="1" t="s">
        <v>33</v>
      </c>
      <c r="D46" s="1">
        <v>22</v>
      </c>
      <c r="E46">
        <v>1</v>
      </c>
    </row>
    <row r="47" spans="1:5" x14ac:dyDescent="0.15">
      <c r="A47" s="1" t="s">
        <v>459</v>
      </c>
      <c r="B47" s="1" t="s">
        <v>32</v>
      </c>
      <c r="C47" s="1" t="s">
        <v>33</v>
      </c>
      <c r="D47" s="1">
        <v>22</v>
      </c>
      <c r="E47">
        <v>1</v>
      </c>
    </row>
    <row r="48" spans="1:5" x14ac:dyDescent="0.15">
      <c r="A48" s="1" t="s">
        <v>459</v>
      </c>
      <c r="B48" s="1" t="s">
        <v>32</v>
      </c>
      <c r="C48" s="1" t="s">
        <v>33</v>
      </c>
      <c r="D48" s="1">
        <v>22</v>
      </c>
      <c r="E48">
        <v>1</v>
      </c>
    </row>
    <row r="49" spans="1:5" x14ac:dyDescent="0.15">
      <c r="A49" s="1" t="s">
        <v>459</v>
      </c>
      <c r="B49" s="1" t="s">
        <v>32</v>
      </c>
      <c r="C49" s="1" t="s">
        <v>33</v>
      </c>
      <c r="D49" s="1">
        <v>22</v>
      </c>
      <c r="E49">
        <v>1</v>
      </c>
    </row>
    <row r="50" spans="1:5" x14ac:dyDescent="0.15">
      <c r="A50" s="1" t="s">
        <v>459</v>
      </c>
      <c r="B50" s="1" t="s">
        <v>32</v>
      </c>
      <c r="C50" s="1" t="s">
        <v>33</v>
      </c>
      <c r="D50" s="1">
        <v>22</v>
      </c>
      <c r="E50">
        <v>1</v>
      </c>
    </row>
    <row r="51" spans="1:5" x14ac:dyDescent="0.15">
      <c r="A51" s="1" t="s">
        <v>459</v>
      </c>
      <c r="B51" s="1" t="s">
        <v>32</v>
      </c>
      <c r="C51" s="1" t="s">
        <v>301</v>
      </c>
      <c r="D51" s="1">
        <v>22</v>
      </c>
      <c r="E51">
        <v>1</v>
      </c>
    </row>
    <row r="52" spans="1:5" x14ac:dyDescent="0.15">
      <c r="A52" s="1" t="s">
        <v>459</v>
      </c>
      <c r="B52" s="1" t="s">
        <v>32</v>
      </c>
      <c r="C52" s="1" t="s">
        <v>301</v>
      </c>
      <c r="D52" s="1">
        <v>22</v>
      </c>
      <c r="E52">
        <v>1</v>
      </c>
    </row>
    <row r="53" spans="1:5" x14ac:dyDescent="0.15">
      <c r="A53" s="1" t="s">
        <v>459</v>
      </c>
      <c r="B53" s="1" t="s">
        <v>32</v>
      </c>
      <c r="C53" s="1" t="s">
        <v>301</v>
      </c>
      <c r="D53" s="1">
        <v>22</v>
      </c>
      <c r="E53">
        <v>1</v>
      </c>
    </row>
    <row r="54" spans="1:5" x14ac:dyDescent="0.15">
      <c r="A54" s="1" t="s">
        <v>459</v>
      </c>
      <c r="B54" s="1" t="s">
        <v>32</v>
      </c>
      <c r="C54" s="1" t="s">
        <v>301</v>
      </c>
      <c r="D54" s="1">
        <v>22</v>
      </c>
      <c r="E54">
        <v>1</v>
      </c>
    </row>
    <row r="55" spans="1:5" x14ac:dyDescent="0.15">
      <c r="A55" s="1" t="s">
        <v>459</v>
      </c>
      <c r="B55" s="1" t="s">
        <v>32</v>
      </c>
      <c r="C55" s="1" t="s">
        <v>301</v>
      </c>
      <c r="D55" s="1">
        <v>22</v>
      </c>
      <c r="E55">
        <v>1</v>
      </c>
    </row>
    <row r="56" spans="1:5" x14ac:dyDescent="0.15">
      <c r="A56" s="1" t="s">
        <v>459</v>
      </c>
      <c r="B56" s="1" t="s">
        <v>32</v>
      </c>
      <c r="C56" s="1" t="s">
        <v>301</v>
      </c>
      <c r="D56" s="1">
        <v>22</v>
      </c>
      <c r="E56">
        <v>1</v>
      </c>
    </row>
    <row r="57" spans="1:5" x14ac:dyDescent="0.15">
      <c r="A57" s="1" t="s">
        <v>459</v>
      </c>
      <c r="B57" s="1" t="s">
        <v>32</v>
      </c>
      <c r="C57" s="1" t="s">
        <v>301</v>
      </c>
      <c r="D57" s="1">
        <v>22</v>
      </c>
      <c r="E57">
        <v>1</v>
      </c>
    </row>
    <row r="58" spans="1:5" x14ac:dyDescent="0.15">
      <c r="A58" s="1" t="s">
        <v>459</v>
      </c>
      <c r="B58" s="1" t="s">
        <v>32</v>
      </c>
      <c r="C58" s="1" t="s">
        <v>301</v>
      </c>
      <c r="D58" s="1">
        <v>22</v>
      </c>
      <c r="E58">
        <v>1</v>
      </c>
    </row>
    <row r="59" spans="1:5" x14ac:dyDescent="0.15">
      <c r="A59" s="1" t="s">
        <v>459</v>
      </c>
      <c r="B59" s="1" t="s">
        <v>32</v>
      </c>
      <c r="C59" s="1" t="s">
        <v>301</v>
      </c>
      <c r="D59" s="1">
        <v>22</v>
      </c>
      <c r="E59">
        <v>1</v>
      </c>
    </row>
    <row r="60" spans="1:5" x14ac:dyDescent="0.15">
      <c r="A60" s="1" t="s">
        <v>459</v>
      </c>
      <c r="B60" s="1" t="s">
        <v>32</v>
      </c>
      <c r="C60" s="1" t="s">
        <v>301</v>
      </c>
      <c r="D60" s="1">
        <v>22</v>
      </c>
      <c r="E60">
        <v>1</v>
      </c>
    </row>
    <row r="61" spans="1:5" x14ac:dyDescent="0.15">
      <c r="A61" s="1" t="s">
        <v>459</v>
      </c>
      <c r="B61" s="1" t="s">
        <v>32</v>
      </c>
      <c r="C61" s="1" t="s">
        <v>301</v>
      </c>
      <c r="D61" s="1">
        <v>22</v>
      </c>
      <c r="E61">
        <v>1</v>
      </c>
    </row>
    <row r="62" spans="1:5" x14ac:dyDescent="0.15">
      <c r="A62" s="1" t="s">
        <v>459</v>
      </c>
      <c r="B62" s="1" t="s">
        <v>32</v>
      </c>
      <c r="C62" s="1" t="s">
        <v>301</v>
      </c>
      <c r="D62" s="1">
        <v>22</v>
      </c>
      <c r="E62">
        <v>1</v>
      </c>
    </row>
    <row r="63" spans="1:5" x14ac:dyDescent="0.15">
      <c r="A63" s="1" t="s">
        <v>459</v>
      </c>
      <c r="B63" s="1" t="s">
        <v>32</v>
      </c>
      <c r="C63" s="1" t="s">
        <v>301</v>
      </c>
      <c r="D63" s="1">
        <v>22</v>
      </c>
      <c r="E63">
        <v>1</v>
      </c>
    </row>
    <row r="64" spans="1:5" x14ac:dyDescent="0.15">
      <c r="A64" s="1" t="s">
        <v>459</v>
      </c>
      <c r="B64" s="1" t="s">
        <v>32</v>
      </c>
      <c r="C64" s="1" t="s">
        <v>301</v>
      </c>
      <c r="D64" s="1">
        <v>22</v>
      </c>
      <c r="E64">
        <v>1</v>
      </c>
    </row>
    <row r="65" spans="1:5" x14ac:dyDescent="0.15">
      <c r="A65" s="1" t="s">
        <v>459</v>
      </c>
      <c r="B65" s="1" t="s">
        <v>32</v>
      </c>
      <c r="C65" s="1" t="s">
        <v>301</v>
      </c>
      <c r="D65" s="1">
        <v>22</v>
      </c>
      <c r="E65">
        <v>1</v>
      </c>
    </row>
    <row r="66" spans="1:5" x14ac:dyDescent="0.15">
      <c r="A66" s="1" t="s">
        <v>459</v>
      </c>
      <c r="B66" s="1" t="s">
        <v>32</v>
      </c>
      <c r="C66" s="1" t="s">
        <v>33</v>
      </c>
      <c r="D66" s="1">
        <v>22</v>
      </c>
      <c r="E66">
        <v>0</v>
      </c>
    </row>
    <row r="67" spans="1:5" x14ac:dyDescent="0.15">
      <c r="A67" s="1" t="s">
        <v>459</v>
      </c>
      <c r="B67" s="1" t="s">
        <v>32</v>
      </c>
      <c r="C67" s="1" t="s">
        <v>301</v>
      </c>
      <c r="D67" s="1">
        <v>22</v>
      </c>
      <c r="E67">
        <v>0</v>
      </c>
    </row>
    <row r="68" spans="1:5" x14ac:dyDescent="0.15">
      <c r="A68" s="1" t="s">
        <v>460</v>
      </c>
      <c r="B68" s="1" t="s">
        <v>32</v>
      </c>
      <c r="C68" s="1" t="s">
        <v>33</v>
      </c>
      <c r="D68" s="9">
        <v>24</v>
      </c>
      <c r="E68">
        <v>1</v>
      </c>
    </row>
    <row r="69" spans="1:5" x14ac:dyDescent="0.15">
      <c r="A69" s="1" t="s">
        <v>460</v>
      </c>
      <c r="B69" s="1" t="s">
        <v>32</v>
      </c>
      <c r="C69" s="1" t="s">
        <v>33</v>
      </c>
      <c r="D69" s="9">
        <v>24</v>
      </c>
      <c r="E69">
        <v>1</v>
      </c>
    </row>
    <row r="70" spans="1:5" x14ac:dyDescent="0.15">
      <c r="A70" s="1" t="s">
        <v>460</v>
      </c>
      <c r="B70" s="1" t="s">
        <v>32</v>
      </c>
      <c r="C70" s="1" t="s">
        <v>33</v>
      </c>
      <c r="D70" s="9">
        <v>24</v>
      </c>
      <c r="E70">
        <v>1</v>
      </c>
    </row>
    <row r="71" spans="1:5" x14ac:dyDescent="0.15">
      <c r="A71" s="1" t="s">
        <v>460</v>
      </c>
      <c r="B71" s="1" t="s">
        <v>32</v>
      </c>
      <c r="C71" s="1" t="s">
        <v>301</v>
      </c>
      <c r="D71" s="9">
        <v>24</v>
      </c>
      <c r="E71">
        <v>1</v>
      </c>
    </row>
    <row r="72" spans="1:5" x14ac:dyDescent="0.15">
      <c r="A72" s="1" t="s">
        <v>460</v>
      </c>
      <c r="B72" s="1" t="s">
        <v>32</v>
      </c>
      <c r="C72" s="1" t="s">
        <v>301</v>
      </c>
      <c r="D72" s="9">
        <v>24</v>
      </c>
      <c r="E72">
        <v>1</v>
      </c>
    </row>
    <row r="73" spans="1:5" x14ac:dyDescent="0.15">
      <c r="A73" s="1" t="s">
        <v>460</v>
      </c>
      <c r="B73" s="1" t="s">
        <v>32</v>
      </c>
      <c r="C73" s="1" t="s">
        <v>301</v>
      </c>
      <c r="D73" s="9">
        <v>24</v>
      </c>
      <c r="E73">
        <v>1</v>
      </c>
    </row>
    <row r="74" spans="1:5" x14ac:dyDescent="0.15">
      <c r="A74" s="1" t="s">
        <v>460</v>
      </c>
      <c r="B74" s="1" t="s">
        <v>32</v>
      </c>
      <c r="C74" s="1" t="s">
        <v>301</v>
      </c>
      <c r="D74" s="9">
        <v>24</v>
      </c>
      <c r="E74">
        <v>1</v>
      </c>
    </row>
    <row r="75" spans="1:5" x14ac:dyDescent="0.15">
      <c r="A75" s="1" t="s">
        <v>460</v>
      </c>
      <c r="B75" s="1" t="s">
        <v>32</v>
      </c>
      <c r="C75" s="1" t="s">
        <v>301</v>
      </c>
      <c r="D75" s="9">
        <v>24</v>
      </c>
      <c r="E75">
        <v>1</v>
      </c>
    </row>
    <row r="76" spans="1:5" x14ac:dyDescent="0.15">
      <c r="A76" s="1" t="s">
        <v>460</v>
      </c>
      <c r="B76" s="1" t="s">
        <v>32</v>
      </c>
      <c r="C76" s="1" t="s">
        <v>301</v>
      </c>
      <c r="D76" s="9">
        <v>24</v>
      </c>
      <c r="E76">
        <v>1</v>
      </c>
    </row>
    <row r="77" spans="1:5" x14ac:dyDescent="0.15">
      <c r="A77" s="1" t="s">
        <v>460</v>
      </c>
      <c r="B77" s="1" t="s">
        <v>32</v>
      </c>
      <c r="C77" s="1" t="s">
        <v>301</v>
      </c>
      <c r="D77" s="9">
        <v>24</v>
      </c>
      <c r="E77">
        <v>1</v>
      </c>
    </row>
    <row r="78" spans="1:5" x14ac:dyDescent="0.15">
      <c r="A78" s="1" t="s">
        <v>460</v>
      </c>
      <c r="B78" s="1" t="s">
        <v>32</v>
      </c>
      <c r="C78" s="1" t="s">
        <v>301</v>
      </c>
      <c r="D78" s="9">
        <v>24</v>
      </c>
      <c r="E78">
        <v>1</v>
      </c>
    </row>
    <row r="79" spans="1:5" x14ac:dyDescent="0.15">
      <c r="A79" s="1" t="s">
        <v>460</v>
      </c>
      <c r="B79" s="1" t="s">
        <v>32</v>
      </c>
      <c r="C79" s="1" t="s">
        <v>301</v>
      </c>
      <c r="D79" s="9">
        <v>24</v>
      </c>
      <c r="E79">
        <v>1</v>
      </c>
    </row>
    <row r="80" spans="1:5" x14ac:dyDescent="0.15">
      <c r="A80" s="1" t="s">
        <v>460</v>
      </c>
      <c r="B80" s="1" t="s">
        <v>32</v>
      </c>
      <c r="C80" s="1" t="s">
        <v>301</v>
      </c>
      <c r="D80" s="9">
        <v>24</v>
      </c>
      <c r="E80">
        <v>1</v>
      </c>
    </row>
    <row r="81" spans="1:5" x14ac:dyDescent="0.15">
      <c r="A81" s="1" t="s">
        <v>460</v>
      </c>
      <c r="B81" s="1" t="s">
        <v>32</v>
      </c>
      <c r="C81" s="1" t="s">
        <v>301</v>
      </c>
      <c r="D81" s="9">
        <v>24</v>
      </c>
      <c r="E81">
        <v>1</v>
      </c>
    </row>
    <row r="82" spans="1:5" x14ac:dyDescent="0.15">
      <c r="A82" s="1" t="s">
        <v>460</v>
      </c>
      <c r="B82" s="1" t="s">
        <v>32</v>
      </c>
      <c r="C82" s="1" t="s">
        <v>301</v>
      </c>
      <c r="D82" s="9">
        <v>24</v>
      </c>
      <c r="E82">
        <v>1</v>
      </c>
    </row>
    <row r="83" spans="1:5" x14ac:dyDescent="0.15">
      <c r="A83" s="1" t="s">
        <v>460</v>
      </c>
      <c r="B83" s="1" t="s">
        <v>32</v>
      </c>
      <c r="C83" s="1" t="s">
        <v>301</v>
      </c>
      <c r="D83" s="9">
        <v>24</v>
      </c>
      <c r="E83">
        <v>1</v>
      </c>
    </row>
    <row r="84" spans="1:5" x14ac:dyDescent="0.15">
      <c r="A84" s="1" t="s">
        <v>460</v>
      </c>
      <c r="B84" s="1" t="s">
        <v>32</v>
      </c>
      <c r="C84" s="1" t="s">
        <v>301</v>
      </c>
      <c r="D84" s="9">
        <v>24</v>
      </c>
      <c r="E84">
        <v>1</v>
      </c>
    </row>
    <row r="85" spans="1:5" x14ac:dyDescent="0.15">
      <c r="A85" s="1" t="s">
        <v>460</v>
      </c>
      <c r="B85" s="1" t="s">
        <v>32</v>
      </c>
      <c r="C85" s="1" t="s">
        <v>301</v>
      </c>
      <c r="D85" s="9">
        <v>24</v>
      </c>
      <c r="E85">
        <v>1</v>
      </c>
    </row>
    <row r="86" spans="1:5" x14ac:dyDescent="0.15">
      <c r="A86" s="1" t="s">
        <v>460</v>
      </c>
      <c r="B86" s="1" t="s">
        <v>32</v>
      </c>
      <c r="C86" s="1" t="s">
        <v>33</v>
      </c>
      <c r="D86" s="9">
        <v>24</v>
      </c>
      <c r="E86">
        <v>0</v>
      </c>
    </row>
    <row r="87" spans="1:5" x14ac:dyDescent="0.15">
      <c r="A87" s="1" t="s">
        <v>460</v>
      </c>
      <c r="B87" s="1" t="s">
        <v>32</v>
      </c>
      <c r="C87" s="1" t="s">
        <v>33</v>
      </c>
      <c r="D87" s="9">
        <v>24</v>
      </c>
      <c r="E87">
        <v>0</v>
      </c>
    </row>
    <row r="88" spans="1:5" x14ac:dyDescent="0.15">
      <c r="A88" s="1" t="s">
        <v>460</v>
      </c>
      <c r="B88" s="1" t="s">
        <v>32</v>
      </c>
      <c r="C88" s="1" t="s">
        <v>33</v>
      </c>
      <c r="D88" s="9">
        <v>24</v>
      </c>
      <c r="E88">
        <v>0</v>
      </c>
    </row>
    <row r="89" spans="1:5" x14ac:dyDescent="0.15">
      <c r="A89" s="1" t="s">
        <v>460</v>
      </c>
      <c r="B89" s="1" t="s">
        <v>32</v>
      </c>
      <c r="C89" s="1" t="s">
        <v>301</v>
      </c>
      <c r="D89" s="9">
        <v>24</v>
      </c>
      <c r="E89">
        <v>0</v>
      </c>
    </row>
    <row r="90" spans="1:5" x14ac:dyDescent="0.15">
      <c r="A90" s="1" t="s">
        <v>461</v>
      </c>
      <c r="B90" s="1" t="s">
        <v>32</v>
      </c>
      <c r="C90" s="1" t="s">
        <v>33</v>
      </c>
      <c r="D90" s="1">
        <v>26</v>
      </c>
      <c r="E90">
        <v>1</v>
      </c>
    </row>
    <row r="91" spans="1:5" x14ac:dyDescent="0.15">
      <c r="A91" s="1" t="s">
        <v>461</v>
      </c>
      <c r="B91" s="1" t="s">
        <v>32</v>
      </c>
      <c r="C91" s="1" t="s">
        <v>33</v>
      </c>
      <c r="D91" s="1">
        <v>26</v>
      </c>
      <c r="E91">
        <v>1</v>
      </c>
    </row>
    <row r="92" spans="1:5" x14ac:dyDescent="0.15">
      <c r="A92" s="1" t="s">
        <v>461</v>
      </c>
      <c r="B92" s="1" t="s">
        <v>32</v>
      </c>
      <c r="C92" s="1" t="s">
        <v>33</v>
      </c>
      <c r="D92" s="1">
        <v>26</v>
      </c>
      <c r="E92">
        <v>1</v>
      </c>
    </row>
    <row r="93" spans="1:5" x14ac:dyDescent="0.15">
      <c r="A93" s="1" t="s">
        <v>461</v>
      </c>
      <c r="B93" s="1" t="s">
        <v>32</v>
      </c>
      <c r="C93" s="1" t="s">
        <v>33</v>
      </c>
      <c r="D93" s="1">
        <v>26</v>
      </c>
      <c r="E93">
        <v>1</v>
      </c>
    </row>
    <row r="94" spans="1:5" x14ac:dyDescent="0.15">
      <c r="A94" s="1" t="s">
        <v>461</v>
      </c>
      <c r="B94" s="1" t="s">
        <v>32</v>
      </c>
      <c r="C94" s="1" t="s">
        <v>33</v>
      </c>
      <c r="D94" s="1">
        <v>26</v>
      </c>
      <c r="E94">
        <v>1</v>
      </c>
    </row>
    <row r="95" spans="1:5" x14ac:dyDescent="0.15">
      <c r="A95" s="1" t="s">
        <v>461</v>
      </c>
      <c r="B95" s="1" t="s">
        <v>32</v>
      </c>
      <c r="C95" s="1" t="s">
        <v>33</v>
      </c>
      <c r="D95" s="1">
        <v>26</v>
      </c>
      <c r="E95">
        <v>1</v>
      </c>
    </row>
    <row r="96" spans="1:5" x14ac:dyDescent="0.15">
      <c r="A96" s="1" t="s">
        <v>461</v>
      </c>
      <c r="B96" s="1" t="s">
        <v>32</v>
      </c>
      <c r="C96" s="1" t="s">
        <v>301</v>
      </c>
      <c r="D96" s="1">
        <v>26</v>
      </c>
      <c r="E96">
        <v>1</v>
      </c>
    </row>
    <row r="97" spans="1:5" x14ac:dyDescent="0.15">
      <c r="A97" s="1" t="s">
        <v>461</v>
      </c>
      <c r="B97" s="1" t="s">
        <v>32</v>
      </c>
      <c r="C97" s="1" t="s">
        <v>301</v>
      </c>
      <c r="D97" s="1">
        <v>26</v>
      </c>
      <c r="E97">
        <v>1</v>
      </c>
    </row>
    <row r="98" spans="1:5" x14ac:dyDescent="0.15">
      <c r="A98" s="1" t="s">
        <v>461</v>
      </c>
      <c r="B98" s="1" t="s">
        <v>32</v>
      </c>
      <c r="C98" s="1" t="s">
        <v>301</v>
      </c>
      <c r="D98" s="1">
        <v>26</v>
      </c>
      <c r="E98">
        <v>1</v>
      </c>
    </row>
    <row r="99" spans="1:5" x14ac:dyDescent="0.15">
      <c r="A99" s="1" t="s">
        <v>461</v>
      </c>
      <c r="B99" s="1" t="s">
        <v>32</v>
      </c>
      <c r="C99" s="1" t="s">
        <v>301</v>
      </c>
      <c r="D99" s="1">
        <v>26</v>
      </c>
      <c r="E99">
        <v>1</v>
      </c>
    </row>
    <row r="100" spans="1:5" x14ac:dyDescent="0.15">
      <c r="A100" s="1" t="s">
        <v>461</v>
      </c>
      <c r="B100" s="1" t="s">
        <v>32</v>
      </c>
      <c r="C100" s="1" t="s">
        <v>301</v>
      </c>
      <c r="D100" s="1">
        <v>26</v>
      </c>
      <c r="E100">
        <v>1</v>
      </c>
    </row>
    <row r="101" spans="1:5" x14ac:dyDescent="0.15">
      <c r="A101" s="1" t="s">
        <v>461</v>
      </c>
      <c r="B101" s="1" t="s">
        <v>32</v>
      </c>
      <c r="C101" s="1" t="s">
        <v>301</v>
      </c>
      <c r="D101" s="1">
        <v>26</v>
      </c>
      <c r="E101">
        <v>1</v>
      </c>
    </row>
    <row r="102" spans="1:5" x14ac:dyDescent="0.15">
      <c r="A102" s="1" t="s">
        <v>461</v>
      </c>
      <c r="B102" s="1" t="s">
        <v>32</v>
      </c>
      <c r="C102" s="1" t="s">
        <v>301</v>
      </c>
      <c r="D102" s="1">
        <v>26</v>
      </c>
      <c r="E102">
        <v>1</v>
      </c>
    </row>
    <row r="103" spans="1:5" x14ac:dyDescent="0.15">
      <c r="A103" s="1" t="s">
        <v>461</v>
      </c>
      <c r="B103" s="1" t="s">
        <v>32</v>
      </c>
      <c r="C103" s="1" t="s">
        <v>301</v>
      </c>
      <c r="D103" s="1">
        <v>26</v>
      </c>
      <c r="E103">
        <v>1</v>
      </c>
    </row>
    <row r="104" spans="1:5" x14ac:dyDescent="0.15">
      <c r="A104" s="1" t="s">
        <v>461</v>
      </c>
      <c r="B104" s="1" t="s">
        <v>32</v>
      </c>
      <c r="C104" s="1" t="s">
        <v>301</v>
      </c>
      <c r="D104" s="1">
        <v>26</v>
      </c>
      <c r="E104">
        <v>1</v>
      </c>
    </row>
    <row r="105" spans="1:5" x14ac:dyDescent="0.15">
      <c r="A105" s="1" t="s">
        <v>461</v>
      </c>
      <c r="B105" s="1" t="s">
        <v>32</v>
      </c>
      <c r="C105" s="1" t="s">
        <v>301</v>
      </c>
      <c r="D105" s="1">
        <v>26</v>
      </c>
      <c r="E105">
        <v>1</v>
      </c>
    </row>
    <row r="106" spans="1:5" x14ac:dyDescent="0.15">
      <c r="A106" s="1" t="s">
        <v>461</v>
      </c>
      <c r="B106" s="1" t="s">
        <v>32</v>
      </c>
      <c r="C106" s="1" t="s">
        <v>301</v>
      </c>
      <c r="D106" s="1">
        <v>26</v>
      </c>
      <c r="E106">
        <v>1</v>
      </c>
    </row>
    <row r="107" spans="1:5" x14ac:dyDescent="0.15">
      <c r="A107" s="1" t="s">
        <v>461</v>
      </c>
      <c r="B107" s="1" t="s">
        <v>32</v>
      </c>
      <c r="C107" s="1" t="s">
        <v>33</v>
      </c>
      <c r="D107" s="1">
        <v>26</v>
      </c>
      <c r="E107">
        <v>0</v>
      </c>
    </row>
    <row r="108" spans="1:5" x14ac:dyDescent="0.15">
      <c r="A108" s="1" t="s">
        <v>461</v>
      </c>
      <c r="B108" s="1" t="s">
        <v>32</v>
      </c>
      <c r="C108" s="1" t="s">
        <v>301</v>
      </c>
      <c r="D108" s="1">
        <v>26</v>
      </c>
      <c r="E108">
        <v>0</v>
      </c>
    </row>
    <row r="109" spans="1:5" x14ac:dyDescent="0.15">
      <c r="A109" s="1" t="s">
        <v>461</v>
      </c>
      <c r="B109" s="1" t="s">
        <v>32</v>
      </c>
      <c r="C109" s="1" t="s">
        <v>301</v>
      </c>
      <c r="D109" s="1">
        <v>26</v>
      </c>
      <c r="E109">
        <v>0</v>
      </c>
    </row>
    <row r="110" spans="1:5" x14ac:dyDescent="0.15">
      <c r="A110" s="1" t="s">
        <v>462</v>
      </c>
      <c r="B110" s="1" t="s">
        <v>106</v>
      </c>
      <c r="C110" s="1" t="s">
        <v>11</v>
      </c>
      <c r="D110" s="9">
        <v>18</v>
      </c>
      <c r="E110">
        <v>1</v>
      </c>
    </row>
    <row r="111" spans="1:5" x14ac:dyDescent="0.15">
      <c r="A111" s="1" t="s">
        <v>462</v>
      </c>
      <c r="B111" s="1" t="s">
        <v>106</v>
      </c>
      <c r="C111" s="1" t="s">
        <v>11</v>
      </c>
      <c r="D111" s="9">
        <v>18</v>
      </c>
      <c r="E111">
        <v>1</v>
      </c>
    </row>
    <row r="112" spans="1:5" x14ac:dyDescent="0.15">
      <c r="A112" s="1" t="s">
        <v>462</v>
      </c>
      <c r="B112" s="1" t="s">
        <v>106</v>
      </c>
      <c r="C112" s="1" t="s">
        <v>11</v>
      </c>
      <c r="D112" s="9">
        <v>18</v>
      </c>
      <c r="E112">
        <v>1</v>
      </c>
    </row>
    <row r="113" spans="1:5" x14ac:dyDescent="0.15">
      <c r="A113" s="1" t="s">
        <v>462</v>
      </c>
      <c r="B113" s="1" t="s">
        <v>106</v>
      </c>
      <c r="C113" s="1" t="s">
        <v>11</v>
      </c>
      <c r="D113" s="9">
        <v>18</v>
      </c>
      <c r="E113">
        <v>1</v>
      </c>
    </row>
    <row r="114" spans="1:5" x14ac:dyDescent="0.15">
      <c r="A114" s="1" t="s">
        <v>462</v>
      </c>
      <c r="B114" s="1" t="s">
        <v>106</v>
      </c>
      <c r="C114" s="1" t="s">
        <v>11</v>
      </c>
      <c r="D114" s="9">
        <v>18</v>
      </c>
      <c r="E114">
        <v>1</v>
      </c>
    </row>
    <row r="115" spans="1:5" x14ac:dyDescent="0.15">
      <c r="A115" s="1" t="s">
        <v>462</v>
      </c>
      <c r="B115" s="1" t="s">
        <v>106</v>
      </c>
      <c r="C115" s="1" t="s">
        <v>11</v>
      </c>
      <c r="D115" s="9">
        <v>18</v>
      </c>
      <c r="E115">
        <v>1</v>
      </c>
    </row>
    <row r="116" spans="1:5" x14ac:dyDescent="0.15">
      <c r="A116" s="1" t="s">
        <v>462</v>
      </c>
      <c r="B116" s="1" t="s">
        <v>106</v>
      </c>
      <c r="C116" s="1" t="s">
        <v>11</v>
      </c>
      <c r="D116" s="9">
        <v>18</v>
      </c>
      <c r="E116">
        <v>1</v>
      </c>
    </row>
    <row r="117" spans="1:5" x14ac:dyDescent="0.15">
      <c r="A117" s="1" t="s">
        <v>462</v>
      </c>
      <c r="B117" s="1" t="s">
        <v>106</v>
      </c>
      <c r="C117" s="1" t="s">
        <v>11</v>
      </c>
      <c r="D117" s="9">
        <v>18</v>
      </c>
      <c r="E117">
        <v>1</v>
      </c>
    </row>
    <row r="118" spans="1:5" x14ac:dyDescent="0.15">
      <c r="A118" s="1" t="s">
        <v>462</v>
      </c>
      <c r="B118" s="1" t="s">
        <v>106</v>
      </c>
      <c r="C118" s="1" t="s">
        <v>11</v>
      </c>
      <c r="D118" s="9">
        <v>18</v>
      </c>
      <c r="E118">
        <v>1</v>
      </c>
    </row>
    <row r="119" spans="1:5" x14ac:dyDescent="0.15">
      <c r="A119" s="1" t="s">
        <v>462</v>
      </c>
      <c r="B119" s="1" t="s">
        <v>106</v>
      </c>
      <c r="C119" s="1" t="s">
        <v>11</v>
      </c>
      <c r="D119" s="9">
        <v>18</v>
      </c>
      <c r="E119">
        <v>1</v>
      </c>
    </row>
    <row r="120" spans="1:5" x14ac:dyDescent="0.15">
      <c r="A120" s="1" t="s">
        <v>462</v>
      </c>
      <c r="B120" s="1" t="s">
        <v>106</v>
      </c>
      <c r="C120" s="1" t="s">
        <v>11</v>
      </c>
      <c r="D120" s="9">
        <v>18</v>
      </c>
      <c r="E120">
        <v>1</v>
      </c>
    </row>
    <row r="121" spans="1:5" x14ac:dyDescent="0.15">
      <c r="A121" s="1" t="s">
        <v>462</v>
      </c>
      <c r="B121" s="1" t="s">
        <v>106</v>
      </c>
      <c r="C121" s="1" t="s">
        <v>11</v>
      </c>
      <c r="D121" s="9">
        <v>18</v>
      </c>
      <c r="E121">
        <v>1</v>
      </c>
    </row>
    <row r="122" spans="1:5" x14ac:dyDescent="0.15">
      <c r="A122" s="1" t="s">
        <v>462</v>
      </c>
      <c r="B122" s="1" t="s">
        <v>106</v>
      </c>
      <c r="C122" s="1" t="s">
        <v>11</v>
      </c>
      <c r="D122" s="9">
        <v>18</v>
      </c>
      <c r="E122">
        <v>1</v>
      </c>
    </row>
    <row r="123" spans="1:5" x14ac:dyDescent="0.15">
      <c r="A123" s="1" t="s">
        <v>462</v>
      </c>
      <c r="B123" s="1" t="s">
        <v>106</v>
      </c>
      <c r="C123" s="1" t="s">
        <v>11</v>
      </c>
      <c r="D123" s="9">
        <v>18</v>
      </c>
      <c r="E123">
        <v>1</v>
      </c>
    </row>
    <row r="124" spans="1:5" x14ac:dyDescent="0.15">
      <c r="A124" s="1" t="s">
        <v>462</v>
      </c>
      <c r="B124" s="1" t="s">
        <v>106</v>
      </c>
      <c r="C124" s="1" t="s">
        <v>11</v>
      </c>
      <c r="D124" s="9">
        <v>18</v>
      </c>
      <c r="E124">
        <v>1</v>
      </c>
    </row>
    <row r="125" spans="1:5" x14ac:dyDescent="0.15">
      <c r="A125" s="1" t="s">
        <v>462</v>
      </c>
      <c r="B125" s="1" t="s">
        <v>106</v>
      </c>
      <c r="C125" s="1" t="s">
        <v>243</v>
      </c>
      <c r="D125" s="9">
        <v>18</v>
      </c>
      <c r="E125">
        <v>1</v>
      </c>
    </row>
    <row r="126" spans="1:5" x14ac:dyDescent="0.15">
      <c r="A126" s="1" t="s">
        <v>462</v>
      </c>
      <c r="B126" s="1" t="s">
        <v>106</v>
      </c>
      <c r="C126" s="1" t="s">
        <v>243</v>
      </c>
      <c r="D126" s="9">
        <v>18</v>
      </c>
      <c r="E126">
        <v>1</v>
      </c>
    </row>
    <row r="127" spans="1:5" x14ac:dyDescent="0.15">
      <c r="A127" s="1" t="s">
        <v>462</v>
      </c>
      <c r="B127" s="1" t="s">
        <v>106</v>
      </c>
      <c r="C127" s="1" t="s">
        <v>243</v>
      </c>
      <c r="D127" s="9">
        <v>18</v>
      </c>
      <c r="E127">
        <v>0</v>
      </c>
    </row>
    <row r="128" spans="1:5" x14ac:dyDescent="0.15">
      <c r="A128" s="1" t="s">
        <v>462</v>
      </c>
      <c r="B128" s="1" t="s">
        <v>106</v>
      </c>
      <c r="C128" s="1" t="s">
        <v>243</v>
      </c>
      <c r="D128" s="9">
        <v>18</v>
      </c>
      <c r="E128">
        <v>0</v>
      </c>
    </row>
    <row r="129" spans="1:5" x14ac:dyDescent="0.15">
      <c r="A129" s="1" t="s">
        <v>463</v>
      </c>
      <c r="B129" s="1" t="s">
        <v>106</v>
      </c>
      <c r="C129" s="1" t="s">
        <v>11</v>
      </c>
      <c r="D129" s="1">
        <v>20</v>
      </c>
      <c r="E129">
        <v>1</v>
      </c>
    </row>
    <row r="130" spans="1:5" x14ac:dyDescent="0.15">
      <c r="A130" s="1" t="s">
        <v>463</v>
      </c>
      <c r="B130" s="1" t="s">
        <v>106</v>
      </c>
      <c r="C130" s="1" t="s">
        <v>11</v>
      </c>
      <c r="D130" s="1">
        <v>20</v>
      </c>
      <c r="E130">
        <v>1</v>
      </c>
    </row>
    <row r="131" spans="1:5" x14ac:dyDescent="0.15">
      <c r="A131" s="1" t="s">
        <v>463</v>
      </c>
      <c r="B131" s="1" t="s">
        <v>106</v>
      </c>
      <c r="C131" s="1" t="s">
        <v>11</v>
      </c>
      <c r="D131" s="1">
        <v>20</v>
      </c>
      <c r="E131">
        <v>1</v>
      </c>
    </row>
    <row r="132" spans="1:5" x14ac:dyDescent="0.15">
      <c r="A132" s="1" t="s">
        <v>463</v>
      </c>
      <c r="B132" s="1" t="s">
        <v>106</v>
      </c>
      <c r="C132" s="1" t="s">
        <v>11</v>
      </c>
      <c r="D132" s="1">
        <v>20</v>
      </c>
      <c r="E132">
        <v>1</v>
      </c>
    </row>
    <row r="133" spans="1:5" x14ac:dyDescent="0.15">
      <c r="A133" s="1" t="s">
        <v>463</v>
      </c>
      <c r="B133" s="1" t="s">
        <v>106</v>
      </c>
      <c r="C133" s="1" t="s">
        <v>11</v>
      </c>
      <c r="D133" s="1">
        <v>20</v>
      </c>
      <c r="E133">
        <v>1</v>
      </c>
    </row>
    <row r="134" spans="1:5" x14ac:dyDescent="0.15">
      <c r="A134" s="1" t="s">
        <v>463</v>
      </c>
      <c r="B134" s="1" t="s">
        <v>106</v>
      </c>
      <c r="C134" s="1" t="s">
        <v>11</v>
      </c>
      <c r="D134" s="1">
        <v>20</v>
      </c>
      <c r="E134">
        <v>1</v>
      </c>
    </row>
    <row r="135" spans="1:5" x14ac:dyDescent="0.15">
      <c r="A135" s="1" t="s">
        <v>463</v>
      </c>
      <c r="B135" s="1" t="s">
        <v>106</v>
      </c>
      <c r="C135" s="1" t="s">
        <v>11</v>
      </c>
      <c r="D135" s="1">
        <v>20</v>
      </c>
      <c r="E135">
        <v>1</v>
      </c>
    </row>
    <row r="136" spans="1:5" x14ac:dyDescent="0.15">
      <c r="A136" s="1" t="s">
        <v>463</v>
      </c>
      <c r="B136" s="1" t="s">
        <v>106</v>
      </c>
      <c r="C136" s="1" t="s">
        <v>11</v>
      </c>
      <c r="D136" s="1">
        <v>20</v>
      </c>
      <c r="E136">
        <v>1</v>
      </c>
    </row>
    <row r="137" spans="1:5" x14ac:dyDescent="0.15">
      <c r="A137" s="1" t="s">
        <v>463</v>
      </c>
      <c r="B137" s="1" t="s">
        <v>106</v>
      </c>
      <c r="C137" s="1" t="s">
        <v>11</v>
      </c>
      <c r="D137" s="1">
        <v>20</v>
      </c>
      <c r="E137">
        <v>1</v>
      </c>
    </row>
    <row r="138" spans="1:5" x14ac:dyDescent="0.15">
      <c r="A138" s="1" t="s">
        <v>463</v>
      </c>
      <c r="B138" s="1" t="s">
        <v>106</v>
      </c>
      <c r="C138" s="1" t="s">
        <v>11</v>
      </c>
      <c r="D138" s="1">
        <v>20</v>
      </c>
      <c r="E138">
        <v>1</v>
      </c>
    </row>
    <row r="139" spans="1:5" x14ac:dyDescent="0.15">
      <c r="A139" s="1" t="s">
        <v>463</v>
      </c>
      <c r="B139" s="1" t="s">
        <v>106</v>
      </c>
      <c r="C139" s="1" t="s">
        <v>11</v>
      </c>
      <c r="D139" s="1">
        <v>20</v>
      </c>
      <c r="E139">
        <v>1</v>
      </c>
    </row>
    <row r="140" spans="1:5" x14ac:dyDescent="0.15">
      <c r="A140" s="1" t="s">
        <v>463</v>
      </c>
      <c r="B140" s="1" t="s">
        <v>106</v>
      </c>
      <c r="C140" s="1" t="s">
        <v>11</v>
      </c>
      <c r="D140" s="1">
        <v>20</v>
      </c>
      <c r="E140">
        <v>1</v>
      </c>
    </row>
    <row r="141" spans="1:5" x14ac:dyDescent="0.15">
      <c r="A141" s="1" t="s">
        <v>463</v>
      </c>
      <c r="B141" s="1" t="s">
        <v>106</v>
      </c>
      <c r="C141" s="1" t="s">
        <v>11</v>
      </c>
      <c r="D141" s="1">
        <v>20</v>
      </c>
      <c r="E141">
        <v>1</v>
      </c>
    </row>
    <row r="142" spans="1:5" x14ac:dyDescent="0.15">
      <c r="A142" s="1" t="s">
        <v>463</v>
      </c>
      <c r="B142" s="1" t="s">
        <v>106</v>
      </c>
      <c r="C142" s="1" t="s">
        <v>11</v>
      </c>
      <c r="D142" s="1">
        <v>20</v>
      </c>
      <c r="E142">
        <v>1</v>
      </c>
    </row>
    <row r="143" spans="1:5" x14ac:dyDescent="0.15">
      <c r="A143" s="1" t="s">
        <v>463</v>
      </c>
      <c r="B143" s="1" t="s">
        <v>106</v>
      </c>
      <c r="C143" s="1" t="s">
        <v>11</v>
      </c>
      <c r="D143" s="1">
        <v>20</v>
      </c>
      <c r="E143">
        <v>1</v>
      </c>
    </row>
    <row r="144" spans="1:5" x14ac:dyDescent="0.15">
      <c r="A144" s="1" t="s">
        <v>463</v>
      </c>
      <c r="B144" s="1" t="s">
        <v>106</v>
      </c>
      <c r="C144" s="1" t="s">
        <v>243</v>
      </c>
      <c r="D144" s="1">
        <v>20</v>
      </c>
      <c r="E144">
        <v>1</v>
      </c>
    </row>
    <row r="145" spans="1:5" x14ac:dyDescent="0.15">
      <c r="A145" s="1" t="s">
        <v>463</v>
      </c>
      <c r="B145" s="1" t="s">
        <v>106</v>
      </c>
      <c r="C145" s="1" t="s">
        <v>243</v>
      </c>
      <c r="D145" s="1">
        <v>20</v>
      </c>
      <c r="E145">
        <v>1</v>
      </c>
    </row>
    <row r="146" spans="1:5" x14ac:dyDescent="0.15">
      <c r="A146" s="1" t="s">
        <v>463</v>
      </c>
      <c r="B146" s="1" t="s">
        <v>106</v>
      </c>
      <c r="C146" s="1" t="s">
        <v>243</v>
      </c>
      <c r="D146" s="1">
        <v>20</v>
      </c>
      <c r="E146">
        <v>1</v>
      </c>
    </row>
    <row r="147" spans="1:5" x14ac:dyDescent="0.15">
      <c r="A147" s="1" t="s">
        <v>463</v>
      </c>
      <c r="B147" s="1" t="s">
        <v>106</v>
      </c>
      <c r="C147" s="1" t="s">
        <v>243</v>
      </c>
      <c r="D147" s="1">
        <v>20</v>
      </c>
      <c r="E147">
        <v>1</v>
      </c>
    </row>
    <row r="148" spans="1:5" x14ac:dyDescent="0.15">
      <c r="A148" s="1" t="s">
        <v>463</v>
      </c>
      <c r="B148" s="1" t="s">
        <v>106</v>
      </c>
      <c r="C148" s="1" t="s">
        <v>243</v>
      </c>
      <c r="D148" s="1">
        <v>20</v>
      </c>
      <c r="E148">
        <v>1</v>
      </c>
    </row>
    <row r="149" spans="1:5" x14ac:dyDescent="0.15">
      <c r="A149" s="1" t="s">
        <v>463</v>
      </c>
      <c r="B149" s="1" t="s">
        <v>106</v>
      </c>
      <c r="C149" s="1" t="s">
        <v>243</v>
      </c>
      <c r="D149" s="1">
        <v>20</v>
      </c>
      <c r="E149">
        <v>1</v>
      </c>
    </row>
    <row r="150" spans="1:5" x14ac:dyDescent="0.15">
      <c r="A150" s="1" t="s">
        <v>463</v>
      </c>
      <c r="B150" s="1" t="s">
        <v>106</v>
      </c>
      <c r="C150" s="1" t="s">
        <v>243</v>
      </c>
      <c r="D150" s="1">
        <v>20</v>
      </c>
      <c r="E150">
        <v>1</v>
      </c>
    </row>
    <row r="151" spans="1:5" x14ac:dyDescent="0.15">
      <c r="A151" s="1" t="s">
        <v>464</v>
      </c>
      <c r="B151" s="1" t="s">
        <v>106</v>
      </c>
      <c r="C151" s="15" t="s">
        <v>11</v>
      </c>
      <c r="D151" s="1">
        <v>22</v>
      </c>
      <c r="E151">
        <v>1</v>
      </c>
    </row>
    <row r="152" spans="1:5" x14ac:dyDescent="0.15">
      <c r="A152" s="1" t="s">
        <v>464</v>
      </c>
      <c r="B152" s="1" t="s">
        <v>106</v>
      </c>
      <c r="C152" s="15" t="s">
        <v>11</v>
      </c>
      <c r="D152" s="1">
        <v>22</v>
      </c>
      <c r="E152">
        <v>1</v>
      </c>
    </row>
    <row r="153" spans="1:5" x14ac:dyDescent="0.15">
      <c r="A153" s="1" t="s">
        <v>464</v>
      </c>
      <c r="B153" s="1" t="s">
        <v>106</v>
      </c>
      <c r="C153" s="15" t="s">
        <v>11</v>
      </c>
      <c r="D153" s="1">
        <v>22</v>
      </c>
      <c r="E153">
        <v>1</v>
      </c>
    </row>
    <row r="154" spans="1:5" x14ac:dyDescent="0.15">
      <c r="A154" s="1" t="s">
        <v>464</v>
      </c>
      <c r="B154" s="1" t="s">
        <v>106</v>
      </c>
      <c r="C154" s="15" t="s">
        <v>11</v>
      </c>
      <c r="D154" s="1">
        <v>22</v>
      </c>
      <c r="E154">
        <v>1</v>
      </c>
    </row>
    <row r="155" spans="1:5" x14ac:dyDescent="0.15">
      <c r="A155" s="1" t="s">
        <v>464</v>
      </c>
      <c r="B155" s="1" t="s">
        <v>106</v>
      </c>
      <c r="C155" s="15" t="s">
        <v>11</v>
      </c>
      <c r="D155" s="1">
        <v>22</v>
      </c>
      <c r="E155">
        <v>1</v>
      </c>
    </row>
    <row r="156" spans="1:5" x14ac:dyDescent="0.15">
      <c r="A156" s="1" t="s">
        <v>464</v>
      </c>
      <c r="B156" s="1" t="s">
        <v>106</v>
      </c>
      <c r="C156" s="15" t="s">
        <v>11</v>
      </c>
      <c r="D156" s="1">
        <v>22</v>
      </c>
      <c r="E156">
        <v>1</v>
      </c>
    </row>
    <row r="157" spans="1:5" x14ac:dyDescent="0.15">
      <c r="A157" s="1" t="s">
        <v>464</v>
      </c>
      <c r="B157" s="1" t="s">
        <v>106</v>
      </c>
      <c r="C157" s="15" t="s">
        <v>11</v>
      </c>
      <c r="D157" s="1">
        <v>22</v>
      </c>
      <c r="E157">
        <v>1</v>
      </c>
    </row>
    <row r="158" spans="1:5" x14ac:dyDescent="0.15">
      <c r="A158" s="1" t="s">
        <v>464</v>
      </c>
      <c r="B158" s="1" t="s">
        <v>106</v>
      </c>
      <c r="C158" s="15" t="s">
        <v>11</v>
      </c>
      <c r="D158" s="1">
        <v>22</v>
      </c>
      <c r="E158">
        <v>1</v>
      </c>
    </row>
    <row r="159" spans="1:5" x14ac:dyDescent="0.15">
      <c r="A159" s="1" t="s">
        <v>464</v>
      </c>
      <c r="B159" s="1" t="s">
        <v>106</v>
      </c>
      <c r="C159" s="15" t="s">
        <v>11</v>
      </c>
      <c r="D159" s="1">
        <v>22</v>
      </c>
      <c r="E159">
        <v>1</v>
      </c>
    </row>
    <row r="160" spans="1:5" x14ac:dyDescent="0.15">
      <c r="A160" s="1" t="s">
        <v>464</v>
      </c>
      <c r="B160" s="1" t="s">
        <v>106</v>
      </c>
      <c r="C160" s="15" t="s">
        <v>11</v>
      </c>
      <c r="D160" s="1">
        <v>22</v>
      </c>
      <c r="E160">
        <v>1</v>
      </c>
    </row>
    <row r="161" spans="1:5" x14ac:dyDescent="0.15">
      <c r="A161" s="1" t="s">
        <v>464</v>
      </c>
      <c r="B161" s="1" t="s">
        <v>106</v>
      </c>
      <c r="C161" s="15" t="s">
        <v>11</v>
      </c>
      <c r="D161" s="1">
        <v>22</v>
      </c>
      <c r="E161">
        <v>1</v>
      </c>
    </row>
    <row r="162" spans="1:5" x14ac:dyDescent="0.15">
      <c r="A162" s="1" t="s">
        <v>464</v>
      </c>
      <c r="B162" s="1" t="s">
        <v>106</v>
      </c>
      <c r="C162" s="15" t="s">
        <v>11</v>
      </c>
      <c r="D162" s="1">
        <v>22</v>
      </c>
      <c r="E162">
        <v>1</v>
      </c>
    </row>
    <row r="163" spans="1:5" x14ac:dyDescent="0.15">
      <c r="A163" s="1" t="s">
        <v>464</v>
      </c>
      <c r="B163" s="1" t="s">
        <v>106</v>
      </c>
      <c r="C163" s="15" t="s">
        <v>11</v>
      </c>
      <c r="D163" s="1">
        <v>22</v>
      </c>
      <c r="E163">
        <v>1</v>
      </c>
    </row>
    <row r="164" spans="1:5" x14ac:dyDescent="0.15">
      <c r="A164" s="1" t="s">
        <v>464</v>
      </c>
      <c r="B164" s="1" t="s">
        <v>106</v>
      </c>
      <c r="C164" s="15" t="s">
        <v>243</v>
      </c>
      <c r="D164" s="1">
        <v>22</v>
      </c>
      <c r="E164">
        <v>1</v>
      </c>
    </row>
    <row r="165" spans="1:5" x14ac:dyDescent="0.15">
      <c r="A165" s="1" t="s">
        <v>464</v>
      </c>
      <c r="B165" s="1" t="s">
        <v>106</v>
      </c>
      <c r="C165" s="15" t="s">
        <v>243</v>
      </c>
      <c r="D165" s="1">
        <v>22</v>
      </c>
      <c r="E165">
        <v>1</v>
      </c>
    </row>
    <row r="166" spans="1:5" x14ac:dyDescent="0.15">
      <c r="A166" s="1" t="s">
        <v>464</v>
      </c>
      <c r="B166" s="1" t="s">
        <v>106</v>
      </c>
      <c r="C166" s="15" t="s">
        <v>243</v>
      </c>
      <c r="D166" s="1">
        <v>22</v>
      </c>
      <c r="E166">
        <v>1</v>
      </c>
    </row>
    <row r="167" spans="1:5" x14ac:dyDescent="0.15">
      <c r="A167" s="1" t="s">
        <v>464</v>
      </c>
      <c r="B167" s="1" t="s">
        <v>106</v>
      </c>
      <c r="C167" s="15" t="s">
        <v>243</v>
      </c>
      <c r="D167" s="1">
        <v>22</v>
      </c>
      <c r="E167">
        <v>1</v>
      </c>
    </row>
    <row r="168" spans="1:5" x14ac:dyDescent="0.15">
      <c r="A168" s="1" t="s">
        <v>464</v>
      </c>
      <c r="B168" s="1" t="s">
        <v>106</v>
      </c>
      <c r="C168" s="15" t="s">
        <v>243</v>
      </c>
      <c r="D168" s="1">
        <v>22</v>
      </c>
      <c r="E168">
        <v>1</v>
      </c>
    </row>
    <row r="169" spans="1:5" x14ac:dyDescent="0.15">
      <c r="A169" s="1" t="s">
        <v>464</v>
      </c>
      <c r="B169" s="1" t="s">
        <v>106</v>
      </c>
      <c r="C169" s="1" t="s">
        <v>11</v>
      </c>
      <c r="D169" s="1">
        <v>22</v>
      </c>
      <c r="E169">
        <v>0</v>
      </c>
    </row>
    <row r="170" spans="1:5" x14ac:dyDescent="0.15">
      <c r="A170" s="1" t="s">
        <v>464</v>
      </c>
      <c r="B170" s="1" t="s">
        <v>106</v>
      </c>
      <c r="C170" s="1" t="s">
        <v>243</v>
      </c>
      <c r="D170" s="1">
        <v>22</v>
      </c>
      <c r="E170">
        <v>0</v>
      </c>
    </row>
    <row r="171" spans="1:5" x14ac:dyDescent="0.15">
      <c r="A171" s="1" t="s">
        <v>464</v>
      </c>
      <c r="B171" s="1" t="s">
        <v>106</v>
      </c>
      <c r="C171" s="1" t="s">
        <v>243</v>
      </c>
      <c r="D171" s="1">
        <v>22</v>
      </c>
      <c r="E171">
        <v>0</v>
      </c>
    </row>
    <row r="172" spans="1:5" x14ac:dyDescent="0.15">
      <c r="A172" s="1" t="s">
        <v>465</v>
      </c>
      <c r="B172" s="1" t="s">
        <v>106</v>
      </c>
      <c r="C172" s="1" t="s">
        <v>11</v>
      </c>
      <c r="D172" s="9">
        <v>24</v>
      </c>
      <c r="E172">
        <v>1</v>
      </c>
    </row>
    <row r="173" spans="1:5" x14ac:dyDescent="0.15">
      <c r="A173" s="1" t="s">
        <v>465</v>
      </c>
      <c r="B173" s="1" t="s">
        <v>106</v>
      </c>
      <c r="C173" s="1" t="s">
        <v>11</v>
      </c>
      <c r="D173" s="9">
        <v>24</v>
      </c>
      <c r="E173">
        <v>1</v>
      </c>
    </row>
    <row r="174" spans="1:5" x14ac:dyDescent="0.15">
      <c r="A174" s="1" t="s">
        <v>465</v>
      </c>
      <c r="B174" s="1" t="s">
        <v>106</v>
      </c>
      <c r="C174" s="1" t="s">
        <v>11</v>
      </c>
      <c r="D174" s="9">
        <v>24</v>
      </c>
      <c r="E174">
        <v>1</v>
      </c>
    </row>
    <row r="175" spans="1:5" x14ac:dyDescent="0.15">
      <c r="A175" s="1" t="s">
        <v>465</v>
      </c>
      <c r="B175" s="1" t="s">
        <v>106</v>
      </c>
      <c r="C175" s="1" t="s">
        <v>11</v>
      </c>
      <c r="D175" s="9">
        <v>24</v>
      </c>
      <c r="E175">
        <v>1</v>
      </c>
    </row>
    <row r="176" spans="1:5" x14ac:dyDescent="0.15">
      <c r="A176" s="1" t="s">
        <v>465</v>
      </c>
      <c r="B176" s="1" t="s">
        <v>106</v>
      </c>
      <c r="C176" s="1" t="s">
        <v>11</v>
      </c>
      <c r="D176" s="9">
        <v>24</v>
      </c>
      <c r="E176">
        <v>1</v>
      </c>
    </row>
    <row r="177" spans="1:5" x14ac:dyDescent="0.15">
      <c r="A177" s="1" t="s">
        <v>465</v>
      </c>
      <c r="B177" s="1" t="s">
        <v>106</v>
      </c>
      <c r="C177" s="1" t="s">
        <v>11</v>
      </c>
      <c r="D177" s="9">
        <v>24</v>
      </c>
      <c r="E177">
        <v>1</v>
      </c>
    </row>
    <row r="178" spans="1:5" x14ac:dyDescent="0.15">
      <c r="A178" s="1" t="s">
        <v>465</v>
      </c>
      <c r="B178" s="1" t="s">
        <v>106</v>
      </c>
      <c r="C178" s="1" t="s">
        <v>11</v>
      </c>
      <c r="D178" s="9">
        <v>24</v>
      </c>
      <c r="E178">
        <v>1</v>
      </c>
    </row>
    <row r="179" spans="1:5" x14ac:dyDescent="0.15">
      <c r="A179" s="1" t="s">
        <v>465</v>
      </c>
      <c r="B179" s="1" t="s">
        <v>106</v>
      </c>
      <c r="C179" s="1" t="s">
        <v>11</v>
      </c>
      <c r="D179" s="9">
        <v>24</v>
      </c>
      <c r="E179">
        <v>1</v>
      </c>
    </row>
    <row r="180" spans="1:5" x14ac:dyDescent="0.15">
      <c r="A180" s="1" t="s">
        <v>465</v>
      </c>
      <c r="B180" s="1" t="s">
        <v>106</v>
      </c>
      <c r="C180" s="1" t="s">
        <v>11</v>
      </c>
      <c r="D180" s="9">
        <v>24</v>
      </c>
      <c r="E180">
        <v>1</v>
      </c>
    </row>
    <row r="181" spans="1:5" x14ac:dyDescent="0.15">
      <c r="A181" s="1" t="s">
        <v>465</v>
      </c>
      <c r="B181" s="1" t="s">
        <v>106</v>
      </c>
      <c r="C181" s="1" t="s">
        <v>11</v>
      </c>
      <c r="D181" s="9">
        <v>24</v>
      </c>
      <c r="E181">
        <v>1</v>
      </c>
    </row>
    <row r="182" spans="1:5" x14ac:dyDescent="0.15">
      <c r="A182" s="1" t="s">
        <v>465</v>
      </c>
      <c r="B182" s="1" t="s">
        <v>106</v>
      </c>
      <c r="C182" s="1" t="s">
        <v>11</v>
      </c>
      <c r="D182" s="9">
        <v>24</v>
      </c>
      <c r="E182">
        <v>1</v>
      </c>
    </row>
    <row r="183" spans="1:5" x14ac:dyDescent="0.15">
      <c r="A183" s="1" t="s">
        <v>465</v>
      </c>
      <c r="B183" s="1" t="s">
        <v>106</v>
      </c>
      <c r="C183" s="1" t="s">
        <v>11</v>
      </c>
      <c r="D183" s="9">
        <v>24</v>
      </c>
      <c r="E183">
        <v>1</v>
      </c>
    </row>
    <row r="184" spans="1:5" x14ac:dyDescent="0.15">
      <c r="A184" s="1" t="s">
        <v>465</v>
      </c>
      <c r="B184" s="1" t="s">
        <v>106</v>
      </c>
      <c r="C184" s="1" t="s">
        <v>243</v>
      </c>
      <c r="D184" s="9">
        <v>24</v>
      </c>
      <c r="E184">
        <v>1</v>
      </c>
    </row>
    <row r="185" spans="1:5" x14ac:dyDescent="0.15">
      <c r="A185" s="1" t="s">
        <v>465</v>
      </c>
      <c r="B185" s="1" t="s">
        <v>106</v>
      </c>
      <c r="C185" s="1" t="s">
        <v>243</v>
      </c>
      <c r="D185" s="9">
        <v>24</v>
      </c>
      <c r="E185">
        <v>1</v>
      </c>
    </row>
    <row r="186" spans="1:5" x14ac:dyDescent="0.15">
      <c r="A186" s="1" t="s">
        <v>465</v>
      </c>
      <c r="B186" s="1" t="s">
        <v>106</v>
      </c>
      <c r="C186" s="1" t="s">
        <v>243</v>
      </c>
      <c r="D186" s="9">
        <v>24</v>
      </c>
      <c r="E186">
        <v>1</v>
      </c>
    </row>
    <row r="187" spans="1:5" x14ac:dyDescent="0.15">
      <c r="A187" s="1" t="s">
        <v>465</v>
      </c>
      <c r="B187" s="1" t="s">
        <v>106</v>
      </c>
      <c r="C187" s="1" t="s">
        <v>243</v>
      </c>
      <c r="D187" s="9">
        <v>24</v>
      </c>
      <c r="E187">
        <v>1</v>
      </c>
    </row>
    <row r="188" spans="1:5" x14ac:dyDescent="0.15">
      <c r="A188" s="1" t="s">
        <v>465</v>
      </c>
      <c r="B188" s="1" t="s">
        <v>106</v>
      </c>
      <c r="C188" s="1" t="s">
        <v>243</v>
      </c>
      <c r="D188" s="9">
        <v>24</v>
      </c>
      <c r="E188">
        <v>1</v>
      </c>
    </row>
    <row r="189" spans="1:5" x14ac:dyDescent="0.15">
      <c r="A189" s="1" t="s">
        <v>465</v>
      </c>
      <c r="B189" s="1" t="s">
        <v>106</v>
      </c>
      <c r="C189" s="1" t="s">
        <v>243</v>
      </c>
      <c r="D189" s="9">
        <v>24</v>
      </c>
      <c r="E189">
        <v>1</v>
      </c>
    </row>
    <row r="190" spans="1:5" x14ac:dyDescent="0.15">
      <c r="A190" s="1" t="s">
        <v>465</v>
      </c>
      <c r="B190" s="1" t="s">
        <v>106</v>
      </c>
      <c r="C190" s="1" t="s">
        <v>11</v>
      </c>
      <c r="D190" s="9">
        <v>24</v>
      </c>
      <c r="E190">
        <v>0</v>
      </c>
    </row>
    <row r="191" spans="1:5" x14ac:dyDescent="0.15">
      <c r="A191" s="1" t="s">
        <v>465</v>
      </c>
      <c r="B191" s="1" t="s">
        <v>106</v>
      </c>
      <c r="C191" s="1" t="s">
        <v>11</v>
      </c>
      <c r="D191" s="9">
        <v>24</v>
      </c>
      <c r="E191">
        <v>0</v>
      </c>
    </row>
    <row r="192" spans="1:5" x14ac:dyDescent="0.15">
      <c r="A192" s="1" t="s">
        <v>465</v>
      </c>
      <c r="B192" s="1" t="s">
        <v>106</v>
      </c>
      <c r="C192" s="1" t="s">
        <v>11</v>
      </c>
      <c r="D192" s="9">
        <v>24</v>
      </c>
      <c r="E192">
        <v>0</v>
      </c>
    </row>
    <row r="193" spans="1:5" x14ac:dyDescent="0.15">
      <c r="A193" s="1" t="s">
        <v>465</v>
      </c>
      <c r="B193" s="1" t="s">
        <v>106</v>
      </c>
      <c r="C193" s="1" t="s">
        <v>11</v>
      </c>
      <c r="D193" s="9">
        <v>24</v>
      </c>
      <c r="E193">
        <v>0</v>
      </c>
    </row>
    <row r="194" spans="1:5" x14ac:dyDescent="0.15">
      <c r="A194" s="1" t="s">
        <v>465</v>
      </c>
      <c r="B194" s="1" t="s">
        <v>106</v>
      </c>
      <c r="C194" s="1" t="s">
        <v>11</v>
      </c>
      <c r="D194" s="9">
        <v>24</v>
      </c>
      <c r="E194">
        <v>0</v>
      </c>
    </row>
    <row r="195" spans="1:5" x14ac:dyDescent="0.15">
      <c r="A195" s="1" t="s">
        <v>465</v>
      </c>
      <c r="B195" s="1" t="s">
        <v>106</v>
      </c>
      <c r="C195" s="1" t="s">
        <v>11</v>
      </c>
      <c r="D195" s="9">
        <v>24</v>
      </c>
      <c r="E195">
        <v>0</v>
      </c>
    </row>
    <row r="196" spans="1:5" x14ac:dyDescent="0.15">
      <c r="A196" s="1" t="s">
        <v>465</v>
      </c>
      <c r="B196" s="1" t="s">
        <v>106</v>
      </c>
      <c r="C196" s="1" t="s">
        <v>243</v>
      </c>
      <c r="D196" s="9">
        <v>24</v>
      </c>
      <c r="E196">
        <v>0</v>
      </c>
    </row>
    <row r="197" spans="1:5" x14ac:dyDescent="0.15">
      <c r="A197" s="1" t="s">
        <v>466</v>
      </c>
      <c r="B197" s="1" t="s">
        <v>106</v>
      </c>
      <c r="C197" s="1" t="s">
        <v>11</v>
      </c>
      <c r="D197" s="1">
        <v>26</v>
      </c>
      <c r="E197">
        <v>1</v>
      </c>
    </row>
    <row r="198" spans="1:5" x14ac:dyDescent="0.15">
      <c r="A198" s="1" t="s">
        <v>466</v>
      </c>
      <c r="B198" s="1" t="s">
        <v>106</v>
      </c>
      <c r="C198" s="1" t="s">
        <v>11</v>
      </c>
      <c r="D198" s="1">
        <v>26</v>
      </c>
      <c r="E198">
        <v>1</v>
      </c>
    </row>
    <row r="199" spans="1:5" x14ac:dyDescent="0.15">
      <c r="A199" s="1" t="s">
        <v>466</v>
      </c>
      <c r="B199" s="1" t="s">
        <v>106</v>
      </c>
      <c r="C199" s="1" t="s">
        <v>11</v>
      </c>
      <c r="D199" s="1">
        <v>26</v>
      </c>
      <c r="E199">
        <v>0</v>
      </c>
    </row>
    <row r="200" spans="1:5" x14ac:dyDescent="0.15">
      <c r="A200" s="1" t="s">
        <v>466</v>
      </c>
      <c r="B200" s="1" t="s">
        <v>106</v>
      </c>
      <c r="C200" s="1" t="s">
        <v>11</v>
      </c>
      <c r="D200" s="1">
        <v>26</v>
      </c>
      <c r="E200">
        <v>0</v>
      </c>
    </row>
    <row r="201" spans="1:5" x14ac:dyDescent="0.15">
      <c r="A201" s="1" t="s">
        <v>466</v>
      </c>
      <c r="B201" s="1" t="s">
        <v>106</v>
      </c>
      <c r="C201" s="1" t="s">
        <v>11</v>
      </c>
      <c r="D201" s="1">
        <v>26</v>
      </c>
      <c r="E201">
        <v>0</v>
      </c>
    </row>
    <row r="202" spans="1:5" x14ac:dyDescent="0.15">
      <c r="A202" s="1" t="s">
        <v>466</v>
      </c>
      <c r="B202" s="1" t="s">
        <v>106</v>
      </c>
      <c r="C202" s="1" t="s">
        <v>11</v>
      </c>
      <c r="D202" s="1">
        <v>26</v>
      </c>
      <c r="E202">
        <v>0</v>
      </c>
    </row>
    <row r="203" spans="1:5" x14ac:dyDescent="0.15">
      <c r="A203" s="1" t="s">
        <v>466</v>
      </c>
      <c r="B203" s="1" t="s">
        <v>106</v>
      </c>
      <c r="C203" s="1" t="s">
        <v>11</v>
      </c>
      <c r="D203" s="1">
        <v>26</v>
      </c>
      <c r="E203">
        <v>0</v>
      </c>
    </row>
    <row r="204" spans="1:5" x14ac:dyDescent="0.15">
      <c r="A204" s="1" t="s">
        <v>466</v>
      </c>
      <c r="B204" s="1" t="s">
        <v>106</v>
      </c>
      <c r="C204" s="1" t="s">
        <v>11</v>
      </c>
      <c r="D204" s="1">
        <v>26</v>
      </c>
      <c r="E204">
        <v>0</v>
      </c>
    </row>
    <row r="205" spans="1:5" x14ac:dyDescent="0.15">
      <c r="A205" s="1" t="s">
        <v>466</v>
      </c>
      <c r="B205" s="1" t="s">
        <v>106</v>
      </c>
      <c r="C205" s="1" t="s">
        <v>11</v>
      </c>
      <c r="D205" s="1">
        <v>26</v>
      </c>
      <c r="E205">
        <v>0</v>
      </c>
    </row>
    <row r="206" spans="1:5" x14ac:dyDescent="0.15">
      <c r="A206" s="1" t="s">
        <v>466</v>
      </c>
      <c r="B206" s="1" t="s">
        <v>106</v>
      </c>
      <c r="C206" s="1" t="s">
        <v>11</v>
      </c>
      <c r="D206" s="1">
        <v>26</v>
      </c>
      <c r="E206">
        <v>0</v>
      </c>
    </row>
    <row r="207" spans="1:5" x14ac:dyDescent="0.15">
      <c r="A207" s="1" t="s">
        <v>466</v>
      </c>
      <c r="B207" s="1" t="s">
        <v>106</v>
      </c>
      <c r="C207" s="1" t="s">
        <v>11</v>
      </c>
      <c r="D207" s="1">
        <v>26</v>
      </c>
      <c r="E207">
        <v>0</v>
      </c>
    </row>
    <row r="208" spans="1:5" x14ac:dyDescent="0.15">
      <c r="A208" s="1" t="s">
        <v>466</v>
      </c>
      <c r="B208" s="1" t="s">
        <v>106</v>
      </c>
      <c r="C208" s="1" t="s">
        <v>11</v>
      </c>
      <c r="D208" s="1">
        <v>26</v>
      </c>
      <c r="E208">
        <v>0</v>
      </c>
    </row>
    <row r="209" spans="1:5" x14ac:dyDescent="0.15">
      <c r="A209" s="1" t="s">
        <v>466</v>
      </c>
      <c r="B209" s="1" t="s">
        <v>106</v>
      </c>
      <c r="C209" s="1" t="s">
        <v>243</v>
      </c>
      <c r="D209" s="1">
        <v>26</v>
      </c>
      <c r="E209">
        <v>0</v>
      </c>
    </row>
    <row r="210" spans="1:5" x14ac:dyDescent="0.15">
      <c r="A210" s="1" t="s">
        <v>466</v>
      </c>
      <c r="B210" s="1" t="s">
        <v>106</v>
      </c>
      <c r="C210" s="1" t="s">
        <v>243</v>
      </c>
      <c r="D210" s="1">
        <v>26</v>
      </c>
      <c r="E210">
        <v>0</v>
      </c>
    </row>
    <row r="211" spans="1:5" x14ac:dyDescent="0.15">
      <c r="A211" s="1" t="s">
        <v>466</v>
      </c>
      <c r="B211" s="1" t="s">
        <v>106</v>
      </c>
      <c r="C211" s="1" t="s">
        <v>243</v>
      </c>
      <c r="D211" s="1">
        <v>26</v>
      </c>
      <c r="E211">
        <v>0</v>
      </c>
    </row>
    <row r="212" spans="1:5" x14ac:dyDescent="0.15">
      <c r="A212" s="1" t="s">
        <v>466</v>
      </c>
      <c r="B212" s="1" t="s">
        <v>106</v>
      </c>
      <c r="C212" s="1" t="s">
        <v>243</v>
      </c>
      <c r="D212" s="1">
        <v>26</v>
      </c>
      <c r="E212">
        <v>0</v>
      </c>
    </row>
    <row r="213" spans="1:5" x14ac:dyDescent="0.15">
      <c r="A213" s="1" t="s">
        <v>466</v>
      </c>
      <c r="B213" s="1" t="s">
        <v>106</v>
      </c>
      <c r="C213" s="1" t="s">
        <v>243</v>
      </c>
      <c r="D213" s="1">
        <v>26</v>
      </c>
      <c r="E213">
        <v>0</v>
      </c>
    </row>
    <row r="214" spans="1:5" x14ac:dyDescent="0.15">
      <c r="A214" s="1" t="s">
        <v>466</v>
      </c>
      <c r="B214" s="1" t="s">
        <v>106</v>
      </c>
      <c r="C214" s="1" t="s">
        <v>243</v>
      </c>
      <c r="D214" s="1">
        <v>26</v>
      </c>
      <c r="E214">
        <v>0</v>
      </c>
    </row>
    <row r="215" spans="1:5" x14ac:dyDescent="0.15">
      <c r="A215" s="1" t="s">
        <v>466</v>
      </c>
      <c r="B215" s="1" t="s">
        <v>106</v>
      </c>
      <c r="C215" s="1" t="s">
        <v>243</v>
      </c>
      <c r="D215" s="1">
        <v>26</v>
      </c>
      <c r="E215">
        <v>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22"/>
  <sheetViews>
    <sheetView workbookViewId="0">
      <selection activeCell="G29" sqref="G29"/>
    </sheetView>
  </sheetViews>
  <sheetFormatPr baseColWidth="10" defaultColWidth="12.6640625" defaultRowHeight="15.75" customHeight="1" x14ac:dyDescent="0.15"/>
  <cols>
    <col min="10" max="10" width="17" customWidth="1"/>
    <col min="11" max="11" width="43.1640625" customWidth="1"/>
  </cols>
  <sheetData>
    <row r="1" spans="1:15" ht="15.75" customHeight="1" x14ac:dyDescent="0.2">
      <c r="A1" s="1" t="s">
        <v>5</v>
      </c>
      <c r="B1" s="1" t="s">
        <v>4</v>
      </c>
      <c r="C1" s="1" t="s">
        <v>3</v>
      </c>
      <c r="D1" s="1" t="s">
        <v>6</v>
      </c>
      <c r="E1" s="1" t="s">
        <v>31</v>
      </c>
      <c r="F1" s="1" t="s">
        <v>44</v>
      </c>
      <c r="G1" s="1" t="s">
        <v>454</v>
      </c>
      <c r="H1" s="1" t="s">
        <v>455</v>
      </c>
      <c r="I1" s="20"/>
      <c r="J1" s="1"/>
      <c r="K1" s="15"/>
      <c r="L1" s="15" t="s">
        <v>473</v>
      </c>
    </row>
    <row r="2" spans="1:15" ht="15.75" customHeight="1" x14ac:dyDescent="0.2">
      <c r="A2" s="8" t="s">
        <v>34</v>
      </c>
      <c r="B2" s="8" t="s">
        <v>33</v>
      </c>
      <c r="C2" s="8" t="s">
        <v>32</v>
      </c>
      <c r="D2" s="9">
        <v>18</v>
      </c>
      <c r="E2" s="9">
        <v>7</v>
      </c>
      <c r="F2" s="9">
        <v>7</v>
      </c>
      <c r="G2" s="9">
        <v>100</v>
      </c>
      <c r="H2" s="9">
        <v>0</v>
      </c>
      <c r="I2" s="19">
        <v>6</v>
      </c>
    </row>
    <row r="3" spans="1:15" ht="15.75" customHeight="1" x14ac:dyDescent="0.2">
      <c r="A3" s="1" t="s">
        <v>53</v>
      </c>
      <c r="B3" s="1" t="str">
        <f t="shared" ref="B3:B4" si="0">LEFT(A3,2)</f>
        <v>FG</v>
      </c>
      <c r="C3" s="1" t="s">
        <v>32</v>
      </c>
      <c r="D3" s="1">
        <v>20</v>
      </c>
      <c r="E3" s="1">
        <v>7</v>
      </c>
      <c r="F3" s="1">
        <v>6</v>
      </c>
      <c r="G3" s="1">
        <f t="shared" ref="G3:G4" si="1">(F3/E3)*100</f>
        <v>85.714285714285708</v>
      </c>
      <c r="H3" s="1">
        <f t="shared" ref="H3:H4" si="2">100-G3</f>
        <v>14.285714285714292</v>
      </c>
      <c r="I3" s="20">
        <v>6</v>
      </c>
    </row>
    <row r="4" spans="1:15" ht="15.75" customHeight="1" x14ac:dyDescent="0.2">
      <c r="A4" s="1" t="s">
        <v>67</v>
      </c>
      <c r="B4" s="1" t="str">
        <f t="shared" si="0"/>
        <v>FG</v>
      </c>
      <c r="C4" s="1" t="s">
        <v>32</v>
      </c>
      <c r="D4" s="1">
        <v>22</v>
      </c>
      <c r="E4" s="1">
        <v>8</v>
      </c>
      <c r="F4" s="1">
        <v>7</v>
      </c>
      <c r="G4" s="1">
        <f t="shared" si="1"/>
        <v>87.5</v>
      </c>
      <c r="H4" s="1">
        <f t="shared" si="2"/>
        <v>12.5</v>
      </c>
      <c r="I4" s="20">
        <v>7</v>
      </c>
    </row>
    <row r="5" spans="1:15" ht="15.75" customHeight="1" x14ac:dyDescent="0.2">
      <c r="A5" s="8" t="s">
        <v>84</v>
      </c>
      <c r="B5" s="8" t="s">
        <v>33</v>
      </c>
      <c r="C5" s="8" t="s">
        <v>32</v>
      </c>
      <c r="D5" s="9">
        <v>24</v>
      </c>
      <c r="E5" s="9">
        <v>6</v>
      </c>
      <c r="F5" s="9">
        <v>3</v>
      </c>
      <c r="G5" s="9">
        <v>50</v>
      </c>
      <c r="H5" s="9">
        <v>50</v>
      </c>
      <c r="I5" s="20">
        <v>5</v>
      </c>
      <c r="J5" s="15"/>
      <c r="K5" s="15"/>
    </row>
    <row r="6" spans="1:15" ht="15.75" customHeight="1" x14ac:dyDescent="0.2">
      <c r="A6" s="1" t="s">
        <v>91</v>
      </c>
      <c r="B6" s="1" t="str">
        <f t="shared" ref="B6:B8" si="3">LEFT(A6,2)</f>
        <v>FG</v>
      </c>
      <c r="C6" s="1" t="s">
        <v>32</v>
      </c>
      <c r="D6" s="1">
        <v>26</v>
      </c>
      <c r="E6" s="1">
        <v>7</v>
      </c>
      <c r="F6" s="1">
        <v>6</v>
      </c>
      <c r="G6" s="1">
        <f t="shared" ref="G6:G8" si="4">(F6/E6)*100</f>
        <v>85.714285714285708</v>
      </c>
      <c r="H6" s="1">
        <f t="shared" ref="H6:H8" si="5">100-G6</f>
        <v>14.285714285714292</v>
      </c>
      <c r="I6" s="20">
        <v>6</v>
      </c>
      <c r="J6" s="15"/>
      <c r="K6" s="15"/>
    </row>
    <row r="7" spans="1:15" ht="15.75" customHeight="1" x14ac:dyDescent="0.2">
      <c r="A7" s="1" t="s">
        <v>107</v>
      </c>
      <c r="B7" s="1" t="str">
        <f t="shared" si="3"/>
        <v>SL</v>
      </c>
      <c r="C7" s="1" t="s">
        <v>106</v>
      </c>
      <c r="D7" s="1">
        <v>18</v>
      </c>
      <c r="E7" s="1">
        <v>15</v>
      </c>
      <c r="F7" s="1">
        <v>15</v>
      </c>
      <c r="G7" s="1">
        <f t="shared" si="4"/>
        <v>100</v>
      </c>
      <c r="H7" s="1">
        <f t="shared" si="5"/>
        <v>0</v>
      </c>
      <c r="I7" s="20">
        <v>13</v>
      </c>
      <c r="M7" s="15"/>
      <c r="N7" s="15"/>
      <c r="O7" s="15"/>
    </row>
    <row r="8" spans="1:15" ht="15.75" customHeight="1" x14ac:dyDescent="0.2">
      <c r="A8" s="1" t="s">
        <v>138</v>
      </c>
      <c r="B8" s="1" t="str">
        <f t="shared" si="3"/>
        <v>SL</v>
      </c>
      <c r="C8" s="1" t="s">
        <v>106</v>
      </c>
      <c r="D8" s="1">
        <v>20</v>
      </c>
      <c r="E8" s="1">
        <v>15</v>
      </c>
      <c r="F8" s="1">
        <v>15</v>
      </c>
      <c r="G8" s="1">
        <f t="shared" si="4"/>
        <v>100</v>
      </c>
      <c r="H8" s="1">
        <f t="shared" si="5"/>
        <v>0</v>
      </c>
      <c r="I8" s="20">
        <v>13</v>
      </c>
      <c r="L8" s="15"/>
    </row>
    <row r="9" spans="1:15" ht="15.75" customHeight="1" x14ac:dyDescent="0.2">
      <c r="A9" s="8" t="s">
        <v>173</v>
      </c>
      <c r="B9" s="8" t="s">
        <v>11</v>
      </c>
      <c r="C9" s="8" t="s">
        <v>106</v>
      </c>
      <c r="D9" s="9">
        <v>22</v>
      </c>
      <c r="E9" s="9">
        <v>14</v>
      </c>
      <c r="F9" s="9">
        <v>13</v>
      </c>
      <c r="G9" s="9">
        <v>92.857142859999996</v>
      </c>
      <c r="H9" s="9">
        <v>7.1428571429999996</v>
      </c>
      <c r="I9" s="20">
        <v>12</v>
      </c>
      <c r="J9" s="15"/>
      <c r="K9" s="15"/>
      <c r="L9" s="15"/>
    </row>
    <row r="10" spans="1:15" ht="15.75" customHeight="1" x14ac:dyDescent="0.2">
      <c r="A10" s="1" t="s">
        <v>201</v>
      </c>
      <c r="B10" s="1" t="str">
        <f>LEFT(A10,2)</f>
        <v>SL</v>
      </c>
      <c r="C10" s="1" t="s">
        <v>106</v>
      </c>
      <c r="D10" s="1">
        <v>24</v>
      </c>
      <c r="E10" s="1">
        <v>18</v>
      </c>
      <c r="F10" s="1">
        <v>12</v>
      </c>
      <c r="G10" s="1">
        <f>(F10/E10)*100</f>
        <v>66.666666666666657</v>
      </c>
      <c r="H10" s="1">
        <f>100-G10</f>
        <v>33.333333333333343</v>
      </c>
      <c r="I10" s="20">
        <v>16</v>
      </c>
      <c r="J10" s="15"/>
      <c r="K10" s="15"/>
      <c r="L10" s="15"/>
    </row>
    <row r="11" spans="1:15" ht="15.75" customHeight="1" x14ac:dyDescent="0.2">
      <c r="A11" s="8" t="s">
        <v>230</v>
      </c>
      <c r="B11" s="8" t="s">
        <v>11</v>
      </c>
      <c r="C11" s="8" t="s">
        <v>106</v>
      </c>
      <c r="D11" s="9">
        <v>26</v>
      </c>
      <c r="E11" s="9">
        <v>12</v>
      </c>
      <c r="F11" s="9">
        <v>2</v>
      </c>
      <c r="G11" s="9">
        <v>16.666666670000001</v>
      </c>
      <c r="H11" s="9">
        <v>83.333333330000002</v>
      </c>
      <c r="I11" s="20">
        <v>11</v>
      </c>
      <c r="J11" s="15"/>
      <c r="K11" s="15"/>
      <c r="L11" s="15"/>
    </row>
    <row r="12" spans="1:15" ht="15.75" customHeight="1" x14ac:dyDescent="0.2">
      <c r="A12" s="8" t="s">
        <v>244</v>
      </c>
      <c r="B12" s="8" t="s">
        <v>243</v>
      </c>
      <c r="C12" s="8" t="s">
        <v>106</v>
      </c>
      <c r="D12" s="9">
        <v>18</v>
      </c>
      <c r="E12" s="9">
        <v>4</v>
      </c>
      <c r="F12" s="9">
        <v>2</v>
      </c>
      <c r="G12" s="9">
        <v>50</v>
      </c>
      <c r="H12" s="9">
        <v>50</v>
      </c>
      <c r="I12" s="19">
        <v>3</v>
      </c>
      <c r="L12" s="15"/>
    </row>
    <row r="13" spans="1:15" ht="15.75" customHeight="1" x14ac:dyDescent="0.2">
      <c r="A13" s="1" t="s">
        <v>251</v>
      </c>
      <c r="B13" s="1" t="str">
        <f t="shared" ref="B13:B17" si="6">LEFT(A13,2)</f>
        <v>WK</v>
      </c>
      <c r="C13" s="1" t="s">
        <v>106</v>
      </c>
      <c r="D13" s="1">
        <v>20</v>
      </c>
      <c r="E13" s="1">
        <v>7</v>
      </c>
      <c r="F13" s="1">
        <v>7</v>
      </c>
      <c r="G13" s="1">
        <f t="shared" ref="G13:G17" si="7">(F13/E13)*100</f>
        <v>100</v>
      </c>
      <c r="H13" s="1">
        <f t="shared" ref="H13:H17" si="8">100-G13</f>
        <v>0</v>
      </c>
      <c r="I13" s="19">
        <v>6</v>
      </c>
      <c r="L13" s="15"/>
    </row>
    <row r="14" spans="1:15" ht="15.75" customHeight="1" x14ac:dyDescent="0.2">
      <c r="A14" s="1" t="s">
        <v>266</v>
      </c>
      <c r="B14" s="1" t="str">
        <f t="shared" si="6"/>
        <v>WK</v>
      </c>
      <c r="C14" s="1" t="s">
        <v>106</v>
      </c>
      <c r="D14" s="1">
        <v>22</v>
      </c>
      <c r="E14" s="1">
        <v>7</v>
      </c>
      <c r="F14" s="1">
        <v>5</v>
      </c>
      <c r="G14" s="1">
        <f t="shared" si="7"/>
        <v>71.428571428571431</v>
      </c>
      <c r="H14" s="1">
        <f t="shared" si="8"/>
        <v>28.571428571428569</v>
      </c>
      <c r="I14" s="19">
        <v>6</v>
      </c>
      <c r="L14" s="15"/>
    </row>
    <row r="15" spans="1:15" ht="15.75" customHeight="1" x14ac:dyDescent="0.2">
      <c r="A15" s="1" t="s">
        <v>279</v>
      </c>
      <c r="B15" s="1" t="str">
        <f t="shared" si="6"/>
        <v>WK</v>
      </c>
      <c r="C15" s="1" t="s">
        <v>106</v>
      </c>
      <c r="D15" s="1">
        <v>24</v>
      </c>
      <c r="E15" s="1">
        <v>7</v>
      </c>
      <c r="F15" s="1">
        <v>6</v>
      </c>
      <c r="G15" s="1">
        <f t="shared" si="7"/>
        <v>85.714285714285708</v>
      </c>
      <c r="H15" s="1">
        <f t="shared" si="8"/>
        <v>14.285714285714292</v>
      </c>
      <c r="I15" s="19">
        <v>6</v>
      </c>
      <c r="J15" s="15"/>
      <c r="K15" s="15"/>
      <c r="L15" s="15">
        <v>1</v>
      </c>
    </row>
    <row r="16" spans="1:15" ht="15.75" customHeight="1" x14ac:dyDescent="0.2">
      <c r="A16" s="1" t="s">
        <v>293</v>
      </c>
      <c r="B16" s="1" t="str">
        <f t="shared" si="6"/>
        <v>WK</v>
      </c>
      <c r="C16" s="1" t="s">
        <v>106</v>
      </c>
      <c r="D16" s="1">
        <v>26</v>
      </c>
      <c r="E16" s="1">
        <v>7</v>
      </c>
      <c r="F16" s="1">
        <v>0</v>
      </c>
      <c r="G16" s="1">
        <f t="shared" si="7"/>
        <v>0</v>
      </c>
      <c r="H16" s="1">
        <f t="shared" si="8"/>
        <v>100</v>
      </c>
      <c r="I16" s="19">
        <v>6</v>
      </c>
      <c r="L16" s="15"/>
    </row>
    <row r="17" spans="1:12" ht="15.75" customHeight="1" x14ac:dyDescent="0.2">
      <c r="A17" s="1" t="s">
        <v>302</v>
      </c>
      <c r="B17" s="1" t="str">
        <f t="shared" si="6"/>
        <v>WT</v>
      </c>
      <c r="C17" s="1" t="s">
        <v>32</v>
      </c>
      <c r="D17" s="1">
        <v>18</v>
      </c>
      <c r="E17" s="1">
        <v>16</v>
      </c>
      <c r="F17" s="1">
        <v>16</v>
      </c>
      <c r="G17" s="1">
        <f t="shared" si="7"/>
        <v>100</v>
      </c>
      <c r="H17" s="1">
        <f t="shared" si="8"/>
        <v>0</v>
      </c>
      <c r="I17" s="19">
        <v>14</v>
      </c>
      <c r="J17" s="15"/>
      <c r="K17" s="15"/>
    </row>
    <row r="18" spans="1:12" ht="15.75" customHeight="1" x14ac:dyDescent="0.2">
      <c r="A18" s="8" t="s">
        <v>335</v>
      </c>
      <c r="B18" s="8" t="s">
        <v>301</v>
      </c>
      <c r="C18" s="8" t="s">
        <v>32</v>
      </c>
      <c r="D18" s="9">
        <v>20</v>
      </c>
      <c r="E18" s="9">
        <v>12</v>
      </c>
      <c r="F18" s="9">
        <v>12</v>
      </c>
      <c r="G18" s="9">
        <v>100</v>
      </c>
      <c r="H18" s="9">
        <v>0</v>
      </c>
      <c r="I18" s="19">
        <v>11</v>
      </c>
    </row>
    <row r="19" spans="1:12" ht="15.75" customHeight="1" x14ac:dyDescent="0.2">
      <c r="A19" s="8" t="s">
        <v>360</v>
      </c>
      <c r="B19" s="8" t="s">
        <v>301</v>
      </c>
      <c r="C19" s="8" t="s">
        <v>32</v>
      </c>
      <c r="D19" s="9">
        <v>22</v>
      </c>
      <c r="E19" s="9">
        <v>16</v>
      </c>
      <c r="F19" s="9">
        <v>15</v>
      </c>
      <c r="G19" s="9">
        <v>93.75</v>
      </c>
      <c r="H19" s="9">
        <v>6.25</v>
      </c>
      <c r="I19" s="19">
        <v>14</v>
      </c>
    </row>
    <row r="20" spans="1:12" ht="15.75" customHeight="1" x14ac:dyDescent="0.2">
      <c r="A20" s="1" t="s">
        <v>392</v>
      </c>
      <c r="B20" s="1" t="str">
        <f t="shared" ref="B20:B21" si="9">LEFT(A20,2)</f>
        <v>WT</v>
      </c>
      <c r="C20" s="1" t="s">
        <v>32</v>
      </c>
      <c r="D20" s="1">
        <v>24</v>
      </c>
      <c r="E20" s="1">
        <v>16</v>
      </c>
      <c r="F20" s="1">
        <v>15</v>
      </c>
      <c r="G20" s="1">
        <f t="shared" ref="G20:G21" si="10">(F20/E20)*100</f>
        <v>93.75</v>
      </c>
      <c r="H20" s="1">
        <f t="shared" ref="H20:H21" si="11">100-G20</f>
        <v>6.25</v>
      </c>
      <c r="I20" s="19">
        <v>14</v>
      </c>
      <c r="J20" s="15"/>
      <c r="K20" s="15"/>
      <c r="L20">
        <v>1</v>
      </c>
    </row>
    <row r="21" spans="1:12" ht="15.75" customHeight="1" x14ac:dyDescent="0.2">
      <c r="A21" s="1" t="s">
        <v>425</v>
      </c>
      <c r="B21" s="1" t="str">
        <f t="shared" si="9"/>
        <v>WT</v>
      </c>
      <c r="C21" s="1" t="s">
        <v>32</v>
      </c>
      <c r="D21" s="1">
        <v>26</v>
      </c>
      <c r="E21" s="1">
        <v>13</v>
      </c>
      <c r="F21" s="1">
        <v>11</v>
      </c>
      <c r="G21" s="1">
        <f t="shared" si="10"/>
        <v>84.615384615384613</v>
      </c>
      <c r="H21" s="1">
        <f t="shared" si="11"/>
        <v>15.384615384615387</v>
      </c>
      <c r="I21" s="19">
        <v>11</v>
      </c>
    </row>
    <row r="22" spans="1:12" ht="15.75" customHeight="1" x14ac:dyDescent="0.2">
      <c r="I22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6"/>
  <sheetViews>
    <sheetView workbookViewId="0">
      <selection activeCell="H28" sqref="H28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456</v>
      </c>
      <c r="B1" s="1" t="s">
        <v>3</v>
      </c>
      <c r="C1" s="1" t="s">
        <v>6</v>
      </c>
      <c r="D1" s="1" t="s">
        <v>31</v>
      </c>
      <c r="E1" s="1" t="s">
        <v>44</v>
      </c>
      <c r="F1" s="1" t="s">
        <v>454</v>
      </c>
      <c r="G1" s="1" t="s">
        <v>455</v>
      </c>
    </row>
    <row r="2" spans="1:7" ht="15.75" customHeight="1" x14ac:dyDescent="0.15">
      <c r="A2" s="1" t="s">
        <v>457</v>
      </c>
      <c r="B2" s="1" t="s">
        <v>32</v>
      </c>
      <c r="C2" s="9">
        <v>18</v>
      </c>
      <c r="D2">
        <v>23</v>
      </c>
      <c r="E2">
        <v>23</v>
      </c>
      <c r="F2" s="1">
        <f t="shared" ref="F2:F16" si="0">(E2/D2)*100</f>
        <v>100</v>
      </c>
      <c r="G2" s="1">
        <f t="shared" ref="G2:G16" si="1">(100-F2)</f>
        <v>0</v>
      </c>
    </row>
    <row r="3" spans="1:7" ht="15.75" customHeight="1" x14ac:dyDescent="0.15">
      <c r="A3" s="1" t="s">
        <v>458</v>
      </c>
      <c r="B3" s="1" t="s">
        <v>32</v>
      </c>
      <c r="C3" s="1">
        <v>20</v>
      </c>
      <c r="D3">
        <v>19</v>
      </c>
      <c r="E3">
        <v>18</v>
      </c>
      <c r="F3" s="1">
        <f t="shared" si="0"/>
        <v>94.73684210526315</v>
      </c>
      <c r="G3" s="1">
        <f t="shared" si="1"/>
        <v>5.2631578947368496</v>
      </c>
    </row>
    <row r="4" spans="1:7" ht="15.75" customHeight="1" x14ac:dyDescent="0.15">
      <c r="A4" s="1" t="s">
        <v>459</v>
      </c>
      <c r="B4" s="1" t="s">
        <v>32</v>
      </c>
      <c r="C4" s="1">
        <v>22</v>
      </c>
      <c r="D4">
        <v>24</v>
      </c>
      <c r="E4">
        <v>22</v>
      </c>
      <c r="F4" s="1">
        <f t="shared" si="0"/>
        <v>91.666666666666657</v>
      </c>
      <c r="G4" s="1">
        <f t="shared" si="1"/>
        <v>8.3333333333333428</v>
      </c>
    </row>
    <row r="5" spans="1:7" ht="15.75" customHeight="1" x14ac:dyDescent="0.15">
      <c r="A5" s="1" t="s">
        <v>460</v>
      </c>
      <c r="B5" s="1" t="s">
        <v>32</v>
      </c>
      <c r="C5" s="9">
        <v>24</v>
      </c>
      <c r="D5">
        <v>22</v>
      </c>
      <c r="E5">
        <v>18</v>
      </c>
      <c r="F5" s="1">
        <f t="shared" si="0"/>
        <v>81.818181818181827</v>
      </c>
      <c r="G5" s="1">
        <f t="shared" si="1"/>
        <v>18.181818181818173</v>
      </c>
    </row>
    <row r="6" spans="1:7" ht="15.75" customHeight="1" x14ac:dyDescent="0.15">
      <c r="A6" s="1" t="s">
        <v>461</v>
      </c>
      <c r="B6" s="1" t="s">
        <v>32</v>
      </c>
      <c r="C6" s="1">
        <v>26</v>
      </c>
      <c r="D6">
        <v>20</v>
      </c>
      <c r="E6">
        <v>17</v>
      </c>
      <c r="F6" s="1">
        <f t="shared" si="0"/>
        <v>85</v>
      </c>
      <c r="G6" s="1">
        <f t="shared" si="1"/>
        <v>15</v>
      </c>
    </row>
    <row r="7" spans="1:7" ht="15.75" customHeight="1" x14ac:dyDescent="0.15">
      <c r="A7" s="1" t="s">
        <v>462</v>
      </c>
      <c r="B7" s="1" t="s">
        <v>106</v>
      </c>
      <c r="C7" s="9">
        <v>18</v>
      </c>
      <c r="D7">
        <v>19</v>
      </c>
      <c r="E7">
        <v>17</v>
      </c>
      <c r="F7" s="1">
        <f t="shared" si="0"/>
        <v>89.473684210526315</v>
      </c>
      <c r="G7" s="1">
        <f t="shared" si="1"/>
        <v>10.526315789473685</v>
      </c>
    </row>
    <row r="8" spans="1:7" ht="15.75" customHeight="1" x14ac:dyDescent="0.15">
      <c r="A8" s="1" t="s">
        <v>463</v>
      </c>
      <c r="B8" s="1" t="s">
        <v>106</v>
      </c>
      <c r="C8" s="1">
        <v>20</v>
      </c>
      <c r="D8">
        <v>22</v>
      </c>
      <c r="E8">
        <v>22</v>
      </c>
      <c r="F8" s="1">
        <f t="shared" si="0"/>
        <v>100</v>
      </c>
      <c r="G8" s="1">
        <f t="shared" si="1"/>
        <v>0</v>
      </c>
    </row>
    <row r="9" spans="1:7" ht="15.75" customHeight="1" x14ac:dyDescent="0.15">
      <c r="A9" s="1" t="s">
        <v>464</v>
      </c>
      <c r="B9" s="1" t="s">
        <v>106</v>
      </c>
      <c r="C9" s="1">
        <v>22</v>
      </c>
      <c r="D9">
        <v>21</v>
      </c>
      <c r="E9">
        <v>18</v>
      </c>
      <c r="F9" s="1">
        <f t="shared" si="0"/>
        <v>85.714285714285708</v>
      </c>
      <c r="G9" s="1">
        <f t="shared" si="1"/>
        <v>14.285714285714292</v>
      </c>
    </row>
    <row r="10" spans="1:7" ht="15.75" customHeight="1" x14ac:dyDescent="0.15">
      <c r="A10" s="1" t="s">
        <v>465</v>
      </c>
      <c r="B10" s="1" t="s">
        <v>106</v>
      </c>
      <c r="C10" s="9">
        <v>24</v>
      </c>
      <c r="D10">
        <v>25</v>
      </c>
      <c r="E10">
        <v>18</v>
      </c>
      <c r="F10" s="1">
        <f t="shared" si="0"/>
        <v>72</v>
      </c>
      <c r="G10" s="1">
        <f t="shared" si="1"/>
        <v>28</v>
      </c>
    </row>
    <row r="11" spans="1:7" ht="15.75" customHeight="1" x14ac:dyDescent="0.15">
      <c r="A11" s="1" t="s">
        <v>466</v>
      </c>
      <c r="B11" s="1" t="s">
        <v>106</v>
      </c>
      <c r="C11" s="1">
        <v>26</v>
      </c>
      <c r="D11">
        <v>19</v>
      </c>
      <c r="E11">
        <v>2</v>
      </c>
      <c r="F11" s="1">
        <f t="shared" si="0"/>
        <v>10.526315789473683</v>
      </c>
      <c r="G11" s="1">
        <f t="shared" si="1"/>
        <v>89.473684210526315</v>
      </c>
    </row>
    <row r="12" spans="1:7" ht="15.75" customHeight="1" x14ac:dyDescent="0.15">
      <c r="B12" s="1" t="s">
        <v>470</v>
      </c>
      <c r="C12" s="9">
        <v>18</v>
      </c>
      <c r="D12">
        <f>D2+D7</f>
        <v>42</v>
      </c>
      <c r="E12">
        <f t="shared" ref="D12:E14" si="2">E2+E7</f>
        <v>40</v>
      </c>
      <c r="F12" s="1">
        <f>(E12/D12)*100</f>
        <v>95.238095238095227</v>
      </c>
      <c r="G12" s="1">
        <f t="shared" si="1"/>
        <v>4.7619047619047734</v>
      </c>
    </row>
    <row r="13" spans="1:7" ht="15.75" customHeight="1" x14ac:dyDescent="0.15">
      <c r="B13" s="1" t="s">
        <v>470</v>
      </c>
      <c r="C13" s="1">
        <v>20</v>
      </c>
      <c r="D13">
        <f t="shared" si="2"/>
        <v>41</v>
      </c>
      <c r="E13">
        <f t="shared" si="2"/>
        <v>40</v>
      </c>
      <c r="F13" s="1">
        <f t="shared" si="0"/>
        <v>97.560975609756099</v>
      </c>
      <c r="G13" s="1">
        <f t="shared" si="1"/>
        <v>2.4390243902439011</v>
      </c>
    </row>
    <row r="14" spans="1:7" ht="15.75" customHeight="1" x14ac:dyDescent="0.15">
      <c r="B14" s="1" t="s">
        <v>470</v>
      </c>
      <c r="C14" s="1">
        <v>22</v>
      </c>
      <c r="D14">
        <f t="shared" si="2"/>
        <v>45</v>
      </c>
      <c r="E14">
        <f t="shared" si="2"/>
        <v>40</v>
      </c>
      <c r="F14" s="1">
        <f t="shared" si="0"/>
        <v>88.888888888888886</v>
      </c>
      <c r="G14" s="1">
        <f t="shared" si="1"/>
        <v>11.111111111111114</v>
      </c>
    </row>
    <row r="15" spans="1:7" ht="15.75" customHeight="1" x14ac:dyDescent="0.15">
      <c r="B15" s="1" t="s">
        <v>470</v>
      </c>
      <c r="C15" s="9">
        <v>24</v>
      </c>
      <c r="D15">
        <f t="shared" ref="D15:D16" si="3">D5+D10</f>
        <v>47</v>
      </c>
      <c r="E15">
        <f>E5+E10</f>
        <v>36</v>
      </c>
      <c r="F15" s="1">
        <f t="shared" si="0"/>
        <v>76.59574468085107</v>
      </c>
      <c r="G15" s="1">
        <f t="shared" si="1"/>
        <v>23.40425531914893</v>
      </c>
    </row>
    <row r="16" spans="1:7" ht="15.75" customHeight="1" x14ac:dyDescent="0.15">
      <c r="B16" s="1" t="s">
        <v>470</v>
      </c>
      <c r="C16" s="1">
        <v>26</v>
      </c>
      <c r="D16">
        <f t="shared" si="3"/>
        <v>39</v>
      </c>
      <c r="E16">
        <f>E6+E11</f>
        <v>19</v>
      </c>
      <c r="F16" s="1">
        <f t="shared" si="0"/>
        <v>48.717948717948715</v>
      </c>
      <c r="G16" s="1">
        <f t="shared" si="1"/>
        <v>51.282051282051285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1350-C5D5-6049-93A1-EE9391CC96AD}">
  <dimension ref="A1:K32"/>
  <sheetViews>
    <sheetView workbookViewId="0">
      <selection activeCell="G11" sqref="G11"/>
    </sheetView>
  </sheetViews>
  <sheetFormatPr baseColWidth="10" defaultRowHeight="13" x14ac:dyDescent="0.15"/>
  <sheetData>
    <row r="1" spans="1:11" ht="16" x14ac:dyDescent="0.2">
      <c r="A1" s="20" t="s">
        <v>1</v>
      </c>
      <c r="B1" s="20" t="s">
        <v>5</v>
      </c>
      <c r="C1" s="20" t="s">
        <v>6</v>
      </c>
      <c r="D1" s="20" t="s">
        <v>471</v>
      </c>
      <c r="E1" s="20" t="s">
        <v>3</v>
      </c>
      <c r="F1" s="20" t="s">
        <v>472</v>
      </c>
      <c r="G1" s="20"/>
    </row>
    <row r="2" spans="1:11" ht="16" x14ac:dyDescent="0.2">
      <c r="A2" s="21">
        <v>44902</v>
      </c>
      <c r="B2" s="20" t="s">
        <v>53</v>
      </c>
      <c r="C2" s="19">
        <v>20</v>
      </c>
      <c r="D2" s="19" t="s">
        <v>33</v>
      </c>
      <c r="E2" s="20" t="s">
        <v>32</v>
      </c>
      <c r="F2" s="19">
        <v>1</v>
      </c>
      <c r="G2" s="20"/>
      <c r="J2" s="8"/>
      <c r="K2" s="18"/>
    </row>
    <row r="3" spans="1:11" ht="16" x14ac:dyDescent="0.2">
      <c r="A3" s="21">
        <v>44876</v>
      </c>
      <c r="B3" s="20" t="s">
        <v>67</v>
      </c>
      <c r="C3" s="19">
        <v>22</v>
      </c>
      <c r="D3" s="19" t="s">
        <v>33</v>
      </c>
      <c r="E3" s="20" t="s">
        <v>32</v>
      </c>
      <c r="F3" s="19">
        <v>1</v>
      </c>
      <c r="G3" s="20"/>
      <c r="J3" s="1"/>
      <c r="K3" s="18"/>
    </row>
    <row r="4" spans="1:11" ht="16" x14ac:dyDescent="0.2">
      <c r="A4" s="21">
        <v>44996</v>
      </c>
      <c r="B4" s="20" t="s">
        <v>84</v>
      </c>
      <c r="C4" s="19">
        <v>24</v>
      </c>
      <c r="D4" s="20" t="s">
        <v>33</v>
      </c>
      <c r="E4" s="20" t="s">
        <v>32</v>
      </c>
      <c r="F4" s="19">
        <v>1</v>
      </c>
      <c r="G4" s="20"/>
      <c r="J4" s="1"/>
      <c r="K4" s="18"/>
    </row>
    <row r="5" spans="1:11" ht="16" x14ac:dyDescent="0.2">
      <c r="A5" s="21">
        <v>45012</v>
      </c>
      <c r="B5" s="20" t="s">
        <v>84</v>
      </c>
      <c r="C5" s="19">
        <v>24</v>
      </c>
      <c r="D5" s="20" t="s">
        <v>33</v>
      </c>
      <c r="E5" s="20" t="s">
        <v>32</v>
      </c>
      <c r="F5" s="19">
        <v>1</v>
      </c>
      <c r="G5" s="20"/>
      <c r="J5" s="8"/>
      <c r="K5" s="18"/>
    </row>
    <row r="6" spans="1:11" ht="16" x14ac:dyDescent="0.2">
      <c r="A6" s="21">
        <v>45017</v>
      </c>
      <c r="B6" s="20" t="s">
        <v>84</v>
      </c>
      <c r="C6" s="19">
        <v>24</v>
      </c>
      <c r="D6" s="20" t="s">
        <v>33</v>
      </c>
      <c r="E6" s="20" t="s">
        <v>32</v>
      </c>
      <c r="F6" s="19">
        <v>1</v>
      </c>
      <c r="G6" s="20"/>
      <c r="J6" s="1"/>
      <c r="K6" s="18"/>
    </row>
    <row r="7" spans="1:11" ht="16" x14ac:dyDescent="0.2">
      <c r="A7" s="21">
        <v>44878</v>
      </c>
      <c r="B7" s="20" t="s">
        <v>91</v>
      </c>
      <c r="C7" s="19">
        <v>26</v>
      </c>
      <c r="D7" s="19" t="s">
        <v>33</v>
      </c>
      <c r="E7" s="20" t="s">
        <v>32</v>
      </c>
      <c r="F7" s="19">
        <v>1</v>
      </c>
      <c r="G7" s="20"/>
      <c r="H7" s="15"/>
      <c r="J7" s="1"/>
      <c r="K7" s="18"/>
    </row>
    <row r="8" spans="1:11" ht="16" x14ac:dyDescent="0.2">
      <c r="A8" s="22">
        <v>44986</v>
      </c>
      <c r="B8" s="20" t="s">
        <v>173</v>
      </c>
      <c r="C8" s="19">
        <v>22</v>
      </c>
      <c r="D8" s="20" t="s">
        <v>11</v>
      </c>
      <c r="E8" s="20" t="s">
        <v>106</v>
      </c>
      <c r="F8" s="19">
        <v>1</v>
      </c>
      <c r="G8" s="20"/>
    </row>
    <row r="9" spans="1:11" ht="16" x14ac:dyDescent="0.2">
      <c r="A9" s="21">
        <v>44869</v>
      </c>
      <c r="B9" s="20" t="s">
        <v>201</v>
      </c>
      <c r="C9" s="19">
        <v>24</v>
      </c>
      <c r="D9" s="20" t="s">
        <v>11</v>
      </c>
      <c r="E9" s="20" t="s">
        <v>106</v>
      </c>
      <c r="F9" s="19">
        <v>1</v>
      </c>
      <c r="G9" s="20"/>
      <c r="J9" s="1"/>
      <c r="K9" s="18"/>
    </row>
    <row r="10" spans="1:11" ht="16" x14ac:dyDescent="0.2">
      <c r="A10" s="22">
        <v>44872</v>
      </c>
      <c r="B10" s="20" t="s">
        <v>201</v>
      </c>
      <c r="C10" s="19">
        <v>24</v>
      </c>
      <c r="D10" s="20" t="s">
        <v>11</v>
      </c>
      <c r="E10" s="20" t="s">
        <v>106</v>
      </c>
      <c r="F10" s="19">
        <v>1</v>
      </c>
      <c r="G10" s="20"/>
      <c r="J10" s="8"/>
      <c r="K10" s="18"/>
    </row>
    <row r="11" spans="1:11" ht="16" x14ac:dyDescent="0.2">
      <c r="A11" s="21">
        <v>44877</v>
      </c>
      <c r="B11" s="20" t="s">
        <v>201</v>
      </c>
      <c r="C11" s="19">
        <v>24</v>
      </c>
      <c r="D11" s="19" t="s">
        <v>11</v>
      </c>
      <c r="E11" s="20" t="s">
        <v>106</v>
      </c>
      <c r="F11" s="19">
        <v>1</v>
      </c>
      <c r="G11" s="20"/>
      <c r="J11" s="1"/>
      <c r="K11" s="18"/>
    </row>
    <row r="12" spans="1:11" ht="16" x14ac:dyDescent="0.2">
      <c r="A12" s="21">
        <v>44882</v>
      </c>
      <c r="B12" s="20" t="s">
        <v>201</v>
      </c>
      <c r="C12" s="19">
        <v>24</v>
      </c>
      <c r="D12" s="19" t="s">
        <v>11</v>
      </c>
      <c r="E12" s="20" t="s">
        <v>106</v>
      </c>
      <c r="F12" s="19">
        <v>1</v>
      </c>
      <c r="G12" s="20"/>
      <c r="J12" s="8"/>
      <c r="K12" s="18"/>
    </row>
    <row r="13" spans="1:11" ht="16" x14ac:dyDescent="0.2">
      <c r="A13" s="21">
        <v>44894</v>
      </c>
      <c r="B13" s="20" t="s">
        <v>201</v>
      </c>
      <c r="C13" s="19">
        <v>24</v>
      </c>
      <c r="D13" s="19" t="s">
        <v>11</v>
      </c>
      <c r="E13" s="20" t="s">
        <v>106</v>
      </c>
      <c r="F13" s="19">
        <v>1</v>
      </c>
      <c r="G13" s="20"/>
      <c r="J13" s="8"/>
      <c r="K13" s="18"/>
    </row>
    <row r="14" spans="1:11" ht="16" x14ac:dyDescent="0.2">
      <c r="A14" s="21">
        <v>44900</v>
      </c>
      <c r="B14" s="20" t="s">
        <v>201</v>
      </c>
      <c r="C14" s="19">
        <v>24</v>
      </c>
      <c r="D14" s="19" t="s">
        <v>11</v>
      </c>
      <c r="E14" s="20" t="s">
        <v>106</v>
      </c>
      <c r="F14" s="19">
        <v>1</v>
      </c>
      <c r="G14" s="20"/>
      <c r="J14" s="1"/>
      <c r="K14" s="18"/>
    </row>
    <row r="15" spans="1:11" ht="16" x14ac:dyDescent="0.2">
      <c r="A15" s="22">
        <v>44991</v>
      </c>
      <c r="B15" s="20" t="s">
        <v>230</v>
      </c>
      <c r="C15" s="19">
        <v>26</v>
      </c>
      <c r="D15" s="20" t="s">
        <v>11</v>
      </c>
      <c r="E15" s="20" t="s">
        <v>106</v>
      </c>
      <c r="F15" s="19">
        <v>1</v>
      </c>
      <c r="G15" s="20"/>
    </row>
    <row r="16" spans="1:11" ht="16" x14ac:dyDescent="0.2">
      <c r="A16" s="21">
        <v>44993</v>
      </c>
      <c r="B16" s="20" t="s">
        <v>230</v>
      </c>
      <c r="C16" s="19">
        <v>26</v>
      </c>
      <c r="D16" s="20" t="s">
        <v>11</v>
      </c>
      <c r="E16" s="20" t="s">
        <v>106</v>
      </c>
      <c r="F16" s="19">
        <v>3</v>
      </c>
      <c r="G16" s="20"/>
      <c r="J16" s="1"/>
      <c r="K16" s="18"/>
    </row>
    <row r="17" spans="1:11" ht="16" x14ac:dyDescent="0.2">
      <c r="A17" s="21">
        <v>44993</v>
      </c>
      <c r="B17" s="20" t="s">
        <v>230</v>
      </c>
      <c r="C17" s="19">
        <v>26</v>
      </c>
      <c r="D17" s="20" t="s">
        <v>11</v>
      </c>
      <c r="E17" s="20" t="s">
        <v>106</v>
      </c>
      <c r="F17" s="19">
        <v>2</v>
      </c>
      <c r="G17" s="20"/>
      <c r="J17" s="1"/>
      <c r="K17" s="18"/>
    </row>
    <row r="18" spans="1:11" ht="16" x14ac:dyDescent="0.2">
      <c r="A18" s="21">
        <v>44994</v>
      </c>
      <c r="B18" s="20" t="s">
        <v>230</v>
      </c>
      <c r="C18" s="19">
        <v>26</v>
      </c>
      <c r="D18" s="20" t="s">
        <v>11</v>
      </c>
      <c r="E18" s="20" t="s">
        <v>106</v>
      </c>
      <c r="F18" s="19">
        <v>3</v>
      </c>
      <c r="G18" s="20"/>
      <c r="J18" s="1"/>
      <c r="K18" s="18"/>
    </row>
    <row r="19" spans="1:11" ht="16" x14ac:dyDescent="0.2">
      <c r="A19" s="21">
        <v>45000</v>
      </c>
      <c r="B19" s="20" t="s">
        <v>230</v>
      </c>
      <c r="C19" s="19">
        <v>26</v>
      </c>
      <c r="D19" s="20" t="s">
        <v>11</v>
      </c>
      <c r="E19" s="20" t="s">
        <v>106</v>
      </c>
      <c r="F19" s="19">
        <v>1</v>
      </c>
      <c r="G19" s="20"/>
      <c r="J19" s="1"/>
      <c r="K19" s="18"/>
    </row>
    <row r="20" spans="1:11" ht="16" x14ac:dyDescent="0.2">
      <c r="A20" s="21">
        <v>44989</v>
      </c>
      <c r="B20" s="20" t="s">
        <v>244</v>
      </c>
      <c r="C20" s="19">
        <v>18</v>
      </c>
      <c r="D20" s="20" t="s">
        <v>243</v>
      </c>
      <c r="E20" s="20" t="s">
        <v>106</v>
      </c>
      <c r="F20" s="19">
        <v>1</v>
      </c>
      <c r="G20" s="20"/>
      <c r="J20" s="8"/>
      <c r="K20" s="18"/>
    </row>
    <row r="21" spans="1:11" ht="16" x14ac:dyDescent="0.2">
      <c r="A21" s="21">
        <v>44990</v>
      </c>
      <c r="B21" s="20" t="s">
        <v>244</v>
      </c>
      <c r="C21" s="19">
        <v>18</v>
      </c>
      <c r="D21" s="20" t="s">
        <v>243</v>
      </c>
      <c r="E21" s="20" t="s">
        <v>106</v>
      </c>
      <c r="F21" s="19">
        <v>1</v>
      </c>
      <c r="G21" s="20"/>
      <c r="J21" s="8"/>
      <c r="K21" s="18"/>
    </row>
    <row r="22" spans="1:11" ht="16" x14ac:dyDescent="0.2">
      <c r="A22" s="21">
        <v>44894</v>
      </c>
      <c r="B22" s="20" t="s">
        <v>266</v>
      </c>
      <c r="C22" s="19">
        <v>22</v>
      </c>
      <c r="D22" s="19" t="s">
        <v>243</v>
      </c>
      <c r="E22" s="20" t="s">
        <v>106</v>
      </c>
      <c r="F22" s="19">
        <v>1</v>
      </c>
      <c r="G22" s="20"/>
      <c r="J22" s="1"/>
      <c r="K22" s="18"/>
    </row>
    <row r="23" spans="1:11" ht="16" x14ac:dyDescent="0.2">
      <c r="A23" s="21">
        <v>44909</v>
      </c>
      <c r="B23" s="20" t="s">
        <v>266</v>
      </c>
      <c r="C23" s="19">
        <v>22</v>
      </c>
      <c r="D23" s="20" t="s">
        <v>243</v>
      </c>
      <c r="E23" s="20" t="s">
        <v>106</v>
      </c>
      <c r="F23" s="19">
        <v>1</v>
      </c>
      <c r="G23" s="20"/>
      <c r="J23" s="1"/>
      <c r="K23" s="18"/>
    </row>
    <row r="24" spans="1:11" ht="16" x14ac:dyDescent="0.2">
      <c r="A24" s="21">
        <v>44868</v>
      </c>
      <c r="B24" s="20" t="s">
        <v>279</v>
      </c>
      <c r="C24" s="19">
        <v>24</v>
      </c>
      <c r="D24" s="20" t="s">
        <v>243</v>
      </c>
      <c r="E24" s="20" t="s">
        <v>106</v>
      </c>
      <c r="F24" s="19">
        <v>1</v>
      </c>
      <c r="G24" s="20"/>
    </row>
    <row r="25" spans="1:11" ht="16" x14ac:dyDescent="0.2">
      <c r="A25" s="21">
        <v>44875</v>
      </c>
      <c r="B25" s="20" t="s">
        <v>293</v>
      </c>
      <c r="C25" s="19">
        <v>26</v>
      </c>
      <c r="D25" s="20" t="s">
        <v>243</v>
      </c>
      <c r="E25" s="20" t="s">
        <v>106</v>
      </c>
      <c r="F25" s="19">
        <v>1</v>
      </c>
      <c r="G25" s="20"/>
    </row>
    <row r="26" spans="1:11" ht="16" x14ac:dyDescent="0.2">
      <c r="A26" s="21">
        <v>44882</v>
      </c>
      <c r="B26" s="20" t="s">
        <v>293</v>
      </c>
      <c r="C26" s="19">
        <v>26</v>
      </c>
      <c r="D26" s="20" t="s">
        <v>243</v>
      </c>
      <c r="E26" s="20" t="s">
        <v>106</v>
      </c>
      <c r="F26" s="19">
        <v>2</v>
      </c>
      <c r="G26" s="20"/>
    </row>
    <row r="27" spans="1:11" ht="16" x14ac:dyDescent="0.2">
      <c r="A27" s="21">
        <v>44884</v>
      </c>
      <c r="B27" s="20" t="s">
        <v>293</v>
      </c>
      <c r="C27" s="19">
        <v>26</v>
      </c>
      <c r="D27" s="20" t="s">
        <v>243</v>
      </c>
      <c r="E27" s="20" t="s">
        <v>106</v>
      </c>
      <c r="F27" s="19">
        <v>1</v>
      </c>
      <c r="G27" s="20"/>
    </row>
    <row r="28" spans="1:11" ht="16" x14ac:dyDescent="0.2">
      <c r="A28" s="21">
        <v>44896</v>
      </c>
      <c r="B28" s="20" t="s">
        <v>293</v>
      </c>
      <c r="C28" s="19">
        <v>26</v>
      </c>
      <c r="D28" s="20" t="s">
        <v>243</v>
      </c>
      <c r="E28" s="20" t="s">
        <v>106</v>
      </c>
      <c r="F28" s="19">
        <v>3</v>
      </c>
      <c r="G28" s="20"/>
    </row>
    <row r="29" spans="1:11" ht="16" x14ac:dyDescent="0.2">
      <c r="A29" s="21">
        <v>44989</v>
      </c>
      <c r="B29" s="20" t="s">
        <v>360</v>
      </c>
      <c r="C29" s="19">
        <v>22</v>
      </c>
      <c r="D29" s="20" t="s">
        <v>301</v>
      </c>
      <c r="E29" s="20" t="s">
        <v>32</v>
      </c>
      <c r="F29" s="19">
        <v>1</v>
      </c>
      <c r="G29" s="20"/>
    </row>
    <row r="30" spans="1:11" ht="16" x14ac:dyDescent="0.2">
      <c r="A30" s="21">
        <v>44881</v>
      </c>
      <c r="B30" s="20" t="s">
        <v>392</v>
      </c>
      <c r="C30" s="19">
        <v>24</v>
      </c>
      <c r="D30" s="20" t="s">
        <v>301</v>
      </c>
      <c r="E30" s="20" t="s">
        <v>32</v>
      </c>
      <c r="F30" s="19">
        <v>1</v>
      </c>
      <c r="G30" s="20"/>
    </row>
    <row r="31" spans="1:11" ht="16" x14ac:dyDescent="0.2">
      <c r="A31" s="21">
        <v>44871</v>
      </c>
      <c r="B31" s="20" t="s">
        <v>425</v>
      </c>
      <c r="C31" s="19">
        <v>26</v>
      </c>
      <c r="D31" s="20" t="s">
        <v>301</v>
      </c>
      <c r="E31" s="20" t="s">
        <v>32</v>
      </c>
      <c r="F31" s="19">
        <v>1</v>
      </c>
      <c r="G31" s="20"/>
    </row>
    <row r="32" spans="1:11" ht="16" x14ac:dyDescent="0.2">
      <c r="A32" s="21">
        <v>44879</v>
      </c>
      <c r="B32" s="20" t="s">
        <v>425</v>
      </c>
      <c r="C32" s="19">
        <v>26</v>
      </c>
      <c r="D32" s="20" t="s">
        <v>301</v>
      </c>
      <c r="E32" s="20" t="s">
        <v>32</v>
      </c>
      <c r="F32" s="19">
        <v>1</v>
      </c>
      <c r="G32" s="20"/>
    </row>
  </sheetData>
  <sortState xmlns:xlrd2="http://schemas.microsoft.com/office/spreadsheetml/2017/richdata2" ref="A2:K32">
    <sortCondition ref="B2:B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A05E-327A-A440-A14E-F0EAE83D7108}">
  <dimension ref="A1:G649"/>
  <sheetViews>
    <sheetView topLeftCell="A612" workbookViewId="0">
      <selection activeCell="G624" sqref="G624"/>
    </sheetView>
  </sheetViews>
  <sheetFormatPr baseColWidth="10" defaultRowHeight="13" x14ac:dyDescent="0.15"/>
  <sheetData>
    <row r="1" spans="1:5" x14ac:dyDescent="0.15">
      <c r="A1" s="15" t="s">
        <v>1</v>
      </c>
      <c r="B1" s="15" t="s">
        <v>5</v>
      </c>
      <c r="C1" s="15" t="s">
        <v>6</v>
      </c>
      <c r="D1" s="15" t="s">
        <v>474</v>
      </c>
      <c r="E1" s="15" t="s">
        <v>35</v>
      </c>
    </row>
    <row r="2" spans="1:5" x14ac:dyDescent="0.15">
      <c r="A2" s="16">
        <v>44982</v>
      </c>
      <c r="B2" s="15" t="s">
        <v>34</v>
      </c>
      <c r="C2">
        <v>18</v>
      </c>
      <c r="D2">
        <v>1</v>
      </c>
      <c r="E2" s="9">
        <v>7</v>
      </c>
    </row>
    <row r="3" spans="1:5" x14ac:dyDescent="0.15">
      <c r="A3" s="16">
        <v>44983</v>
      </c>
      <c r="B3" s="15" t="s">
        <v>34</v>
      </c>
      <c r="C3">
        <v>18</v>
      </c>
      <c r="D3">
        <v>2</v>
      </c>
      <c r="E3" s="9">
        <v>7</v>
      </c>
    </row>
    <row r="4" spans="1:5" x14ac:dyDescent="0.15">
      <c r="A4" s="16">
        <v>44984</v>
      </c>
      <c r="B4" s="15" t="s">
        <v>34</v>
      </c>
      <c r="C4">
        <v>18</v>
      </c>
      <c r="D4">
        <v>3</v>
      </c>
      <c r="E4" s="9">
        <v>7</v>
      </c>
    </row>
    <row r="5" spans="1:5" x14ac:dyDescent="0.15">
      <c r="A5" s="16">
        <v>44985</v>
      </c>
      <c r="B5" s="15" t="s">
        <v>34</v>
      </c>
      <c r="C5">
        <v>18</v>
      </c>
      <c r="D5">
        <v>4</v>
      </c>
      <c r="E5" s="9">
        <v>7</v>
      </c>
    </row>
    <row r="6" spans="1:5" x14ac:dyDescent="0.15">
      <c r="A6" s="16">
        <v>44986</v>
      </c>
      <c r="B6" s="15" t="s">
        <v>34</v>
      </c>
      <c r="C6">
        <v>18</v>
      </c>
      <c r="D6">
        <v>5</v>
      </c>
      <c r="E6" s="9">
        <v>7</v>
      </c>
    </row>
    <row r="7" spans="1:5" x14ac:dyDescent="0.15">
      <c r="A7" s="16">
        <v>44987</v>
      </c>
      <c r="B7" s="15" t="s">
        <v>34</v>
      </c>
      <c r="C7">
        <v>18</v>
      </c>
      <c r="D7">
        <v>6</v>
      </c>
      <c r="E7" s="9">
        <v>7</v>
      </c>
    </row>
    <row r="8" spans="1:5" x14ac:dyDescent="0.15">
      <c r="A8" s="16">
        <v>44988</v>
      </c>
      <c r="B8" s="15" t="s">
        <v>34</v>
      </c>
      <c r="C8">
        <v>18</v>
      </c>
      <c r="D8">
        <v>7</v>
      </c>
      <c r="E8" s="9">
        <v>7</v>
      </c>
    </row>
    <row r="9" spans="1:5" x14ac:dyDescent="0.15">
      <c r="A9" s="16">
        <v>44989</v>
      </c>
      <c r="B9" s="15" t="s">
        <v>34</v>
      </c>
      <c r="C9">
        <v>18</v>
      </c>
      <c r="D9">
        <v>8</v>
      </c>
      <c r="E9" s="9">
        <v>7</v>
      </c>
    </row>
    <row r="10" spans="1:5" x14ac:dyDescent="0.15">
      <c r="A10" s="16">
        <v>44990</v>
      </c>
      <c r="B10" s="15" t="s">
        <v>34</v>
      </c>
      <c r="C10">
        <v>18</v>
      </c>
      <c r="D10">
        <v>9</v>
      </c>
      <c r="E10" s="9">
        <v>7</v>
      </c>
    </row>
    <row r="11" spans="1:5" x14ac:dyDescent="0.15">
      <c r="A11" s="16">
        <v>44991</v>
      </c>
      <c r="B11" s="15" t="s">
        <v>34</v>
      </c>
      <c r="C11">
        <v>18</v>
      </c>
      <c r="D11">
        <v>10</v>
      </c>
      <c r="E11" s="9">
        <v>7</v>
      </c>
    </row>
    <row r="12" spans="1:5" x14ac:dyDescent="0.15">
      <c r="A12" s="16">
        <v>44992</v>
      </c>
      <c r="B12" s="15" t="s">
        <v>34</v>
      </c>
      <c r="C12">
        <v>18</v>
      </c>
      <c r="D12">
        <v>11</v>
      </c>
      <c r="E12" s="9">
        <v>7</v>
      </c>
    </row>
    <row r="13" spans="1:5" x14ac:dyDescent="0.15">
      <c r="A13" s="16">
        <v>44993</v>
      </c>
      <c r="B13" s="15" t="s">
        <v>34</v>
      </c>
      <c r="C13">
        <v>18</v>
      </c>
      <c r="D13">
        <v>12</v>
      </c>
      <c r="E13" s="9">
        <v>7</v>
      </c>
    </row>
    <row r="14" spans="1:5" x14ac:dyDescent="0.15">
      <c r="A14" s="16">
        <v>44994</v>
      </c>
      <c r="B14" s="15" t="s">
        <v>34</v>
      </c>
      <c r="C14">
        <v>18</v>
      </c>
      <c r="D14">
        <v>13</v>
      </c>
      <c r="E14" s="9">
        <v>7</v>
      </c>
    </row>
    <row r="15" spans="1:5" x14ac:dyDescent="0.15">
      <c r="A15" s="16">
        <v>44995</v>
      </c>
      <c r="B15" s="15" t="s">
        <v>34</v>
      </c>
      <c r="C15">
        <v>18</v>
      </c>
      <c r="D15">
        <v>14</v>
      </c>
      <c r="E15" s="9">
        <v>7</v>
      </c>
    </row>
    <row r="16" spans="1:5" x14ac:dyDescent="0.15">
      <c r="A16" s="16">
        <v>44996</v>
      </c>
      <c r="B16" s="15" t="s">
        <v>34</v>
      </c>
      <c r="C16">
        <v>18</v>
      </c>
      <c r="D16">
        <v>15</v>
      </c>
      <c r="E16" s="9">
        <v>7</v>
      </c>
    </row>
    <row r="17" spans="1:5" x14ac:dyDescent="0.15">
      <c r="A17" s="16">
        <v>44997</v>
      </c>
      <c r="B17" s="15" t="s">
        <v>34</v>
      </c>
      <c r="C17">
        <v>18</v>
      </c>
      <c r="D17">
        <v>16</v>
      </c>
      <c r="E17" s="9">
        <v>7</v>
      </c>
    </row>
    <row r="18" spans="1:5" x14ac:dyDescent="0.15">
      <c r="A18" s="16">
        <v>44998</v>
      </c>
      <c r="B18" s="15" t="s">
        <v>34</v>
      </c>
      <c r="C18">
        <v>18</v>
      </c>
      <c r="D18">
        <v>17</v>
      </c>
      <c r="E18" s="9">
        <v>7</v>
      </c>
    </row>
    <row r="19" spans="1:5" x14ac:dyDescent="0.15">
      <c r="A19" s="16">
        <v>44999</v>
      </c>
      <c r="B19" s="15" t="s">
        <v>34</v>
      </c>
      <c r="C19">
        <v>18</v>
      </c>
      <c r="D19">
        <v>18</v>
      </c>
      <c r="E19" s="9">
        <v>7</v>
      </c>
    </row>
    <row r="20" spans="1:5" x14ac:dyDescent="0.15">
      <c r="A20" s="16">
        <v>45000</v>
      </c>
      <c r="B20" s="15" t="s">
        <v>34</v>
      </c>
      <c r="C20">
        <v>18</v>
      </c>
      <c r="D20">
        <v>19</v>
      </c>
      <c r="E20" s="9">
        <v>7</v>
      </c>
    </row>
    <row r="21" spans="1:5" x14ac:dyDescent="0.15">
      <c r="A21" s="16">
        <v>45001</v>
      </c>
      <c r="B21" s="15" t="s">
        <v>34</v>
      </c>
      <c r="C21">
        <v>18</v>
      </c>
      <c r="D21">
        <v>20</v>
      </c>
      <c r="E21" s="9">
        <v>7</v>
      </c>
    </row>
    <row r="22" spans="1:5" x14ac:dyDescent="0.15">
      <c r="A22" s="16">
        <v>45002</v>
      </c>
      <c r="B22" s="15" t="s">
        <v>34</v>
      </c>
      <c r="C22">
        <v>18</v>
      </c>
      <c r="D22">
        <v>21</v>
      </c>
      <c r="E22" s="9">
        <v>7</v>
      </c>
    </row>
    <row r="23" spans="1:5" x14ac:dyDescent="0.15">
      <c r="A23" s="16">
        <v>45003</v>
      </c>
      <c r="B23" s="15" t="s">
        <v>34</v>
      </c>
      <c r="C23">
        <v>18</v>
      </c>
      <c r="D23">
        <v>22</v>
      </c>
      <c r="E23" s="9">
        <v>7</v>
      </c>
    </row>
    <row r="24" spans="1:5" x14ac:dyDescent="0.15">
      <c r="A24" s="16">
        <v>45004</v>
      </c>
      <c r="B24" s="15" t="s">
        <v>34</v>
      </c>
      <c r="C24">
        <v>18</v>
      </c>
      <c r="D24">
        <v>23</v>
      </c>
      <c r="E24" s="9">
        <v>7</v>
      </c>
    </row>
    <row r="25" spans="1:5" x14ac:dyDescent="0.15">
      <c r="A25" s="16">
        <v>45005</v>
      </c>
      <c r="B25" s="15" t="s">
        <v>34</v>
      </c>
      <c r="C25">
        <v>18</v>
      </c>
      <c r="D25">
        <v>24</v>
      </c>
      <c r="E25" s="9">
        <v>7</v>
      </c>
    </row>
    <row r="26" spans="1:5" x14ac:dyDescent="0.15">
      <c r="A26" s="16">
        <v>45006</v>
      </c>
      <c r="B26" s="15" t="s">
        <v>34</v>
      </c>
      <c r="C26">
        <v>18</v>
      </c>
      <c r="D26">
        <v>25</v>
      </c>
      <c r="E26" s="9">
        <v>7</v>
      </c>
    </row>
    <row r="27" spans="1:5" x14ac:dyDescent="0.15">
      <c r="A27" s="16">
        <v>45007</v>
      </c>
      <c r="B27" s="15" t="s">
        <v>34</v>
      </c>
      <c r="C27">
        <v>18</v>
      </c>
      <c r="D27">
        <v>26</v>
      </c>
      <c r="E27" s="9">
        <v>7</v>
      </c>
    </row>
    <row r="28" spans="1:5" x14ac:dyDescent="0.15">
      <c r="A28" s="16">
        <v>45008</v>
      </c>
      <c r="B28" s="15" t="s">
        <v>34</v>
      </c>
      <c r="C28">
        <v>18</v>
      </c>
      <c r="D28">
        <v>27</v>
      </c>
      <c r="E28" s="9">
        <v>7</v>
      </c>
    </row>
    <row r="29" spans="1:5" x14ac:dyDescent="0.15">
      <c r="A29" s="16">
        <v>45009</v>
      </c>
      <c r="B29" s="15" t="s">
        <v>34</v>
      </c>
      <c r="C29">
        <v>18</v>
      </c>
      <c r="D29">
        <v>28</v>
      </c>
      <c r="E29" s="9">
        <v>7</v>
      </c>
    </row>
    <row r="30" spans="1:5" x14ac:dyDescent="0.15">
      <c r="A30" s="16">
        <v>45010</v>
      </c>
      <c r="B30" s="15" t="s">
        <v>34</v>
      </c>
      <c r="C30">
        <v>18</v>
      </c>
      <c r="D30">
        <v>29</v>
      </c>
      <c r="E30" s="9">
        <v>7</v>
      </c>
    </row>
    <row r="31" spans="1:5" x14ac:dyDescent="0.15">
      <c r="A31" s="16">
        <v>45011</v>
      </c>
      <c r="B31" s="15" t="s">
        <v>34</v>
      </c>
      <c r="C31">
        <v>18</v>
      </c>
      <c r="D31">
        <v>30</v>
      </c>
      <c r="E31" s="9">
        <v>7</v>
      </c>
    </row>
    <row r="32" spans="1:5" x14ac:dyDescent="0.15">
      <c r="A32" s="16">
        <v>45012</v>
      </c>
      <c r="B32" s="15" t="s">
        <v>34</v>
      </c>
      <c r="C32">
        <v>18</v>
      </c>
      <c r="D32">
        <v>31</v>
      </c>
      <c r="E32" s="9">
        <v>7</v>
      </c>
    </row>
    <row r="33" spans="1:5" x14ac:dyDescent="0.15">
      <c r="A33" s="16">
        <v>45013</v>
      </c>
      <c r="B33" s="15" t="s">
        <v>34</v>
      </c>
      <c r="C33">
        <v>18</v>
      </c>
      <c r="D33">
        <v>32</v>
      </c>
      <c r="E33" s="9">
        <v>7</v>
      </c>
    </row>
    <row r="34" spans="1:5" x14ac:dyDescent="0.15">
      <c r="A34" s="16">
        <v>44881</v>
      </c>
      <c r="B34" s="15" t="s">
        <v>53</v>
      </c>
      <c r="C34">
        <v>20</v>
      </c>
      <c r="D34">
        <v>1</v>
      </c>
      <c r="E34" s="1">
        <v>7</v>
      </c>
    </row>
    <row r="35" spans="1:5" x14ac:dyDescent="0.15">
      <c r="A35" s="16">
        <v>44882</v>
      </c>
      <c r="B35" s="15" t="s">
        <v>53</v>
      </c>
      <c r="C35">
        <v>20</v>
      </c>
      <c r="D35">
        <v>2</v>
      </c>
      <c r="E35" s="1">
        <v>7</v>
      </c>
    </row>
    <row r="36" spans="1:5" x14ac:dyDescent="0.15">
      <c r="A36" s="16">
        <v>44883</v>
      </c>
      <c r="B36" s="15" t="s">
        <v>53</v>
      </c>
      <c r="C36">
        <v>20</v>
      </c>
      <c r="D36">
        <v>3</v>
      </c>
      <c r="E36" s="1">
        <v>7</v>
      </c>
    </row>
    <row r="37" spans="1:5" x14ac:dyDescent="0.15">
      <c r="A37" s="16">
        <v>44884</v>
      </c>
      <c r="B37" s="15" t="s">
        <v>53</v>
      </c>
      <c r="C37">
        <v>20</v>
      </c>
      <c r="D37">
        <v>4</v>
      </c>
      <c r="E37" s="1">
        <v>7</v>
      </c>
    </row>
    <row r="38" spans="1:5" x14ac:dyDescent="0.15">
      <c r="A38" s="16">
        <v>44885</v>
      </c>
      <c r="B38" s="15" t="s">
        <v>53</v>
      </c>
      <c r="C38">
        <v>20</v>
      </c>
      <c r="D38">
        <v>5</v>
      </c>
      <c r="E38" s="1">
        <v>7</v>
      </c>
    </row>
    <row r="39" spans="1:5" x14ac:dyDescent="0.15">
      <c r="A39" s="16">
        <v>44886</v>
      </c>
      <c r="B39" s="15" t="s">
        <v>53</v>
      </c>
      <c r="C39">
        <v>20</v>
      </c>
      <c r="D39">
        <v>6</v>
      </c>
      <c r="E39" s="1">
        <v>7</v>
      </c>
    </row>
    <row r="40" spans="1:5" x14ac:dyDescent="0.15">
      <c r="A40" s="16">
        <v>44887</v>
      </c>
      <c r="B40" s="15" t="s">
        <v>53</v>
      </c>
      <c r="C40">
        <v>20</v>
      </c>
      <c r="D40">
        <v>7</v>
      </c>
      <c r="E40" s="1">
        <v>7</v>
      </c>
    </row>
    <row r="41" spans="1:5" x14ac:dyDescent="0.15">
      <c r="A41" s="16">
        <v>44888</v>
      </c>
      <c r="B41" s="15" t="s">
        <v>53</v>
      </c>
      <c r="C41">
        <v>20</v>
      </c>
      <c r="D41">
        <v>8</v>
      </c>
      <c r="E41" s="1">
        <v>7</v>
      </c>
    </row>
    <row r="42" spans="1:5" x14ac:dyDescent="0.15">
      <c r="A42" s="16">
        <v>44889</v>
      </c>
      <c r="B42" s="15" t="s">
        <v>53</v>
      </c>
      <c r="C42">
        <v>20</v>
      </c>
      <c r="D42">
        <v>9</v>
      </c>
      <c r="E42" s="1">
        <v>7</v>
      </c>
    </row>
    <row r="43" spans="1:5" x14ac:dyDescent="0.15">
      <c r="A43" s="16">
        <v>44890</v>
      </c>
      <c r="B43" s="15" t="s">
        <v>53</v>
      </c>
      <c r="C43">
        <v>20</v>
      </c>
      <c r="D43">
        <v>10</v>
      </c>
      <c r="E43" s="1">
        <v>7</v>
      </c>
    </row>
    <row r="44" spans="1:5" x14ac:dyDescent="0.15">
      <c r="A44" s="16">
        <v>44891</v>
      </c>
      <c r="B44" s="15" t="s">
        <v>53</v>
      </c>
      <c r="C44">
        <v>20</v>
      </c>
      <c r="D44">
        <v>11</v>
      </c>
      <c r="E44" s="1">
        <v>7</v>
      </c>
    </row>
    <row r="45" spans="1:5" x14ac:dyDescent="0.15">
      <c r="A45" s="16">
        <v>44892</v>
      </c>
      <c r="B45" s="15" t="s">
        <v>53</v>
      </c>
      <c r="C45">
        <v>20</v>
      </c>
      <c r="D45">
        <v>12</v>
      </c>
      <c r="E45" s="1">
        <v>7</v>
      </c>
    </row>
    <row r="46" spans="1:5" x14ac:dyDescent="0.15">
      <c r="A46" s="16">
        <v>44893</v>
      </c>
      <c r="B46" s="15" t="s">
        <v>53</v>
      </c>
      <c r="C46">
        <v>20</v>
      </c>
      <c r="D46">
        <v>13</v>
      </c>
      <c r="E46" s="1">
        <v>7</v>
      </c>
    </row>
    <row r="47" spans="1:5" x14ac:dyDescent="0.15">
      <c r="A47" s="16">
        <v>44894</v>
      </c>
      <c r="B47" s="15" t="s">
        <v>53</v>
      </c>
      <c r="C47">
        <v>20</v>
      </c>
      <c r="D47">
        <v>14</v>
      </c>
      <c r="E47" s="1">
        <v>7</v>
      </c>
    </row>
    <row r="48" spans="1:5" x14ac:dyDescent="0.15">
      <c r="A48" s="16">
        <v>44895</v>
      </c>
      <c r="B48" s="15" t="s">
        <v>53</v>
      </c>
      <c r="C48">
        <v>20</v>
      </c>
      <c r="D48">
        <v>15</v>
      </c>
      <c r="E48" s="1">
        <v>7</v>
      </c>
    </row>
    <row r="49" spans="1:5" x14ac:dyDescent="0.15">
      <c r="A49" s="16">
        <v>44896</v>
      </c>
      <c r="B49" s="15" t="s">
        <v>53</v>
      </c>
      <c r="C49">
        <v>20</v>
      </c>
      <c r="D49">
        <v>16</v>
      </c>
      <c r="E49" s="1">
        <v>7</v>
      </c>
    </row>
    <row r="50" spans="1:5" x14ac:dyDescent="0.15">
      <c r="A50" s="16">
        <v>44897</v>
      </c>
      <c r="B50" s="15" t="s">
        <v>53</v>
      </c>
      <c r="C50">
        <v>20</v>
      </c>
      <c r="D50">
        <v>17</v>
      </c>
      <c r="E50" s="1">
        <v>7</v>
      </c>
    </row>
    <row r="51" spans="1:5" x14ac:dyDescent="0.15">
      <c r="A51" s="16">
        <v>44898</v>
      </c>
      <c r="B51" s="15" t="s">
        <v>53</v>
      </c>
      <c r="C51">
        <v>20</v>
      </c>
      <c r="D51">
        <v>18</v>
      </c>
      <c r="E51" s="1">
        <v>7</v>
      </c>
    </row>
    <row r="52" spans="1:5" x14ac:dyDescent="0.15">
      <c r="A52" s="16">
        <v>44899</v>
      </c>
      <c r="B52" s="15" t="s">
        <v>53</v>
      </c>
      <c r="C52">
        <v>20</v>
      </c>
      <c r="D52">
        <v>19</v>
      </c>
      <c r="E52" s="1">
        <v>7</v>
      </c>
    </row>
    <row r="53" spans="1:5" x14ac:dyDescent="0.15">
      <c r="A53" s="16">
        <v>44900</v>
      </c>
      <c r="B53" s="15" t="s">
        <v>53</v>
      </c>
      <c r="C53">
        <v>20</v>
      </c>
      <c r="D53">
        <v>20</v>
      </c>
      <c r="E53" s="1">
        <v>7</v>
      </c>
    </row>
    <row r="54" spans="1:5" x14ac:dyDescent="0.15">
      <c r="A54" s="16">
        <v>44901</v>
      </c>
      <c r="B54" s="15" t="s">
        <v>53</v>
      </c>
      <c r="C54">
        <v>20</v>
      </c>
      <c r="D54">
        <v>21</v>
      </c>
      <c r="E54" s="1">
        <v>7</v>
      </c>
    </row>
    <row r="55" spans="1:5" x14ac:dyDescent="0.15">
      <c r="A55" s="16">
        <v>44902</v>
      </c>
      <c r="B55" s="15" t="s">
        <v>53</v>
      </c>
      <c r="C55">
        <v>20</v>
      </c>
      <c r="D55">
        <v>22</v>
      </c>
      <c r="E55" s="1">
        <v>6</v>
      </c>
    </row>
    <row r="56" spans="1:5" x14ac:dyDescent="0.15">
      <c r="A56" s="16">
        <v>44903</v>
      </c>
      <c r="B56" s="15" t="s">
        <v>53</v>
      </c>
      <c r="C56">
        <v>20</v>
      </c>
      <c r="D56">
        <v>23</v>
      </c>
      <c r="E56" s="1">
        <v>6</v>
      </c>
    </row>
    <row r="57" spans="1:5" x14ac:dyDescent="0.15">
      <c r="A57" s="16">
        <v>44904</v>
      </c>
      <c r="B57" s="15" t="s">
        <v>53</v>
      </c>
      <c r="C57">
        <v>20</v>
      </c>
      <c r="D57">
        <v>24</v>
      </c>
      <c r="E57" s="1">
        <v>6</v>
      </c>
    </row>
    <row r="58" spans="1:5" x14ac:dyDescent="0.15">
      <c r="A58" s="16">
        <v>44905</v>
      </c>
      <c r="B58" s="15" t="s">
        <v>53</v>
      </c>
      <c r="C58">
        <v>20</v>
      </c>
      <c r="D58">
        <v>25</v>
      </c>
      <c r="E58" s="1">
        <v>6</v>
      </c>
    </row>
    <row r="59" spans="1:5" x14ac:dyDescent="0.15">
      <c r="A59" s="16">
        <v>44906</v>
      </c>
      <c r="B59" s="15" t="s">
        <v>53</v>
      </c>
      <c r="C59">
        <v>20</v>
      </c>
      <c r="D59">
        <v>26</v>
      </c>
      <c r="E59" s="1">
        <v>6</v>
      </c>
    </row>
    <row r="60" spans="1:5" x14ac:dyDescent="0.15">
      <c r="A60" s="16">
        <v>44907</v>
      </c>
      <c r="B60" s="15" t="s">
        <v>53</v>
      </c>
      <c r="C60">
        <v>20</v>
      </c>
      <c r="D60">
        <v>27</v>
      </c>
      <c r="E60" s="1">
        <v>6</v>
      </c>
    </row>
    <row r="61" spans="1:5" x14ac:dyDescent="0.15">
      <c r="A61" s="16">
        <v>44908</v>
      </c>
      <c r="B61" s="15" t="s">
        <v>53</v>
      </c>
      <c r="C61">
        <v>20</v>
      </c>
      <c r="D61">
        <v>28</v>
      </c>
      <c r="E61" s="1">
        <v>6</v>
      </c>
    </row>
    <row r="62" spans="1:5" x14ac:dyDescent="0.15">
      <c r="A62" s="16">
        <v>44909</v>
      </c>
      <c r="B62" s="15" t="s">
        <v>53</v>
      </c>
      <c r="C62">
        <v>20</v>
      </c>
      <c r="D62">
        <v>29</v>
      </c>
      <c r="E62" s="1">
        <v>6</v>
      </c>
    </row>
    <row r="63" spans="1:5" x14ac:dyDescent="0.15">
      <c r="A63" s="16">
        <v>44910</v>
      </c>
      <c r="B63" s="15" t="s">
        <v>53</v>
      </c>
      <c r="C63">
        <v>20</v>
      </c>
      <c r="D63">
        <v>30</v>
      </c>
      <c r="E63" s="1">
        <v>6</v>
      </c>
    </row>
    <row r="64" spans="1:5" x14ac:dyDescent="0.15">
      <c r="A64" s="16">
        <v>44911</v>
      </c>
      <c r="B64" s="15" t="s">
        <v>53</v>
      </c>
      <c r="C64">
        <v>20</v>
      </c>
      <c r="D64">
        <v>31</v>
      </c>
      <c r="E64" s="1">
        <v>6</v>
      </c>
    </row>
    <row r="65" spans="1:5" x14ac:dyDescent="0.15">
      <c r="A65" s="16">
        <v>44912</v>
      </c>
      <c r="B65" s="15" t="s">
        <v>53</v>
      </c>
      <c r="C65">
        <v>20</v>
      </c>
      <c r="D65">
        <v>32</v>
      </c>
      <c r="E65" s="1">
        <v>6</v>
      </c>
    </row>
    <row r="66" spans="1:5" x14ac:dyDescent="0.15">
      <c r="A66" s="17">
        <v>44865</v>
      </c>
      <c r="B66" s="15" t="s">
        <v>67</v>
      </c>
      <c r="C66">
        <v>22</v>
      </c>
      <c r="D66">
        <v>1</v>
      </c>
      <c r="E66" s="1">
        <v>8</v>
      </c>
    </row>
    <row r="67" spans="1:5" x14ac:dyDescent="0.15">
      <c r="A67" s="17">
        <v>44866</v>
      </c>
      <c r="B67" s="15" t="s">
        <v>67</v>
      </c>
      <c r="C67">
        <v>22</v>
      </c>
      <c r="D67">
        <v>2</v>
      </c>
      <c r="E67" s="1">
        <v>8</v>
      </c>
    </row>
    <row r="68" spans="1:5" x14ac:dyDescent="0.15">
      <c r="A68" s="17">
        <v>44867</v>
      </c>
      <c r="B68" s="15" t="s">
        <v>67</v>
      </c>
      <c r="C68">
        <v>22</v>
      </c>
      <c r="D68">
        <v>3</v>
      </c>
      <c r="E68" s="1">
        <v>8</v>
      </c>
    </row>
    <row r="69" spans="1:5" x14ac:dyDescent="0.15">
      <c r="A69" s="17">
        <v>44868</v>
      </c>
      <c r="B69" s="15" t="s">
        <v>67</v>
      </c>
      <c r="C69">
        <v>22</v>
      </c>
      <c r="D69">
        <v>4</v>
      </c>
      <c r="E69" s="1">
        <v>8</v>
      </c>
    </row>
    <row r="70" spans="1:5" x14ac:dyDescent="0.15">
      <c r="A70" s="17">
        <v>44869</v>
      </c>
      <c r="B70" s="15" t="s">
        <v>67</v>
      </c>
      <c r="C70">
        <v>22</v>
      </c>
      <c r="D70">
        <v>5</v>
      </c>
      <c r="E70" s="1">
        <v>8</v>
      </c>
    </row>
    <row r="71" spans="1:5" x14ac:dyDescent="0.15">
      <c r="A71" s="17">
        <v>44870</v>
      </c>
      <c r="B71" s="15" t="s">
        <v>67</v>
      </c>
      <c r="C71">
        <v>22</v>
      </c>
      <c r="D71">
        <v>6</v>
      </c>
      <c r="E71" s="1">
        <v>8</v>
      </c>
    </row>
    <row r="72" spans="1:5" x14ac:dyDescent="0.15">
      <c r="A72" s="17">
        <v>44871</v>
      </c>
      <c r="B72" s="15" t="s">
        <v>67</v>
      </c>
      <c r="C72">
        <v>22</v>
      </c>
      <c r="D72">
        <v>7</v>
      </c>
      <c r="E72" s="1">
        <v>8</v>
      </c>
    </row>
    <row r="73" spans="1:5" x14ac:dyDescent="0.15">
      <c r="A73" s="17">
        <v>44872</v>
      </c>
      <c r="B73" s="15" t="s">
        <v>67</v>
      </c>
      <c r="C73">
        <v>22</v>
      </c>
      <c r="D73">
        <v>8</v>
      </c>
      <c r="E73" s="1">
        <v>8</v>
      </c>
    </row>
    <row r="74" spans="1:5" x14ac:dyDescent="0.15">
      <c r="A74" s="17">
        <v>44873</v>
      </c>
      <c r="B74" s="15" t="s">
        <v>67</v>
      </c>
      <c r="C74">
        <v>22</v>
      </c>
      <c r="D74">
        <v>9</v>
      </c>
      <c r="E74" s="1">
        <v>8</v>
      </c>
    </row>
    <row r="75" spans="1:5" x14ac:dyDescent="0.15">
      <c r="A75" s="17">
        <v>44874</v>
      </c>
      <c r="B75" s="15" t="s">
        <v>67</v>
      </c>
      <c r="C75">
        <v>22</v>
      </c>
      <c r="D75">
        <v>10</v>
      </c>
      <c r="E75" s="1">
        <v>8</v>
      </c>
    </row>
    <row r="76" spans="1:5" x14ac:dyDescent="0.15">
      <c r="A76" s="17">
        <v>44875</v>
      </c>
      <c r="B76" s="15" t="s">
        <v>67</v>
      </c>
      <c r="C76">
        <v>22</v>
      </c>
      <c r="D76">
        <v>11</v>
      </c>
      <c r="E76" s="1">
        <v>8</v>
      </c>
    </row>
    <row r="77" spans="1:5" x14ac:dyDescent="0.15">
      <c r="A77" s="17">
        <v>44876</v>
      </c>
      <c r="B77" s="15" t="s">
        <v>67</v>
      </c>
      <c r="C77">
        <v>22</v>
      </c>
      <c r="D77">
        <v>12</v>
      </c>
      <c r="E77" s="1">
        <v>7</v>
      </c>
    </row>
    <row r="78" spans="1:5" x14ac:dyDescent="0.15">
      <c r="A78" s="17">
        <v>44877</v>
      </c>
      <c r="B78" s="15" t="s">
        <v>67</v>
      </c>
      <c r="C78">
        <v>22</v>
      </c>
      <c r="D78">
        <v>13</v>
      </c>
      <c r="E78" s="1">
        <v>7</v>
      </c>
    </row>
    <row r="79" spans="1:5" x14ac:dyDescent="0.15">
      <c r="A79" s="17">
        <v>44878</v>
      </c>
      <c r="B79" s="15" t="s">
        <v>67</v>
      </c>
      <c r="C79">
        <v>22</v>
      </c>
      <c r="D79">
        <v>14</v>
      </c>
      <c r="E79" s="1">
        <v>7</v>
      </c>
    </row>
    <row r="80" spans="1:5" x14ac:dyDescent="0.15">
      <c r="A80" s="17">
        <v>44879</v>
      </c>
      <c r="B80" s="15" t="s">
        <v>67</v>
      </c>
      <c r="C80">
        <v>22</v>
      </c>
      <c r="D80">
        <v>15</v>
      </c>
      <c r="E80" s="1">
        <v>7</v>
      </c>
    </row>
    <row r="81" spans="1:5" x14ac:dyDescent="0.15">
      <c r="A81" s="17">
        <v>44880</v>
      </c>
      <c r="B81" s="15" t="s">
        <v>67</v>
      </c>
      <c r="C81">
        <v>22</v>
      </c>
      <c r="D81">
        <v>16</v>
      </c>
      <c r="E81" s="1">
        <v>7</v>
      </c>
    </row>
    <row r="82" spans="1:5" x14ac:dyDescent="0.15">
      <c r="A82" s="17">
        <v>44881</v>
      </c>
      <c r="B82" s="15" t="s">
        <v>67</v>
      </c>
      <c r="C82">
        <v>22</v>
      </c>
      <c r="D82">
        <v>17</v>
      </c>
      <c r="E82" s="1">
        <v>7</v>
      </c>
    </row>
    <row r="83" spans="1:5" x14ac:dyDescent="0.15">
      <c r="A83" s="17">
        <v>44882</v>
      </c>
      <c r="B83" s="15" t="s">
        <v>67</v>
      </c>
      <c r="C83">
        <v>22</v>
      </c>
      <c r="D83">
        <v>18</v>
      </c>
      <c r="E83" s="1">
        <v>7</v>
      </c>
    </row>
    <row r="84" spans="1:5" x14ac:dyDescent="0.15">
      <c r="A84" s="17">
        <v>44883</v>
      </c>
      <c r="B84" s="15" t="s">
        <v>67</v>
      </c>
      <c r="C84">
        <v>22</v>
      </c>
      <c r="D84">
        <v>19</v>
      </c>
      <c r="E84" s="1">
        <v>7</v>
      </c>
    </row>
    <row r="85" spans="1:5" x14ac:dyDescent="0.15">
      <c r="A85" s="17">
        <v>44884</v>
      </c>
      <c r="B85" s="15" t="s">
        <v>67</v>
      </c>
      <c r="C85">
        <v>22</v>
      </c>
      <c r="D85">
        <v>20</v>
      </c>
      <c r="E85" s="1">
        <v>7</v>
      </c>
    </row>
    <row r="86" spans="1:5" x14ac:dyDescent="0.15">
      <c r="A86" s="17">
        <v>44885</v>
      </c>
      <c r="B86" s="15" t="s">
        <v>67</v>
      </c>
      <c r="C86">
        <v>22</v>
      </c>
      <c r="D86">
        <v>21</v>
      </c>
      <c r="E86" s="1">
        <v>7</v>
      </c>
    </row>
    <row r="87" spans="1:5" x14ac:dyDescent="0.15">
      <c r="A87" s="17">
        <v>44886</v>
      </c>
      <c r="B87" s="15" t="s">
        <v>67</v>
      </c>
      <c r="C87">
        <v>22</v>
      </c>
      <c r="D87">
        <v>22</v>
      </c>
      <c r="E87" s="1">
        <v>7</v>
      </c>
    </row>
    <row r="88" spans="1:5" x14ac:dyDescent="0.15">
      <c r="A88" s="17">
        <v>44887</v>
      </c>
      <c r="B88" s="15" t="s">
        <v>67</v>
      </c>
      <c r="C88">
        <v>22</v>
      </c>
      <c r="D88">
        <v>23</v>
      </c>
      <c r="E88" s="1">
        <v>7</v>
      </c>
    </row>
    <row r="89" spans="1:5" x14ac:dyDescent="0.15">
      <c r="A89" s="17">
        <v>44888</v>
      </c>
      <c r="B89" s="15" t="s">
        <v>67</v>
      </c>
      <c r="C89">
        <v>22</v>
      </c>
      <c r="D89">
        <v>24</v>
      </c>
      <c r="E89" s="1">
        <v>7</v>
      </c>
    </row>
    <row r="90" spans="1:5" x14ac:dyDescent="0.15">
      <c r="A90" s="17">
        <v>44889</v>
      </c>
      <c r="B90" s="15" t="s">
        <v>67</v>
      </c>
      <c r="C90">
        <v>22</v>
      </c>
      <c r="D90">
        <v>25</v>
      </c>
      <c r="E90" s="1">
        <v>7</v>
      </c>
    </row>
    <row r="91" spans="1:5" x14ac:dyDescent="0.15">
      <c r="A91" s="17">
        <v>44890</v>
      </c>
      <c r="B91" s="15" t="s">
        <v>67</v>
      </c>
      <c r="C91">
        <v>22</v>
      </c>
      <c r="D91">
        <v>26</v>
      </c>
      <c r="E91" s="1">
        <v>7</v>
      </c>
    </row>
    <row r="92" spans="1:5" x14ac:dyDescent="0.15">
      <c r="A92" s="17">
        <v>44891</v>
      </c>
      <c r="B92" s="15" t="s">
        <v>67</v>
      </c>
      <c r="C92">
        <v>22</v>
      </c>
      <c r="D92">
        <v>27</v>
      </c>
      <c r="E92" s="1">
        <v>7</v>
      </c>
    </row>
    <row r="93" spans="1:5" x14ac:dyDescent="0.15">
      <c r="A93" s="17">
        <v>44892</v>
      </c>
      <c r="B93" s="15" t="s">
        <v>67</v>
      </c>
      <c r="C93">
        <v>22</v>
      </c>
      <c r="D93">
        <v>28</v>
      </c>
      <c r="E93" s="1">
        <v>7</v>
      </c>
    </row>
    <row r="94" spans="1:5" x14ac:dyDescent="0.15">
      <c r="A94" s="17">
        <v>44893</v>
      </c>
      <c r="B94" s="15" t="s">
        <v>67</v>
      </c>
      <c r="C94">
        <v>22</v>
      </c>
      <c r="D94">
        <v>29</v>
      </c>
      <c r="E94" s="1">
        <v>7</v>
      </c>
    </row>
    <row r="95" spans="1:5" x14ac:dyDescent="0.15">
      <c r="A95" s="17">
        <v>44894</v>
      </c>
      <c r="B95" s="15" t="s">
        <v>67</v>
      </c>
      <c r="C95">
        <v>22</v>
      </c>
      <c r="D95">
        <v>30</v>
      </c>
      <c r="E95" s="1">
        <v>7</v>
      </c>
    </row>
    <row r="96" spans="1:5" x14ac:dyDescent="0.15">
      <c r="A96" s="17">
        <v>44895</v>
      </c>
      <c r="B96" s="15" t="s">
        <v>67</v>
      </c>
      <c r="C96">
        <v>22</v>
      </c>
      <c r="D96">
        <v>31</v>
      </c>
      <c r="E96" s="1">
        <v>7</v>
      </c>
    </row>
    <row r="97" spans="1:5" x14ac:dyDescent="0.15">
      <c r="A97" s="17">
        <v>44896</v>
      </c>
      <c r="B97" s="15" t="s">
        <v>67</v>
      </c>
      <c r="C97">
        <v>22</v>
      </c>
      <c r="D97">
        <v>32</v>
      </c>
      <c r="E97" s="1">
        <v>7</v>
      </c>
    </row>
    <row r="98" spans="1:5" x14ac:dyDescent="0.15">
      <c r="A98" s="16">
        <v>44990</v>
      </c>
      <c r="B98" s="15" t="s">
        <v>84</v>
      </c>
      <c r="C98">
        <v>24</v>
      </c>
      <c r="D98">
        <v>1</v>
      </c>
      <c r="E98" s="9">
        <v>6</v>
      </c>
    </row>
    <row r="99" spans="1:5" x14ac:dyDescent="0.15">
      <c r="A99" s="16">
        <v>44991</v>
      </c>
      <c r="B99" s="15" t="s">
        <v>84</v>
      </c>
      <c r="C99">
        <v>24</v>
      </c>
      <c r="D99">
        <v>2</v>
      </c>
      <c r="E99" s="9">
        <v>6</v>
      </c>
    </row>
    <row r="100" spans="1:5" x14ac:dyDescent="0.15">
      <c r="A100" s="16">
        <v>44992</v>
      </c>
      <c r="B100" s="15" t="s">
        <v>84</v>
      </c>
      <c r="C100">
        <v>24</v>
      </c>
      <c r="D100">
        <v>3</v>
      </c>
      <c r="E100" s="9">
        <v>6</v>
      </c>
    </row>
    <row r="101" spans="1:5" x14ac:dyDescent="0.15">
      <c r="A101" s="16">
        <v>44993</v>
      </c>
      <c r="B101" s="15" t="s">
        <v>84</v>
      </c>
      <c r="C101">
        <v>24</v>
      </c>
      <c r="D101">
        <v>4</v>
      </c>
      <c r="E101" s="9">
        <v>6</v>
      </c>
    </row>
    <row r="102" spans="1:5" x14ac:dyDescent="0.15">
      <c r="A102" s="16">
        <v>44994</v>
      </c>
      <c r="B102" s="15" t="s">
        <v>84</v>
      </c>
      <c r="C102">
        <v>24</v>
      </c>
      <c r="D102">
        <v>5</v>
      </c>
      <c r="E102" s="9">
        <v>6</v>
      </c>
    </row>
    <row r="103" spans="1:5" x14ac:dyDescent="0.15">
      <c r="A103" s="16">
        <v>44995</v>
      </c>
      <c r="B103" s="15" t="s">
        <v>84</v>
      </c>
      <c r="C103">
        <v>24</v>
      </c>
      <c r="D103">
        <v>6</v>
      </c>
      <c r="E103" s="9">
        <v>6</v>
      </c>
    </row>
    <row r="104" spans="1:5" x14ac:dyDescent="0.15">
      <c r="A104" s="16">
        <v>44996</v>
      </c>
      <c r="B104" s="15" t="s">
        <v>84</v>
      </c>
      <c r="C104">
        <v>24</v>
      </c>
      <c r="D104">
        <v>7</v>
      </c>
      <c r="E104" s="9">
        <v>5</v>
      </c>
    </row>
    <row r="105" spans="1:5" x14ac:dyDescent="0.15">
      <c r="A105" s="16">
        <v>44997</v>
      </c>
      <c r="B105" s="15" t="s">
        <v>84</v>
      </c>
      <c r="C105">
        <v>24</v>
      </c>
      <c r="D105">
        <v>8</v>
      </c>
      <c r="E105" s="9">
        <v>5</v>
      </c>
    </row>
    <row r="106" spans="1:5" x14ac:dyDescent="0.15">
      <c r="A106" s="16">
        <v>44998</v>
      </c>
      <c r="B106" s="15" t="s">
        <v>84</v>
      </c>
      <c r="C106">
        <v>24</v>
      </c>
      <c r="D106">
        <v>9</v>
      </c>
      <c r="E106" s="9">
        <v>5</v>
      </c>
    </row>
    <row r="107" spans="1:5" x14ac:dyDescent="0.15">
      <c r="A107" s="16">
        <v>44999</v>
      </c>
      <c r="B107" s="15" t="s">
        <v>84</v>
      </c>
      <c r="C107">
        <v>24</v>
      </c>
      <c r="D107">
        <v>10</v>
      </c>
      <c r="E107" s="9">
        <v>5</v>
      </c>
    </row>
    <row r="108" spans="1:5" x14ac:dyDescent="0.15">
      <c r="A108" s="16">
        <v>45000</v>
      </c>
      <c r="B108" s="15" t="s">
        <v>84</v>
      </c>
      <c r="C108">
        <v>24</v>
      </c>
      <c r="D108">
        <v>11</v>
      </c>
      <c r="E108" s="9">
        <v>5</v>
      </c>
    </row>
    <row r="109" spans="1:5" x14ac:dyDescent="0.15">
      <c r="A109" s="16">
        <v>45001</v>
      </c>
      <c r="B109" s="15" t="s">
        <v>84</v>
      </c>
      <c r="C109">
        <v>24</v>
      </c>
      <c r="D109">
        <v>12</v>
      </c>
      <c r="E109" s="9">
        <v>5</v>
      </c>
    </row>
    <row r="110" spans="1:5" x14ac:dyDescent="0.15">
      <c r="A110" s="16">
        <v>45002</v>
      </c>
      <c r="B110" s="15" t="s">
        <v>84</v>
      </c>
      <c r="C110">
        <v>24</v>
      </c>
      <c r="D110">
        <v>13</v>
      </c>
      <c r="E110" s="9">
        <v>5</v>
      </c>
    </row>
    <row r="111" spans="1:5" x14ac:dyDescent="0.15">
      <c r="A111" s="16">
        <v>45003</v>
      </c>
      <c r="B111" s="15" t="s">
        <v>84</v>
      </c>
      <c r="C111">
        <v>24</v>
      </c>
      <c r="D111">
        <v>14</v>
      </c>
      <c r="E111" s="9">
        <v>5</v>
      </c>
    </row>
    <row r="112" spans="1:5" x14ac:dyDescent="0.15">
      <c r="A112" s="16">
        <v>45004</v>
      </c>
      <c r="B112" s="15" t="s">
        <v>84</v>
      </c>
      <c r="C112">
        <v>24</v>
      </c>
      <c r="D112">
        <v>15</v>
      </c>
      <c r="E112" s="9">
        <v>5</v>
      </c>
    </row>
    <row r="113" spans="1:5" x14ac:dyDescent="0.15">
      <c r="A113" s="16">
        <v>45005</v>
      </c>
      <c r="B113" s="15" t="s">
        <v>84</v>
      </c>
      <c r="C113">
        <v>24</v>
      </c>
      <c r="D113">
        <v>16</v>
      </c>
      <c r="E113" s="9">
        <v>5</v>
      </c>
    </row>
    <row r="114" spans="1:5" x14ac:dyDescent="0.15">
      <c r="A114" s="16">
        <v>45006</v>
      </c>
      <c r="B114" s="15" t="s">
        <v>84</v>
      </c>
      <c r="C114">
        <v>24</v>
      </c>
      <c r="D114">
        <v>17</v>
      </c>
      <c r="E114" s="9">
        <v>5</v>
      </c>
    </row>
    <row r="115" spans="1:5" x14ac:dyDescent="0.15">
      <c r="A115" s="16">
        <v>45007</v>
      </c>
      <c r="B115" s="15" t="s">
        <v>84</v>
      </c>
      <c r="C115">
        <v>24</v>
      </c>
      <c r="D115">
        <v>18</v>
      </c>
      <c r="E115" s="9">
        <v>5</v>
      </c>
    </row>
    <row r="116" spans="1:5" x14ac:dyDescent="0.15">
      <c r="A116" s="16">
        <v>45008</v>
      </c>
      <c r="B116" s="15" t="s">
        <v>84</v>
      </c>
      <c r="C116">
        <v>24</v>
      </c>
      <c r="D116">
        <v>19</v>
      </c>
      <c r="E116" s="9">
        <v>5</v>
      </c>
    </row>
    <row r="117" spans="1:5" x14ac:dyDescent="0.15">
      <c r="A117" s="16">
        <v>45009</v>
      </c>
      <c r="B117" s="15" t="s">
        <v>84</v>
      </c>
      <c r="C117">
        <v>24</v>
      </c>
      <c r="D117">
        <v>20</v>
      </c>
      <c r="E117" s="9">
        <v>5</v>
      </c>
    </row>
    <row r="118" spans="1:5" x14ac:dyDescent="0.15">
      <c r="A118" s="16">
        <v>45010</v>
      </c>
      <c r="B118" s="15" t="s">
        <v>84</v>
      </c>
      <c r="C118">
        <v>24</v>
      </c>
      <c r="D118">
        <v>21</v>
      </c>
      <c r="E118" s="9">
        <v>5</v>
      </c>
    </row>
    <row r="119" spans="1:5" x14ac:dyDescent="0.15">
      <c r="A119" s="16">
        <v>45011</v>
      </c>
      <c r="B119" s="15" t="s">
        <v>84</v>
      </c>
      <c r="C119">
        <v>24</v>
      </c>
      <c r="D119">
        <v>22</v>
      </c>
      <c r="E119" s="9">
        <v>5</v>
      </c>
    </row>
    <row r="120" spans="1:5" x14ac:dyDescent="0.15">
      <c r="A120" s="16">
        <v>45012</v>
      </c>
      <c r="B120" s="15" t="s">
        <v>84</v>
      </c>
      <c r="C120">
        <v>24</v>
      </c>
      <c r="D120">
        <v>23</v>
      </c>
      <c r="E120" s="9">
        <v>4</v>
      </c>
    </row>
    <row r="121" spans="1:5" x14ac:dyDescent="0.15">
      <c r="A121" s="16">
        <v>45013</v>
      </c>
      <c r="B121" s="15" t="s">
        <v>84</v>
      </c>
      <c r="C121">
        <v>24</v>
      </c>
      <c r="D121">
        <v>24</v>
      </c>
      <c r="E121" s="9">
        <v>4</v>
      </c>
    </row>
    <row r="122" spans="1:5" x14ac:dyDescent="0.15">
      <c r="A122" s="16">
        <v>45014</v>
      </c>
      <c r="B122" s="15" t="s">
        <v>84</v>
      </c>
      <c r="C122">
        <v>24</v>
      </c>
      <c r="D122">
        <v>25</v>
      </c>
      <c r="E122" s="9">
        <v>4</v>
      </c>
    </row>
    <row r="123" spans="1:5" x14ac:dyDescent="0.15">
      <c r="A123" s="16">
        <v>45015</v>
      </c>
      <c r="B123" s="15" t="s">
        <v>84</v>
      </c>
      <c r="C123">
        <v>24</v>
      </c>
      <c r="D123">
        <v>26</v>
      </c>
      <c r="E123" s="9">
        <v>4</v>
      </c>
    </row>
    <row r="124" spans="1:5" x14ac:dyDescent="0.15">
      <c r="A124" s="16">
        <v>45016</v>
      </c>
      <c r="B124" s="15" t="s">
        <v>84</v>
      </c>
      <c r="C124">
        <v>24</v>
      </c>
      <c r="D124">
        <v>27</v>
      </c>
      <c r="E124" s="9">
        <v>4</v>
      </c>
    </row>
    <row r="125" spans="1:5" x14ac:dyDescent="0.15">
      <c r="A125" s="16">
        <v>45017</v>
      </c>
      <c r="B125" s="15" t="s">
        <v>84</v>
      </c>
      <c r="C125">
        <v>24</v>
      </c>
      <c r="D125">
        <v>28</v>
      </c>
      <c r="E125" s="9">
        <v>3</v>
      </c>
    </row>
    <row r="126" spans="1:5" x14ac:dyDescent="0.15">
      <c r="A126" s="16">
        <v>45018</v>
      </c>
      <c r="B126" s="15" t="s">
        <v>84</v>
      </c>
      <c r="C126">
        <v>24</v>
      </c>
      <c r="D126">
        <v>29</v>
      </c>
      <c r="E126" s="9">
        <v>3</v>
      </c>
    </row>
    <row r="127" spans="1:5" x14ac:dyDescent="0.15">
      <c r="A127" s="16">
        <v>45019</v>
      </c>
      <c r="B127" s="15" t="s">
        <v>84</v>
      </c>
      <c r="C127">
        <v>24</v>
      </c>
      <c r="D127">
        <v>30</v>
      </c>
      <c r="E127" s="9">
        <v>3</v>
      </c>
    </row>
    <row r="128" spans="1:5" x14ac:dyDescent="0.15">
      <c r="A128" s="16">
        <v>45020</v>
      </c>
      <c r="B128" s="15" t="s">
        <v>84</v>
      </c>
      <c r="C128">
        <v>24</v>
      </c>
      <c r="D128">
        <v>31</v>
      </c>
      <c r="E128" s="9">
        <v>3</v>
      </c>
    </row>
    <row r="129" spans="1:5" x14ac:dyDescent="0.15">
      <c r="A129" s="16">
        <v>45021</v>
      </c>
      <c r="B129" s="15" t="s">
        <v>84</v>
      </c>
      <c r="C129">
        <v>24</v>
      </c>
      <c r="D129">
        <v>32</v>
      </c>
      <c r="E129" s="9">
        <v>3</v>
      </c>
    </row>
    <row r="130" spans="1:5" x14ac:dyDescent="0.15">
      <c r="A130" s="16">
        <v>44877</v>
      </c>
      <c r="B130" s="15" t="s">
        <v>91</v>
      </c>
      <c r="C130">
        <v>26</v>
      </c>
      <c r="D130">
        <v>1</v>
      </c>
      <c r="E130" s="9">
        <v>7</v>
      </c>
    </row>
    <row r="131" spans="1:5" x14ac:dyDescent="0.15">
      <c r="A131" s="16">
        <v>44878</v>
      </c>
      <c r="B131" s="15" t="s">
        <v>91</v>
      </c>
      <c r="C131">
        <v>26</v>
      </c>
      <c r="D131">
        <v>2</v>
      </c>
      <c r="E131" s="9">
        <v>6</v>
      </c>
    </row>
    <row r="132" spans="1:5" x14ac:dyDescent="0.15">
      <c r="A132" s="16">
        <v>44879</v>
      </c>
      <c r="B132" s="15" t="s">
        <v>91</v>
      </c>
      <c r="C132">
        <v>26</v>
      </c>
      <c r="D132">
        <v>3</v>
      </c>
      <c r="E132" s="9">
        <v>6</v>
      </c>
    </row>
    <row r="133" spans="1:5" x14ac:dyDescent="0.15">
      <c r="A133" s="16">
        <v>44880</v>
      </c>
      <c r="B133" s="15" t="s">
        <v>91</v>
      </c>
      <c r="C133">
        <v>26</v>
      </c>
      <c r="D133">
        <v>4</v>
      </c>
      <c r="E133" s="9">
        <v>6</v>
      </c>
    </row>
    <row r="134" spans="1:5" x14ac:dyDescent="0.15">
      <c r="A134" s="16">
        <v>44881</v>
      </c>
      <c r="B134" s="15" t="s">
        <v>91</v>
      </c>
      <c r="C134">
        <v>26</v>
      </c>
      <c r="D134">
        <v>5</v>
      </c>
      <c r="E134" s="9">
        <v>6</v>
      </c>
    </row>
    <row r="135" spans="1:5" x14ac:dyDescent="0.15">
      <c r="A135" s="16">
        <v>44882</v>
      </c>
      <c r="B135" s="15" t="s">
        <v>91</v>
      </c>
      <c r="C135">
        <v>26</v>
      </c>
      <c r="D135">
        <v>6</v>
      </c>
      <c r="E135" s="9">
        <v>6</v>
      </c>
    </row>
    <row r="136" spans="1:5" x14ac:dyDescent="0.15">
      <c r="A136" s="16">
        <v>44883</v>
      </c>
      <c r="B136" s="15" t="s">
        <v>91</v>
      </c>
      <c r="C136">
        <v>26</v>
      </c>
      <c r="D136">
        <v>7</v>
      </c>
      <c r="E136" s="9">
        <v>6</v>
      </c>
    </row>
    <row r="137" spans="1:5" x14ac:dyDescent="0.15">
      <c r="A137" s="16">
        <v>44884</v>
      </c>
      <c r="B137" s="15" t="s">
        <v>91</v>
      </c>
      <c r="C137">
        <v>26</v>
      </c>
      <c r="D137">
        <v>8</v>
      </c>
      <c r="E137" s="9">
        <v>6</v>
      </c>
    </row>
    <row r="138" spans="1:5" x14ac:dyDescent="0.15">
      <c r="A138" s="16">
        <v>44885</v>
      </c>
      <c r="B138" s="15" t="s">
        <v>91</v>
      </c>
      <c r="C138">
        <v>26</v>
      </c>
      <c r="D138">
        <v>9</v>
      </c>
      <c r="E138" s="9">
        <v>6</v>
      </c>
    </row>
    <row r="139" spans="1:5" x14ac:dyDescent="0.15">
      <c r="A139" s="16">
        <v>44886</v>
      </c>
      <c r="B139" s="15" t="s">
        <v>91</v>
      </c>
      <c r="C139">
        <v>26</v>
      </c>
      <c r="D139">
        <v>10</v>
      </c>
      <c r="E139" s="9">
        <v>6</v>
      </c>
    </row>
    <row r="140" spans="1:5" x14ac:dyDescent="0.15">
      <c r="A140" s="16">
        <v>44887</v>
      </c>
      <c r="B140" s="15" t="s">
        <v>91</v>
      </c>
      <c r="C140">
        <v>26</v>
      </c>
      <c r="D140">
        <v>11</v>
      </c>
      <c r="E140" s="9">
        <v>6</v>
      </c>
    </row>
    <row r="141" spans="1:5" x14ac:dyDescent="0.15">
      <c r="A141" s="16">
        <v>44888</v>
      </c>
      <c r="B141" s="15" t="s">
        <v>91</v>
      </c>
      <c r="C141">
        <v>26</v>
      </c>
      <c r="D141">
        <v>12</v>
      </c>
      <c r="E141" s="9">
        <v>6</v>
      </c>
    </row>
    <row r="142" spans="1:5" x14ac:dyDescent="0.15">
      <c r="A142" s="16">
        <v>44889</v>
      </c>
      <c r="B142" s="15" t="s">
        <v>91</v>
      </c>
      <c r="C142">
        <v>26</v>
      </c>
      <c r="D142">
        <v>13</v>
      </c>
      <c r="E142" s="9">
        <v>6</v>
      </c>
    </row>
    <row r="143" spans="1:5" x14ac:dyDescent="0.15">
      <c r="A143" s="16">
        <v>44890</v>
      </c>
      <c r="B143" s="15" t="s">
        <v>91</v>
      </c>
      <c r="C143">
        <v>26</v>
      </c>
      <c r="D143">
        <v>14</v>
      </c>
      <c r="E143" s="9">
        <v>6</v>
      </c>
    </row>
    <row r="144" spans="1:5" x14ac:dyDescent="0.15">
      <c r="A144" s="16">
        <v>44891</v>
      </c>
      <c r="B144" s="15" t="s">
        <v>91</v>
      </c>
      <c r="C144">
        <v>26</v>
      </c>
      <c r="D144">
        <v>15</v>
      </c>
      <c r="E144" s="9">
        <v>6</v>
      </c>
    </row>
    <row r="145" spans="1:5" x14ac:dyDescent="0.15">
      <c r="A145" s="16">
        <v>44892</v>
      </c>
      <c r="B145" s="15" t="s">
        <v>91</v>
      </c>
      <c r="C145">
        <v>26</v>
      </c>
      <c r="D145">
        <v>16</v>
      </c>
      <c r="E145" s="9">
        <v>6</v>
      </c>
    </row>
    <row r="146" spans="1:5" x14ac:dyDescent="0.15">
      <c r="A146" s="16">
        <v>44893</v>
      </c>
      <c r="B146" s="15" t="s">
        <v>91</v>
      </c>
      <c r="C146">
        <v>26</v>
      </c>
      <c r="D146">
        <v>17</v>
      </c>
      <c r="E146" s="9">
        <v>6</v>
      </c>
    </row>
    <row r="147" spans="1:5" x14ac:dyDescent="0.15">
      <c r="A147" s="16">
        <v>44894</v>
      </c>
      <c r="B147" s="15" t="s">
        <v>91</v>
      </c>
      <c r="C147">
        <v>26</v>
      </c>
      <c r="D147">
        <v>18</v>
      </c>
      <c r="E147" s="9">
        <v>6</v>
      </c>
    </row>
    <row r="148" spans="1:5" x14ac:dyDescent="0.15">
      <c r="A148" s="16">
        <v>44895</v>
      </c>
      <c r="B148" s="15" t="s">
        <v>91</v>
      </c>
      <c r="C148">
        <v>26</v>
      </c>
      <c r="D148">
        <v>19</v>
      </c>
      <c r="E148" s="9">
        <v>6</v>
      </c>
    </row>
    <row r="149" spans="1:5" x14ac:dyDescent="0.15">
      <c r="A149" s="16">
        <v>44896</v>
      </c>
      <c r="B149" s="15" t="s">
        <v>91</v>
      </c>
      <c r="C149">
        <v>26</v>
      </c>
      <c r="D149">
        <v>20</v>
      </c>
      <c r="E149" s="9">
        <v>6</v>
      </c>
    </row>
    <row r="150" spans="1:5" x14ac:dyDescent="0.15">
      <c r="A150" s="16">
        <v>44897</v>
      </c>
      <c r="B150" s="15" t="s">
        <v>91</v>
      </c>
      <c r="C150">
        <v>26</v>
      </c>
      <c r="D150">
        <v>21</v>
      </c>
      <c r="E150" s="9">
        <v>6</v>
      </c>
    </row>
    <row r="151" spans="1:5" x14ac:dyDescent="0.15">
      <c r="A151" s="16">
        <v>44898</v>
      </c>
      <c r="B151" s="15" t="s">
        <v>91</v>
      </c>
      <c r="C151">
        <v>26</v>
      </c>
      <c r="D151">
        <v>22</v>
      </c>
      <c r="E151" s="9">
        <v>6</v>
      </c>
    </row>
    <row r="152" spans="1:5" x14ac:dyDescent="0.15">
      <c r="A152" s="16">
        <v>44899</v>
      </c>
      <c r="B152" s="15" t="s">
        <v>91</v>
      </c>
      <c r="C152">
        <v>26</v>
      </c>
      <c r="D152">
        <v>23</v>
      </c>
      <c r="E152" s="9">
        <v>6</v>
      </c>
    </row>
    <row r="153" spans="1:5" x14ac:dyDescent="0.15">
      <c r="A153" s="16">
        <v>44900</v>
      </c>
      <c r="B153" s="15" t="s">
        <v>91</v>
      </c>
      <c r="C153">
        <v>26</v>
      </c>
      <c r="D153">
        <v>24</v>
      </c>
      <c r="E153" s="9">
        <v>6</v>
      </c>
    </row>
    <row r="154" spans="1:5" x14ac:dyDescent="0.15">
      <c r="A154" s="16">
        <v>44901</v>
      </c>
      <c r="B154" s="15" t="s">
        <v>91</v>
      </c>
      <c r="C154">
        <v>26</v>
      </c>
      <c r="D154">
        <v>25</v>
      </c>
      <c r="E154" s="9">
        <v>6</v>
      </c>
    </row>
    <row r="155" spans="1:5" x14ac:dyDescent="0.15">
      <c r="A155" s="16">
        <v>44902</v>
      </c>
      <c r="B155" s="15" t="s">
        <v>91</v>
      </c>
      <c r="C155">
        <v>26</v>
      </c>
      <c r="D155">
        <v>26</v>
      </c>
      <c r="E155" s="9">
        <v>6</v>
      </c>
    </row>
    <row r="156" spans="1:5" x14ac:dyDescent="0.15">
      <c r="A156" s="16">
        <v>44903</v>
      </c>
      <c r="B156" s="15" t="s">
        <v>91</v>
      </c>
      <c r="C156">
        <v>26</v>
      </c>
      <c r="D156">
        <v>27</v>
      </c>
      <c r="E156" s="9">
        <v>6</v>
      </c>
    </row>
    <row r="157" spans="1:5" x14ac:dyDescent="0.15">
      <c r="A157" s="16">
        <v>44904</v>
      </c>
      <c r="B157" s="15" t="s">
        <v>91</v>
      </c>
      <c r="C157">
        <v>26</v>
      </c>
      <c r="D157">
        <v>28</v>
      </c>
      <c r="E157" s="9">
        <v>6</v>
      </c>
    </row>
    <row r="158" spans="1:5" x14ac:dyDescent="0.15">
      <c r="A158" s="16">
        <v>44905</v>
      </c>
      <c r="B158" s="15" t="s">
        <v>91</v>
      </c>
      <c r="C158">
        <v>26</v>
      </c>
      <c r="D158">
        <v>29</v>
      </c>
      <c r="E158" s="9">
        <v>6</v>
      </c>
    </row>
    <row r="159" spans="1:5" x14ac:dyDescent="0.15">
      <c r="A159" s="16">
        <v>44906</v>
      </c>
      <c r="B159" s="15" t="s">
        <v>91</v>
      </c>
      <c r="C159">
        <v>26</v>
      </c>
      <c r="D159">
        <v>30</v>
      </c>
      <c r="E159" s="9">
        <v>6</v>
      </c>
    </row>
    <row r="160" spans="1:5" x14ac:dyDescent="0.15">
      <c r="A160" s="16">
        <v>44907</v>
      </c>
      <c r="B160" s="15" t="s">
        <v>91</v>
      </c>
      <c r="C160">
        <v>26</v>
      </c>
      <c r="D160">
        <v>31</v>
      </c>
      <c r="E160" s="9">
        <v>6</v>
      </c>
    </row>
    <row r="161" spans="1:5" x14ac:dyDescent="0.15">
      <c r="A161" s="16">
        <v>44908</v>
      </c>
      <c r="B161" s="15" t="s">
        <v>91</v>
      </c>
      <c r="C161">
        <v>26</v>
      </c>
      <c r="D161">
        <v>32</v>
      </c>
      <c r="E161" s="9">
        <v>6</v>
      </c>
    </row>
    <row r="162" spans="1:5" x14ac:dyDescent="0.15">
      <c r="A162" s="16">
        <v>44882</v>
      </c>
      <c r="B162" s="15" t="s">
        <v>107</v>
      </c>
      <c r="C162">
        <v>18</v>
      </c>
      <c r="D162">
        <v>1</v>
      </c>
      <c r="E162" s="9">
        <v>15</v>
      </c>
    </row>
    <row r="163" spans="1:5" x14ac:dyDescent="0.15">
      <c r="A163" s="16">
        <v>44883</v>
      </c>
      <c r="B163" s="15" t="s">
        <v>107</v>
      </c>
      <c r="C163">
        <v>18</v>
      </c>
      <c r="D163">
        <v>2</v>
      </c>
      <c r="E163" s="9">
        <v>15</v>
      </c>
    </row>
    <row r="164" spans="1:5" x14ac:dyDescent="0.15">
      <c r="A164" s="16">
        <v>44884</v>
      </c>
      <c r="B164" s="15" t="s">
        <v>107</v>
      </c>
      <c r="C164">
        <v>18</v>
      </c>
      <c r="D164">
        <v>3</v>
      </c>
      <c r="E164" s="9">
        <v>15</v>
      </c>
    </row>
    <row r="165" spans="1:5" x14ac:dyDescent="0.15">
      <c r="A165" s="16">
        <v>44885</v>
      </c>
      <c r="B165" s="15" t="s">
        <v>107</v>
      </c>
      <c r="C165">
        <v>18</v>
      </c>
      <c r="D165">
        <v>4</v>
      </c>
      <c r="E165" s="9">
        <v>15</v>
      </c>
    </row>
    <row r="166" spans="1:5" x14ac:dyDescent="0.15">
      <c r="A166" s="16">
        <v>44886</v>
      </c>
      <c r="B166" s="15" t="s">
        <v>107</v>
      </c>
      <c r="C166">
        <v>18</v>
      </c>
      <c r="D166">
        <v>5</v>
      </c>
      <c r="E166" s="9">
        <v>15</v>
      </c>
    </row>
    <row r="167" spans="1:5" x14ac:dyDescent="0.15">
      <c r="A167" s="16">
        <v>44887</v>
      </c>
      <c r="B167" s="15" t="s">
        <v>107</v>
      </c>
      <c r="C167">
        <v>18</v>
      </c>
      <c r="D167">
        <v>6</v>
      </c>
      <c r="E167" s="9">
        <v>15</v>
      </c>
    </row>
    <row r="168" spans="1:5" x14ac:dyDescent="0.15">
      <c r="A168" s="16">
        <v>44888</v>
      </c>
      <c r="B168" s="15" t="s">
        <v>107</v>
      </c>
      <c r="C168">
        <v>18</v>
      </c>
      <c r="D168">
        <v>7</v>
      </c>
      <c r="E168" s="9">
        <v>15</v>
      </c>
    </row>
    <row r="169" spans="1:5" x14ac:dyDescent="0.15">
      <c r="A169" s="16">
        <v>44889</v>
      </c>
      <c r="B169" s="15" t="s">
        <v>107</v>
      </c>
      <c r="C169">
        <v>18</v>
      </c>
      <c r="D169">
        <v>8</v>
      </c>
      <c r="E169" s="9">
        <v>15</v>
      </c>
    </row>
    <row r="170" spans="1:5" x14ac:dyDescent="0.15">
      <c r="A170" s="16">
        <v>44890</v>
      </c>
      <c r="B170" s="15" t="s">
        <v>107</v>
      </c>
      <c r="C170">
        <v>18</v>
      </c>
      <c r="D170">
        <v>9</v>
      </c>
      <c r="E170" s="9">
        <v>15</v>
      </c>
    </row>
    <row r="171" spans="1:5" x14ac:dyDescent="0.15">
      <c r="A171" s="16">
        <v>44891</v>
      </c>
      <c r="B171" s="15" t="s">
        <v>107</v>
      </c>
      <c r="C171">
        <v>18</v>
      </c>
      <c r="D171">
        <v>10</v>
      </c>
      <c r="E171" s="9">
        <v>15</v>
      </c>
    </row>
    <row r="172" spans="1:5" x14ac:dyDescent="0.15">
      <c r="A172" s="16">
        <v>44892</v>
      </c>
      <c r="B172" s="15" t="s">
        <v>107</v>
      </c>
      <c r="C172">
        <v>18</v>
      </c>
      <c r="D172">
        <v>11</v>
      </c>
      <c r="E172" s="9">
        <v>15</v>
      </c>
    </row>
    <row r="173" spans="1:5" x14ac:dyDescent="0.15">
      <c r="A173" s="16">
        <v>44893</v>
      </c>
      <c r="B173" s="15" t="s">
        <v>107</v>
      </c>
      <c r="C173">
        <v>18</v>
      </c>
      <c r="D173">
        <v>12</v>
      </c>
      <c r="E173" s="9">
        <v>15</v>
      </c>
    </row>
    <row r="174" spans="1:5" x14ac:dyDescent="0.15">
      <c r="A174" s="16">
        <v>44894</v>
      </c>
      <c r="B174" s="15" t="s">
        <v>107</v>
      </c>
      <c r="C174">
        <v>18</v>
      </c>
      <c r="D174">
        <v>13</v>
      </c>
      <c r="E174" s="9">
        <v>15</v>
      </c>
    </row>
    <row r="175" spans="1:5" x14ac:dyDescent="0.15">
      <c r="A175" s="16">
        <v>44895</v>
      </c>
      <c r="B175" s="15" t="s">
        <v>107</v>
      </c>
      <c r="C175">
        <v>18</v>
      </c>
      <c r="D175">
        <v>14</v>
      </c>
      <c r="E175" s="9">
        <v>15</v>
      </c>
    </row>
    <row r="176" spans="1:5" x14ac:dyDescent="0.15">
      <c r="A176" s="16">
        <v>44896</v>
      </c>
      <c r="B176" s="15" t="s">
        <v>107</v>
      </c>
      <c r="C176">
        <v>18</v>
      </c>
      <c r="D176">
        <v>15</v>
      </c>
      <c r="E176" s="9">
        <v>15</v>
      </c>
    </row>
    <row r="177" spans="1:5" x14ac:dyDescent="0.15">
      <c r="A177" s="16">
        <v>44897</v>
      </c>
      <c r="B177" s="15" t="s">
        <v>107</v>
      </c>
      <c r="C177">
        <v>18</v>
      </c>
      <c r="D177">
        <v>16</v>
      </c>
      <c r="E177" s="9">
        <v>15</v>
      </c>
    </row>
    <row r="178" spans="1:5" x14ac:dyDescent="0.15">
      <c r="A178" s="16">
        <v>44898</v>
      </c>
      <c r="B178" s="15" t="s">
        <v>107</v>
      </c>
      <c r="C178">
        <v>18</v>
      </c>
      <c r="D178">
        <v>17</v>
      </c>
      <c r="E178" s="9">
        <v>15</v>
      </c>
    </row>
    <row r="179" spans="1:5" x14ac:dyDescent="0.15">
      <c r="A179" s="16">
        <v>44899</v>
      </c>
      <c r="B179" s="15" t="s">
        <v>107</v>
      </c>
      <c r="C179">
        <v>18</v>
      </c>
      <c r="D179">
        <v>18</v>
      </c>
      <c r="E179" s="9">
        <v>15</v>
      </c>
    </row>
    <row r="180" spans="1:5" x14ac:dyDescent="0.15">
      <c r="A180" s="16">
        <v>44900</v>
      </c>
      <c r="B180" s="15" t="s">
        <v>107</v>
      </c>
      <c r="C180">
        <v>18</v>
      </c>
      <c r="D180">
        <v>19</v>
      </c>
      <c r="E180" s="9">
        <v>15</v>
      </c>
    </row>
    <row r="181" spans="1:5" x14ac:dyDescent="0.15">
      <c r="A181" s="16">
        <v>44901</v>
      </c>
      <c r="B181" s="15" t="s">
        <v>107</v>
      </c>
      <c r="C181">
        <v>18</v>
      </c>
      <c r="D181">
        <v>20</v>
      </c>
      <c r="E181" s="9">
        <v>15</v>
      </c>
    </row>
    <row r="182" spans="1:5" x14ac:dyDescent="0.15">
      <c r="A182" s="16">
        <v>44902</v>
      </c>
      <c r="B182" s="15" t="s">
        <v>107</v>
      </c>
      <c r="C182">
        <v>18</v>
      </c>
      <c r="D182">
        <v>21</v>
      </c>
      <c r="E182" s="9">
        <v>15</v>
      </c>
    </row>
    <row r="183" spans="1:5" x14ac:dyDescent="0.15">
      <c r="A183" s="16">
        <v>44903</v>
      </c>
      <c r="B183" s="15" t="s">
        <v>107</v>
      </c>
      <c r="C183">
        <v>18</v>
      </c>
      <c r="D183">
        <v>22</v>
      </c>
      <c r="E183" s="9">
        <v>15</v>
      </c>
    </row>
    <row r="184" spans="1:5" x14ac:dyDescent="0.15">
      <c r="A184" s="16">
        <v>44904</v>
      </c>
      <c r="B184" s="15" t="s">
        <v>107</v>
      </c>
      <c r="C184">
        <v>18</v>
      </c>
      <c r="D184">
        <v>23</v>
      </c>
      <c r="E184" s="9">
        <v>15</v>
      </c>
    </row>
    <row r="185" spans="1:5" x14ac:dyDescent="0.15">
      <c r="A185" s="16">
        <v>44905</v>
      </c>
      <c r="B185" s="15" t="s">
        <v>107</v>
      </c>
      <c r="C185">
        <v>18</v>
      </c>
      <c r="D185">
        <v>24</v>
      </c>
      <c r="E185" s="9">
        <v>15</v>
      </c>
    </row>
    <row r="186" spans="1:5" x14ac:dyDescent="0.15">
      <c r="A186" s="16">
        <v>44906</v>
      </c>
      <c r="B186" s="15" t="s">
        <v>107</v>
      </c>
      <c r="C186">
        <v>18</v>
      </c>
      <c r="D186">
        <v>25</v>
      </c>
      <c r="E186" s="9">
        <v>15</v>
      </c>
    </row>
    <row r="187" spans="1:5" x14ac:dyDescent="0.15">
      <c r="A187" s="16">
        <v>44907</v>
      </c>
      <c r="B187" s="15" t="s">
        <v>107</v>
      </c>
      <c r="C187">
        <v>18</v>
      </c>
      <c r="D187">
        <v>26</v>
      </c>
      <c r="E187" s="9">
        <v>15</v>
      </c>
    </row>
    <row r="188" spans="1:5" x14ac:dyDescent="0.15">
      <c r="A188" s="16">
        <v>44908</v>
      </c>
      <c r="B188" s="15" t="s">
        <v>107</v>
      </c>
      <c r="C188">
        <v>18</v>
      </c>
      <c r="D188">
        <v>27</v>
      </c>
      <c r="E188" s="9">
        <v>15</v>
      </c>
    </row>
    <row r="189" spans="1:5" x14ac:dyDescent="0.15">
      <c r="A189" s="16">
        <v>44909</v>
      </c>
      <c r="B189" s="15" t="s">
        <v>107</v>
      </c>
      <c r="C189">
        <v>18</v>
      </c>
      <c r="D189">
        <v>28</v>
      </c>
      <c r="E189" s="9">
        <v>15</v>
      </c>
    </row>
    <row r="190" spans="1:5" x14ac:dyDescent="0.15">
      <c r="A190" s="16">
        <v>44910</v>
      </c>
      <c r="B190" s="15" t="s">
        <v>107</v>
      </c>
      <c r="C190">
        <v>18</v>
      </c>
      <c r="D190">
        <v>29</v>
      </c>
      <c r="E190" s="9">
        <v>15</v>
      </c>
    </row>
    <row r="191" spans="1:5" x14ac:dyDescent="0.15">
      <c r="A191" s="16">
        <v>44911</v>
      </c>
      <c r="B191" s="15" t="s">
        <v>107</v>
      </c>
      <c r="C191">
        <v>18</v>
      </c>
      <c r="D191">
        <v>30</v>
      </c>
      <c r="E191" s="9">
        <v>15</v>
      </c>
    </row>
    <row r="192" spans="1:5" x14ac:dyDescent="0.15">
      <c r="A192" s="16">
        <v>44912</v>
      </c>
      <c r="B192" s="15" t="s">
        <v>107</v>
      </c>
      <c r="C192">
        <v>18</v>
      </c>
      <c r="D192">
        <v>31</v>
      </c>
      <c r="E192" s="9">
        <v>15</v>
      </c>
    </row>
    <row r="193" spans="1:5" x14ac:dyDescent="0.15">
      <c r="A193" s="16">
        <v>44913</v>
      </c>
      <c r="B193" s="15" t="s">
        <v>107</v>
      </c>
      <c r="C193">
        <v>18</v>
      </c>
      <c r="D193">
        <v>32</v>
      </c>
      <c r="E193" s="9">
        <v>15</v>
      </c>
    </row>
    <row r="194" spans="1:5" x14ac:dyDescent="0.15">
      <c r="A194" s="16">
        <v>44914</v>
      </c>
      <c r="B194" s="15" t="s">
        <v>107</v>
      </c>
      <c r="C194">
        <v>18</v>
      </c>
      <c r="D194">
        <v>33</v>
      </c>
      <c r="E194" s="9">
        <v>15</v>
      </c>
    </row>
    <row r="195" spans="1:5" x14ac:dyDescent="0.15">
      <c r="A195" s="16">
        <v>44863</v>
      </c>
      <c r="B195" s="15" t="s">
        <v>138</v>
      </c>
      <c r="C195">
        <v>20</v>
      </c>
      <c r="D195">
        <v>1</v>
      </c>
      <c r="E195" s="9">
        <v>15</v>
      </c>
    </row>
    <row r="196" spans="1:5" x14ac:dyDescent="0.15">
      <c r="A196" s="16">
        <v>44864</v>
      </c>
      <c r="B196" s="15" t="s">
        <v>138</v>
      </c>
      <c r="C196">
        <v>20</v>
      </c>
      <c r="D196">
        <v>2</v>
      </c>
      <c r="E196" s="9">
        <v>15</v>
      </c>
    </row>
    <row r="197" spans="1:5" x14ac:dyDescent="0.15">
      <c r="A197" s="16">
        <v>44865</v>
      </c>
      <c r="B197" s="15" t="s">
        <v>138</v>
      </c>
      <c r="C197">
        <v>20</v>
      </c>
      <c r="D197">
        <v>3</v>
      </c>
      <c r="E197" s="9">
        <v>15</v>
      </c>
    </row>
    <row r="198" spans="1:5" x14ac:dyDescent="0.15">
      <c r="A198" s="16">
        <v>44866</v>
      </c>
      <c r="B198" s="15" t="s">
        <v>138</v>
      </c>
      <c r="C198">
        <v>20</v>
      </c>
      <c r="D198">
        <v>4</v>
      </c>
      <c r="E198" s="9">
        <v>15</v>
      </c>
    </row>
    <row r="199" spans="1:5" x14ac:dyDescent="0.15">
      <c r="A199" s="16">
        <v>44867</v>
      </c>
      <c r="B199" s="15" t="s">
        <v>138</v>
      </c>
      <c r="C199">
        <v>20</v>
      </c>
      <c r="D199">
        <v>5</v>
      </c>
      <c r="E199" s="9">
        <v>15</v>
      </c>
    </row>
    <row r="200" spans="1:5" x14ac:dyDescent="0.15">
      <c r="A200" s="16">
        <v>44868</v>
      </c>
      <c r="B200" s="15" t="s">
        <v>138</v>
      </c>
      <c r="C200">
        <v>20</v>
      </c>
      <c r="D200">
        <v>6</v>
      </c>
      <c r="E200" s="9">
        <v>15</v>
      </c>
    </row>
    <row r="201" spans="1:5" x14ac:dyDescent="0.15">
      <c r="A201" s="16">
        <v>44869</v>
      </c>
      <c r="B201" s="15" t="s">
        <v>138</v>
      </c>
      <c r="C201">
        <v>20</v>
      </c>
      <c r="D201">
        <v>7</v>
      </c>
      <c r="E201" s="9">
        <v>15</v>
      </c>
    </row>
    <row r="202" spans="1:5" x14ac:dyDescent="0.15">
      <c r="A202" s="16">
        <v>44870</v>
      </c>
      <c r="B202" s="15" t="s">
        <v>138</v>
      </c>
      <c r="C202">
        <v>20</v>
      </c>
      <c r="D202">
        <v>8</v>
      </c>
      <c r="E202" s="9">
        <v>15</v>
      </c>
    </row>
    <row r="203" spans="1:5" x14ac:dyDescent="0.15">
      <c r="A203" s="16">
        <v>44871</v>
      </c>
      <c r="B203" s="15" t="s">
        <v>138</v>
      </c>
      <c r="C203">
        <v>20</v>
      </c>
      <c r="D203">
        <v>9</v>
      </c>
      <c r="E203" s="9">
        <v>15</v>
      </c>
    </row>
    <row r="204" spans="1:5" x14ac:dyDescent="0.15">
      <c r="A204" s="16">
        <v>44872</v>
      </c>
      <c r="B204" s="15" t="s">
        <v>138</v>
      </c>
      <c r="C204">
        <v>20</v>
      </c>
      <c r="D204">
        <v>10</v>
      </c>
      <c r="E204" s="9">
        <v>15</v>
      </c>
    </row>
    <row r="205" spans="1:5" x14ac:dyDescent="0.15">
      <c r="A205" s="16">
        <v>44873</v>
      </c>
      <c r="B205" s="15" t="s">
        <v>138</v>
      </c>
      <c r="C205">
        <v>20</v>
      </c>
      <c r="D205">
        <v>11</v>
      </c>
      <c r="E205" s="9">
        <v>15</v>
      </c>
    </row>
    <row r="206" spans="1:5" x14ac:dyDescent="0.15">
      <c r="A206" s="16">
        <v>44874</v>
      </c>
      <c r="B206" s="15" t="s">
        <v>138</v>
      </c>
      <c r="C206">
        <v>20</v>
      </c>
      <c r="D206">
        <v>12</v>
      </c>
      <c r="E206" s="9">
        <v>15</v>
      </c>
    </row>
    <row r="207" spans="1:5" x14ac:dyDescent="0.15">
      <c r="A207" s="16">
        <v>44875</v>
      </c>
      <c r="B207" s="15" t="s">
        <v>138</v>
      </c>
      <c r="C207">
        <v>20</v>
      </c>
      <c r="D207">
        <v>13</v>
      </c>
      <c r="E207" s="9">
        <v>15</v>
      </c>
    </row>
    <row r="208" spans="1:5" x14ac:dyDescent="0.15">
      <c r="A208" s="16">
        <v>44876</v>
      </c>
      <c r="B208" s="15" t="s">
        <v>138</v>
      </c>
      <c r="C208">
        <v>20</v>
      </c>
      <c r="D208">
        <v>14</v>
      </c>
      <c r="E208" s="9">
        <v>15</v>
      </c>
    </row>
    <row r="209" spans="1:5" x14ac:dyDescent="0.15">
      <c r="A209" s="16">
        <v>44877</v>
      </c>
      <c r="B209" s="15" t="s">
        <v>138</v>
      </c>
      <c r="C209">
        <v>20</v>
      </c>
      <c r="D209">
        <v>15</v>
      </c>
      <c r="E209" s="9">
        <v>15</v>
      </c>
    </row>
    <row r="210" spans="1:5" x14ac:dyDescent="0.15">
      <c r="A210" s="16">
        <v>44878</v>
      </c>
      <c r="B210" s="15" t="s">
        <v>138</v>
      </c>
      <c r="C210">
        <v>20</v>
      </c>
      <c r="D210">
        <v>16</v>
      </c>
      <c r="E210" s="9">
        <v>15</v>
      </c>
    </row>
    <row r="211" spans="1:5" x14ac:dyDescent="0.15">
      <c r="A211" s="16">
        <v>44879</v>
      </c>
      <c r="B211" s="15" t="s">
        <v>138</v>
      </c>
      <c r="C211">
        <v>20</v>
      </c>
      <c r="D211">
        <v>17</v>
      </c>
      <c r="E211" s="9">
        <v>15</v>
      </c>
    </row>
    <row r="212" spans="1:5" x14ac:dyDescent="0.15">
      <c r="A212" s="16">
        <v>44880</v>
      </c>
      <c r="B212" s="15" t="s">
        <v>138</v>
      </c>
      <c r="C212">
        <v>20</v>
      </c>
      <c r="D212">
        <v>18</v>
      </c>
      <c r="E212" s="9">
        <v>15</v>
      </c>
    </row>
    <row r="213" spans="1:5" x14ac:dyDescent="0.15">
      <c r="A213" s="16">
        <v>44881</v>
      </c>
      <c r="B213" s="15" t="s">
        <v>138</v>
      </c>
      <c r="C213">
        <v>20</v>
      </c>
      <c r="D213">
        <v>19</v>
      </c>
      <c r="E213" s="9">
        <v>15</v>
      </c>
    </row>
    <row r="214" spans="1:5" x14ac:dyDescent="0.15">
      <c r="A214" s="16">
        <v>44882</v>
      </c>
      <c r="B214" s="15" t="s">
        <v>138</v>
      </c>
      <c r="C214">
        <v>20</v>
      </c>
      <c r="D214">
        <v>20</v>
      </c>
      <c r="E214" s="9">
        <v>15</v>
      </c>
    </row>
    <row r="215" spans="1:5" x14ac:dyDescent="0.15">
      <c r="A215" s="16">
        <v>44883</v>
      </c>
      <c r="B215" s="15" t="s">
        <v>138</v>
      </c>
      <c r="C215">
        <v>20</v>
      </c>
      <c r="D215">
        <v>21</v>
      </c>
      <c r="E215" s="9">
        <v>15</v>
      </c>
    </row>
    <row r="216" spans="1:5" x14ac:dyDescent="0.15">
      <c r="A216" s="16">
        <v>44884</v>
      </c>
      <c r="B216" s="15" t="s">
        <v>138</v>
      </c>
      <c r="C216">
        <v>20</v>
      </c>
      <c r="D216">
        <v>22</v>
      </c>
      <c r="E216" s="9">
        <v>15</v>
      </c>
    </row>
    <row r="217" spans="1:5" x14ac:dyDescent="0.15">
      <c r="A217" s="16">
        <v>44885</v>
      </c>
      <c r="B217" s="15" t="s">
        <v>138</v>
      </c>
      <c r="C217">
        <v>20</v>
      </c>
      <c r="D217">
        <v>23</v>
      </c>
      <c r="E217" s="9">
        <v>15</v>
      </c>
    </row>
    <row r="218" spans="1:5" x14ac:dyDescent="0.15">
      <c r="A218" s="16">
        <v>44886</v>
      </c>
      <c r="B218" s="15" t="s">
        <v>138</v>
      </c>
      <c r="C218">
        <v>20</v>
      </c>
      <c r="D218">
        <v>24</v>
      </c>
      <c r="E218" s="9">
        <v>15</v>
      </c>
    </row>
    <row r="219" spans="1:5" x14ac:dyDescent="0.15">
      <c r="A219" s="16">
        <v>44887</v>
      </c>
      <c r="B219" s="15" t="s">
        <v>138</v>
      </c>
      <c r="C219">
        <v>20</v>
      </c>
      <c r="D219">
        <v>25</v>
      </c>
      <c r="E219" s="9">
        <v>15</v>
      </c>
    </row>
    <row r="220" spans="1:5" x14ac:dyDescent="0.15">
      <c r="A220" s="16">
        <v>44888</v>
      </c>
      <c r="B220" s="15" t="s">
        <v>138</v>
      </c>
      <c r="C220">
        <v>20</v>
      </c>
      <c r="D220">
        <v>26</v>
      </c>
      <c r="E220" s="9">
        <v>15</v>
      </c>
    </row>
    <row r="221" spans="1:5" x14ac:dyDescent="0.15">
      <c r="A221" s="16">
        <v>44889</v>
      </c>
      <c r="B221" s="15" t="s">
        <v>138</v>
      </c>
      <c r="C221">
        <v>20</v>
      </c>
      <c r="D221">
        <v>27</v>
      </c>
      <c r="E221" s="9">
        <v>15</v>
      </c>
    </row>
    <row r="222" spans="1:5" x14ac:dyDescent="0.15">
      <c r="A222" s="16">
        <v>44890</v>
      </c>
      <c r="B222" s="15" t="s">
        <v>138</v>
      </c>
      <c r="C222">
        <v>20</v>
      </c>
      <c r="D222">
        <v>28</v>
      </c>
      <c r="E222" s="9">
        <v>15</v>
      </c>
    </row>
    <row r="223" spans="1:5" x14ac:dyDescent="0.15">
      <c r="A223" s="16">
        <v>44891</v>
      </c>
      <c r="B223" s="15" t="s">
        <v>138</v>
      </c>
      <c r="C223">
        <v>20</v>
      </c>
      <c r="D223">
        <v>29</v>
      </c>
      <c r="E223" s="9">
        <v>15</v>
      </c>
    </row>
    <row r="224" spans="1:5" x14ac:dyDescent="0.15">
      <c r="A224" s="16">
        <v>44892</v>
      </c>
      <c r="B224" s="15" t="s">
        <v>138</v>
      </c>
      <c r="C224">
        <v>20</v>
      </c>
      <c r="D224">
        <v>30</v>
      </c>
      <c r="E224" s="9">
        <v>15</v>
      </c>
    </row>
    <row r="225" spans="1:5" x14ac:dyDescent="0.15">
      <c r="A225" s="16">
        <v>44893</v>
      </c>
      <c r="B225" s="15" t="s">
        <v>138</v>
      </c>
      <c r="C225">
        <v>20</v>
      </c>
      <c r="D225">
        <v>31</v>
      </c>
      <c r="E225" s="9">
        <v>15</v>
      </c>
    </row>
    <row r="226" spans="1:5" x14ac:dyDescent="0.15">
      <c r="A226" s="16">
        <v>44894</v>
      </c>
      <c r="B226" s="15" t="s">
        <v>138</v>
      </c>
      <c r="C226">
        <v>20</v>
      </c>
      <c r="D226">
        <v>32</v>
      </c>
      <c r="E226" s="9">
        <v>15</v>
      </c>
    </row>
    <row r="227" spans="1:5" x14ac:dyDescent="0.15">
      <c r="A227" s="16">
        <v>44895</v>
      </c>
      <c r="B227" s="15" t="s">
        <v>138</v>
      </c>
      <c r="C227">
        <v>20</v>
      </c>
      <c r="D227">
        <v>33</v>
      </c>
      <c r="E227" s="9">
        <v>15</v>
      </c>
    </row>
    <row r="228" spans="1:5" x14ac:dyDescent="0.15">
      <c r="A228" s="16">
        <v>44986</v>
      </c>
      <c r="B228" s="15" t="s">
        <v>173</v>
      </c>
      <c r="C228">
        <v>22</v>
      </c>
      <c r="D228">
        <v>1</v>
      </c>
      <c r="E228" s="9">
        <v>13</v>
      </c>
    </row>
    <row r="229" spans="1:5" x14ac:dyDescent="0.15">
      <c r="A229" s="16">
        <v>44987</v>
      </c>
      <c r="B229" s="15" t="s">
        <v>173</v>
      </c>
      <c r="C229">
        <v>22</v>
      </c>
      <c r="D229">
        <v>2</v>
      </c>
      <c r="E229" s="9">
        <v>13</v>
      </c>
    </row>
    <row r="230" spans="1:5" x14ac:dyDescent="0.15">
      <c r="A230" s="16">
        <v>44988</v>
      </c>
      <c r="B230" s="15" t="s">
        <v>173</v>
      </c>
      <c r="C230">
        <v>22</v>
      </c>
      <c r="D230">
        <v>3</v>
      </c>
      <c r="E230" s="9">
        <v>13</v>
      </c>
    </row>
    <row r="231" spans="1:5" x14ac:dyDescent="0.15">
      <c r="A231" s="16">
        <v>44989</v>
      </c>
      <c r="B231" s="15" t="s">
        <v>173</v>
      </c>
      <c r="C231">
        <v>22</v>
      </c>
      <c r="D231">
        <v>4</v>
      </c>
      <c r="E231" s="9">
        <v>13</v>
      </c>
    </row>
    <row r="232" spans="1:5" x14ac:dyDescent="0.15">
      <c r="A232" s="16">
        <v>44990</v>
      </c>
      <c r="B232" s="15" t="s">
        <v>173</v>
      </c>
      <c r="C232">
        <v>22</v>
      </c>
      <c r="D232">
        <v>5</v>
      </c>
      <c r="E232" s="9">
        <v>13</v>
      </c>
    </row>
    <row r="233" spans="1:5" x14ac:dyDescent="0.15">
      <c r="A233" s="16">
        <v>44991</v>
      </c>
      <c r="B233" s="15" t="s">
        <v>173</v>
      </c>
      <c r="C233">
        <v>22</v>
      </c>
      <c r="D233">
        <v>6</v>
      </c>
      <c r="E233" s="9">
        <v>13</v>
      </c>
    </row>
    <row r="234" spans="1:5" x14ac:dyDescent="0.15">
      <c r="A234" s="16">
        <v>44992</v>
      </c>
      <c r="B234" s="15" t="s">
        <v>173</v>
      </c>
      <c r="C234">
        <v>22</v>
      </c>
      <c r="D234">
        <v>7</v>
      </c>
      <c r="E234" s="9">
        <v>13</v>
      </c>
    </row>
    <row r="235" spans="1:5" x14ac:dyDescent="0.15">
      <c r="A235" s="16">
        <v>44993</v>
      </c>
      <c r="B235" s="15" t="s">
        <v>173</v>
      </c>
      <c r="C235">
        <v>22</v>
      </c>
      <c r="D235">
        <v>8</v>
      </c>
      <c r="E235" s="9">
        <v>13</v>
      </c>
    </row>
    <row r="236" spans="1:5" x14ac:dyDescent="0.15">
      <c r="A236" s="16">
        <v>44994</v>
      </c>
      <c r="B236" s="15" t="s">
        <v>173</v>
      </c>
      <c r="C236">
        <v>22</v>
      </c>
      <c r="D236">
        <v>9</v>
      </c>
      <c r="E236" s="9">
        <v>13</v>
      </c>
    </row>
    <row r="237" spans="1:5" x14ac:dyDescent="0.15">
      <c r="A237" s="16">
        <v>44995</v>
      </c>
      <c r="B237" s="15" t="s">
        <v>173</v>
      </c>
      <c r="C237">
        <v>22</v>
      </c>
      <c r="D237">
        <v>10</v>
      </c>
      <c r="E237" s="9">
        <v>13</v>
      </c>
    </row>
    <row r="238" spans="1:5" x14ac:dyDescent="0.15">
      <c r="A238" s="16">
        <v>44996</v>
      </c>
      <c r="B238" s="15" t="s">
        <v>173</v>
      </c>
      <c r="C238">
        <v>22</v>
      </c>
      <c r="D238">
        <v>11</v>
      </c>
      <c r="E238" s="9">
        <v>13</v>
      </c>
    </row>
    <row r="239" spans="1:5" x14ac:dyDescent="0.15">
      <c r="A239" s="16">
        <v>44997</v>
      </c>
      <c r="B239" s="15" t="s">
        <v>173</v>
      </c>
      <c r="C239">
        <v>22</v>
      </c>
      <c r="D239">
        <v>12</v>
      </c>
      <c r="E239" s="9">
        <v>13</v>
      </c>
    </row>
    <row r="240" spans="1:5" x14ac:dyDescent="0.15">
      <c r="A240" s="16">
        <v>44998</v>
      </c>
      <c r="B240" s="15" t="s">
        <v>173</v>
      </c>
      <c r="C240">
        <v>22</v>
      </c>
      <c r="D240">
        <v>13</v>
      </c>
      <c r="E240" s="9">
        <v>13</v>
      </c>
    </row>
    <row r="241" spans="1:5" x14ac:dyDescent="0.15">
      <c r="A241" s="16">
        <v>44999</v>
      </c>
      <c r="B241" s="15" t="s">
        <v>173</v>
      </c>
      <c r="C241">
        <v>22</v>
      </c>
      <c r="D241">
        <v>14</v>
      </c>
      <c r="E241" s="9">
        <v>13</v>
      </c>
    </row>
    <row r="242" spans="1:5" x14ac:dyDescent="0.15">
      <c r="A242" s="16">
        <v>45000</v>
      </c>
      <c r="B242" s="15" t="s">
        <v>173</v>
      </c>
      <c r="C242">
        <v>22</v>
      </c>
      <c r="D242">
        <v>15</v>
      </c>
      <c r="E242" s="9">
        <v>13</v>
      </c>
    </row>
    <row r="243" spans="1:5" x14ac:dyDescent="0.15">
      <c r="A243" s="16">
        <v>45001</v>
      </c>
      <c r="B243" s="15" t="s">
        <v>173</v>
      </c>
      <c r="C243">
        <v>22</v>
      </c>
      <c r="D243">
        <v>16</v>
      </c>
      <c r="E243" s="9">
        <v>13</v>
      </c>
    </row>
    <row r="244" spans="1:5" x14ac:dyDescent="0.15">
      <c r="A244" s="16">
        <v>45002</v>
      </c>
      <c r="B244" s="15" t="s">
        <v>173</v>
      </c>
      <c r="C244">
        <v>22</v>
      </c>
      <c r="D244">
        <v>17</v>
      </c>
      <c r="E244" s="9">
        <v>13</v>
      </c>
    </row>
    <row r="245" spans="1:5" x14ac:dyDescent="0.15">
      <c r="A245" s="16">
        <v>45003</v>
      </c>
      <c r="B245" s="15" t="s">
        <v>173</v>
      </c>
      <c r="C245">
        <v>22</v>
      </c>
      <c r="D245">
        <v>18</v>
      </c>
      <c r="E245" s="9">
        <v>13</v>
      </c>
    </row>
    <row r="246" spans="1:5" x14ac:dyDescent="0.15">
      <c r="A246" s="16">
        <v>45004</v>
      </c>
      <c r="B246" s="15" t="s">
        <v>173</v>
      </c>
      <c r="C246">
        <v>22</v>
      </c>
      <c r="D246">
        <v>19</v>
      </c>
      <c r="E246" s="9">
        <v>13</v>
      </c>
    </row>
    <row r="247" spans="1:5" x14ac:dyDescent="0.15">
      <c r="A247" s="16">
        <v>45005</v>
      </c>
      <c r="B247" s="15" t="s">
        <v>173</v>
      </c>
      <c r="C247">
        <v>22</v>
      </c>
      <c r="D247">
        <v>20</v>
      </c>
      <c r="E247" s="9">
        <v>13</v>
      </c>
    </row>
    <row r="248" spans="1:5" x14ac:dyDescent="0.15">
      <c r="A248" s="16">
        <v>45006</v>
      </c>
      <c r="B248" s="15" t="s">
        <v>173</v>
      </c>
      <c r="C248">
        <v>22</v>
      </c>
      <c r="D248">
        <v>21</v>
      </c>
      <c r="E248" s="9">
        <v>13</v>
      </c>
    </row>
    <row r="249" spans="1:5" x14ac:dyDescent="0.15">
      <c r="A249" s="16">
        <v>45007</v>
      </c>
      <c r="B249" s="15" t="s">
        <v>173</v>
      </c>
      <c r="C249">
        <v>22</v>
      </c>
      <c r="D249">
        <v>22</v>
      </c>
      <c r="E249" s="9">
        <v>13</v>
      </c>
    </row>
    <row r="250" spans="1:5" x14ac:dyDescent="0.15">
      <c r="A250" s="16">
        <v>45008</v>
      </c>
      <c r="B250" s="15" t="s">
        <v>173</v>
      </c>
      <c r="C250">
        <v>22</v>
      </c>
      <c r="D250">
        <v>23</v>
      </c>
      <c r="E250" s="9">
        <v>13</v>
      </c>
    </row>
    <row r="251" spans="1:5" x14ac:dyDescent="0.15">
      <c r="A251" s="16">
        <v>45009</v>
      </c>
      <c r="B251" s="15" t="s">
        <v>173</v>
      </c>
      <c r="C251">
        <v>22</v>
      </c>
      <c r="D251">
        <v>24</v>
      </c>
      <c r="E251" s="9">
        <v>13</v>
      </c>
    </row>
    <row r="252" spans="1:5" x14ac:dyDescent="0.15">
      <c r="A252" s="16">
        <v>45010</v>
      </c>
      <c r="B252" s="15" t="s">
        <v>173</v>
      </c>
      <c r="C252">
        <v>22</v>
      </c>
      <c r="D252">
        <v>25</v>
      </c>
      <c r="E252" s="9">
        <v>13</v>
      </c>
    </row>
    <row r="253" spans="1:5" x14ac:dyDescent="0.15">
      <c r="A253" s="16">
        <v>45011</v>
      </c>
      <c r="B253" s="15" t="s">
        <v>173</v>
      </c>
      <c r="C253">
        <v>22</v>
      </c>
      <c r="D253">
        <v>26</v>
      </c>
      <c r="E253" s="9">
        <v>13</v>
      </c>
    </row>
    <row r="254" spans="1:5" x14ac:dyDescent="0.15">
      <c r="A254" s="16">
        <v>45012</v>
      </c>
      <c r="B254" s="15" t="s">
        <v>173</v>
      </c>
      <c r="C254">
        <v>22</v>
      </c>
      <c r="D254">
        <v>27</v>
      </c>
      <c r="E254" s="9">
        <v>13</v>
      </c>
    </row>
    <row r="255" spans="1:5" x14ac:dyDescent="0.15">
      <c r="A255" s="16">
        <v>45013</v>
      </c>
      <c r="B255" s="15" t="s">
        <v>173</v>
      </c>
      <c r="C255">
        <v>22</v>
      </c>
      <c r="D255">
        <v>28</v>
      </c>
      <c r="E255" s="9">
        <v>13</v>
      </c>
    </row>
    <row r="256" spans="1:5" x14ac:dyDescent="0.15">
      <c r="A256" s="16">
        <v>45014</v>
      </c>
      <c r="B256" s="15" t="s">
        <v>173</v>
      </c>
      <c r="C256">
        <v>22</v>
      </c>
      <c r="D256">
        <v>29</v>
      </c>
      <c r="E256" s="9">
        <v>13</v>
      </c>
    </row>
    <row r="257" spans="1:7" x14ac:dyDescent="0.15">
      <c r="A257" s="16">
        <v>45015</v>
      </c>
      <c r="B257" s="15" t="s">
        <v>173</v>
      </c>
      <c r="C257">
        <v>22</v>
      </c>
      <c r="D257">
        <v>30</v>
      </c>
      <c r="E257" s="9">
        <v>13</v>
      </c>
    </row>
    <row r="258" spans="1:7" x14ac:dyDescent="0.15">
      <c r="A258" s="16">
        <v>45016</v>
      </c>
      <c r="B258" s="15" t="s">
        <v>173</v>
      </c>
      <c r="C258">
        <v>22</v>
      </c>
      <c r="D258">
        <v>31</v>
      </c>
      <c r="E258" s="9">
        <v>13</v>
      </c>
    </row>
    <row r="259" spans="1:7" x14ac:dyDescent="0.15">
      <c r="A259" s="16">
        <v>45017</v>
      </c>
      <c r="B259" s="15" t="s">
        <v>173</v>
      </c>
      <c r="C259">
        <v>22</v>
      </c>
      <c r="D259">
        <v>32</v>
      </c>
      <c r="E259" s="9">
        <v>13</v>
      </c>
    </row>
    <row r="260" spans="1:7" x14ac:dyDescent="0.15">
      <c r="A260" s="16">
        <v>45018</v>
      </c>
      <c r="B260" s="15" t="s">
        <v>173</v>
      </c>
      <c r="C260">
        <v>22</v>
      </c>
      <c r="D260">
        <v>33</v>
      </c>
      <c r="E260" s="9">
        <v>13</v>
      </c>
    </row>
    <row r="261" spans="1:7" x14ac:dyDescent="0.15">
      <c r="A261" s="16">
        <v>44869</v>
      </c>
      <c r="B261" s="15" t="s">
        <v>201</v>
      </c>
      <c r="C261">
        <v>24</v>
      </c>
      <c r="D261">
        <v>1</v>
      </c>
      <c r="E261" s="9">
        <v>17</v>
      </c>
      <c r="G261" s="15"/>
    </row>
    <row r="262" spans="1:7" x14ac:dyDescent="0.15">
      <c r="A262" s="16">
        <v>44870</v>
      </c>
      <c r="B262" s="15" t="s">
        <v>201</v>
      </c>
      <c r="C262">
        <v>24</v>
      </c>
      <c r="D262">
        <v>2</v>
      </c>
      <c r="E262" s="9">
        <v>17</v>
      </c>
    </row>
    <row r="263" spans="1:7" x14ac:dyDescent="0.15">
      <c r="A263" s="16">
        <v>44871</v>
      </c>
      <c r="B263" s="15" t="s">
        <v>201</v>
      </c>
      <c r="C263">
        <v>24</v>
      </c>
      <c r="D263">
        <v>3</v>
      </c>
      <c r="E263" s="9">
        <v>17</v>
      </c>
    </row>
    <row r="264" spans="1:7" x14ac:dyDescent="0.15">
      <c r="A264" s="16">
        <v>44872</v>
      </c>
      <c r="B264" s="15" t="s">
        <v>201</v>
      </c>
      <c r="C264">
        <v>24</v>
      </c>
      <c r="D264">
        <v>4</v>
      </c>
      <c r="E264" s="9">
        <v>16</v>
      </c>
      <c r="G264" s="15"/>
    </row>
    <row r="265" spans="1:7" x14ac:dyDescent="0.15">
      <c r="A265" s="16">
        <v>44873</v>
      </c>
      <c r="B265" s="15" t="s">
        <v>201</v>
      </c>
      <c r="C265">
        <v>24</v>
      </c>
      <c r="D265">
        <v>5</v>
      </c>
      <c r="E265" s="9">
        <v>16</v>
      </c>
    </row>
    <row r="266" spans="1:7" x14ac:dyDescent="0.15">
      <c r="A266" s="16">
        <v>44874</v>
      </c>
      <c r="B266" s="15" t="s">
        <v>201</v>
      </c>
      <c r="C266">
        <v>24</v>
      </c>
      <c r="D266">
        <v>6</v>
      </c>
      <c r="E266" s="9">
        <v>16</v>
      </c>
    </row>
    <row r="267" spans="1:7" x14ac:dyDescent="0.15">
      <c r="A267" s="16">
        <v>44875</v>
      </c>
      <c r="B267" s="15" t="s">
        <v>201</v>
      </c>
      <c r="C267">
        <v>24</v>
      </c>
      <c r="D267">
        <v>7</v>
      </c>
      <c r="E267" s="9">
        <v>16</v>
      </c>
    </row>
    <row r="268" spans="1:7" x14ac:dyDescent="0.15">
      <c r="A268" s="16">
        <v>44876</v>
      </c>
      <c r="B268" s="15" t="s">
        <v>201</v>
      </c>
      <c r="C268">
        <v>24</v>
      </c>
      <c r="D268">
        <v>8</v>
      </c>
      <c r="E268" s="9">
        <v>16</v>
      </c>
    </row>
    <row r="269" spans="1:7" x14ac:dyDescent="0.15">
      <c r="A269" s="16">
        <v>44877</v>
      </c>
      <c r="B269" s="15" t="s">
        <v>201</v>
      </c>
      <c r="C269">
        <v>24</v>
      </c>
      <c r="D269">
        <v>9</v>
      </c>
      <c r="E269" s="9">
        <v>15</v>
      </c>
    </row>
    <row r="270" spans="1:7" x14ac:dyDescent="0.15">
      <c r="A270" s="16">
        <v>44878</v>
      </c>
      <c r="B270" s="15" t="s">
        <v>201</v>
      </c>
      <c r="C270">
        <v>24</v>
      </c>
      <c r="D270">
        <v>10</v>
      </c>
      <c r="E270" s="9">
        <v>15</v>
      </c>
    </row>
    <row r="271" spans="1:7" x14ac:dyDescent="0.15">
      <c r="A271" s="16">
        <v>44879</v>
      </c>
      <c r="B271" s="15" t="s">
        <v>201</v>
      </c>
      <c r="C271">
        <v>24</v>
      </c>
      <c r="D271">
        <v>11</v>
      </c>
      <c r="E271" s="9">
        <v>15</v>
      </c>
    </row>
    <row r="272" spans="1:7" x14ac:dyDescent="0.15">
      <c r="A272" s="16">
        <v>44880</v>
      </c>
      <c r="B272" s="15" t="s">
        <v>201</v>
      </c>
      <c r="C272">
        <v>24</v>
      </c>
      <c r="D272">
        <v>12</v>
      </c>
      <c r="E272" s="9">
        <v>15</v>
      </c>
    </row>
    <row r="273" spans="1:5" x14ac:dyDescent="0.15">
      <c r="A273" s="16">
        <v>44881</v>
      </c>
      <c r="B273" s="15" t="s">
        <v>201</v>
      </c>
      <c r="C273">
        <v>24</v>
      </c>
      <c r="D273">
        <v>13</v>
      </c>
      <c r="E273" s="9">
        <v>15</v>
      </c>
    </row>
    <row r="274" spans="1:5" x14ac:dyDescent="0.15">
      <c r="A274" s="16">
        <v>44882</v>
      </c>
      <c r="B274" s="15" t="s">
        <v>201</v>
      </c>
      <c r="C274">
        <v>24</v>
      </c>
      <c r="D274">
        <v>14</v>
      </c>
      <c r="E274" s="9">
        <v>14</v>
      </c>
    </row>
    <row r="275" spans="1:5" x14ac:dyDescent="0.15">
      <c r="A275" s="16">
        <v>44883</v>
      </c>
      <c r="B275" s="15" t="s">
        <v>201</v>
      </c>
      <c r="C275">
        <v>24</v>
      </c>
      <c r="D275">
        <v>15</v>
      </c>
      <c r="E275" s="9">
        <v>14</v>
      </c>
    </row>
    <row r="276" spans="1:5" x14ac:dyDescent="0.15">
      <c r="A276" s="16">
        <v>44884</v>
      </c>
      <c r="B276" s="15" t="s">
        <v>201</v>
      </c>
      <c r="C276">
        <v>24</v>
      </c>
      <c r="D276">
        <v>16</v>
      </c>
      <c r="E276" s="9">
        <v>14</v>
      </c>
    </row>
    <row r="277" spans="1:5" x14ac:dyDescent="0.15">
      <c r="A277" s="16">
        <v>44885</v>
      </c>
      <c r="B277" s="15" t="s">
        <v>201</v>
      </c>
      <c r="C277">
        <v>24</v>
      </c>
      <c r="D277">
        <v>17</v>
      </c>
      <c r="E277" s="9">
        <v>14</v>
      </c>
    </row>
    <row r="278" spans="1:5" x14ac:dyDescent="0.15">
      <c r="A278" s="16">
        <v>44886</v>
      </c>
      <c r="B278" s="15" t="s">
        <v>201</v>
      </c>
      <c r="C278">
        <v>24</v>
      </c>
      <c r="D278">
        <v>18</v>
      </c>
      <c r="E278" s="9">
        <v>14</v>
      </c>
    </row>
    <row r="279" spans="1:5" x14ac:dyDescent="0.15">
      <c r="A279" s="16">
        <v>44887</v>
      </c>
      <c r="B279" s="15" t="s">
        <v>201</v>
      </c>
      <c r="C279">
        <v>24</v>
      </c>
      <c r="D279">
        <v>19</v>
      </c>
      <c r="E279" s="9">
        <v>14</v>
      </c>
    </row>
    <row r="280" spans="1:5" x14ac:dyDescent="0.15">
      <c r="A280" s="16">
        <v>44888</v>
      </c>
      <c r="B280" s="15" t="s">
        <v>201</v>
      </c>
      <c r="C280">
        <v>24</v>
      </c>
      <c r="D280">
        <v>20</v>
      </c>
      <c r="E280" s="9">
        <v>14</v>
      </c>
    </row>
    <row r="281" spans="1:5" x14ac:dyDescent="0.15">
      <c r="A281" s="16">
        <v>44889</v>
      </c>
      <c r="B281" s="15" t="s">
        <v>201</v>
      </c>
      <c r="C281">
        <v>24</v>
      </c>
      <c r="D281">
        <v>21</v>
      </c>
      <c r="E281" s="9">
        <v>14</v>
      </c>
    </row>
    <row r="282" spans="1:5" x14ac:dyDescent="0.15">
      <c r="A282" s="16">
        <v>44890</v>
      </c>
      <c r="B282" s="15" t="s">
        <v>201</v>
      </c>
      <c r="C282">
        <v>24</v>
      </c>
      <c r="D282">
        <v>22</v>
      </c>
      <c r="E282" s="9">
        <v>14</v>
      </c>
    </row>
    <row r="283" spans="1:5" x14ac:dyDescent="0.15">
      <c r="A283" s="16">
        <v>44891</v>
      </c>
      <c r="B283" s="15" t="s">
        <v>201</v>
      </c>
      <c r="C283">
        <v>24</v>
      </c>
      <c r="D283">
        <v>23</v>
      </c>
      <c r="E283" s="9">
        <v>14</v>
      </c>
    </row>
    <row r="284" spans="1:5" x14ac:dyDescent="0.15">
      <c r="A284" s="16">
        <v>44892</v>
      </c>
      <c r="B284" s="15" t="s">
        <v>201</v>
      </c>
      <c r="C284">
        <v>24</v>
      </c>
      <c r="D284">
        <v>24</v>
      </c>
      <c r="E284" s="9">
        <v>14</v>
      </c>
    </row>
    <row r="285" spans="1:5" x14ac:dyDescent="0.15">
      <c r="A285" s="16">
        <v>44893</v>
      </c>
      <c r="B285" s="15" t="s">
        <v>201</v>
      </c>
      <c r="C285">
        <v>24</v>
      </c>
      <c r="D285">
        <v>25</v>
      </c>
      <c r="E285" s="9">
        <v>14</v>
      </c>
    </row>
    <row r="286" spans="1:5" x14ac:dyDescent="0.15">
      <c r="A286" s="16">
        <v>44894</v>
      </c>
      <c r="B286" s="15" t="s">
        <v>201</v>
      </c>
      <c r="C286">
        <v>24</v>
      </c>
      <c r="D286">
        <v>26</v>
      </c>
      <c r="E286" s="9">
        <v>13</v>
      </c>
    </row>
    <row r="287" spans="1:5" x14ac:dyDescent="0.15">
      <c r="A287" s="16">
        <v>44895</v>
      </c>
      <c r="B287" s="15" t="s">
        <v>201</v>
      </c>
      <c r="C287">
        <v>24</v>
      </c>
      <c r="D287">
        <v>27</v>
      </c>
      <c r="E287" s="9">
        <v>13</v>
      </c>
    </row>
    <row r="288" spans="1:5" x14ac:dyDescent="0.15">
      <c r="A288" s="16">
        <v>44896</v>
      </c>
      <c r="B288" s="15" t="s">
        <v>201</v>
      </c>
      <c r="C288">
        <v>24</v>
      </c>
      <c r="D288">
        <v>28</v>
      </c>
      <c r="E288" s="9">
        <v>13</v>
      </c>
    </row>
    <row r="289" spans="1:5" x14ac:dyDescent="0.15">
      <c r="A289" s="16">
        <v>44897</v>
      </c>
      <c r="B289" s="15" t="s">
        <v>201</v>
      </c>
      <c r="C289">
        <v>24</v>
      </c>
      <c r="D289">
        <v>29</v>
      </c>
      <c r="E289" s="9">
        <v>13</v>
      </c>
    </row>
    <row r="290" spans="1:5" x14ac:dyDescent="0.15">
      <c r="A290" s="16">
        <v>44898</v>
      </c>
      <c r="B290" s="15" t="s">
        <v>201</v>
      </c>
      <c r="C290">
        <v>24</v>
      </c>
      <c r="D290">
        <v>30</v>
      </c>
      <c r="E290" s="9">
        <v>13</v>
      </c>
    </row>
    <row r="291" spans="1:5" x14ac:dyDescent="0.15">
      <c r="A291" s="16">
        <v>44899</v>
      </c>
      <c r="B291" s="15" t="s">
        <v>201</v>
      </c>
      <c r="C291">
        <v>24</v>
      </c>
      <c r="D291">
        <v>31</v>
      </c>
      <c r="E291" s="9">
        <v>13</v>
      </c>
    </row>
    <row r="292" spans="1:5" x14ac:dyDescent="0.15">
      <c r="A292" s="16">
        <v>44900</v>
      </c>
      <c r="B292" s="15" t="s">
        <v>201</v>
      </c>
      <c r="C292">
        <v>24</v>
      </c>
      <c r="D292">
        <v>32</v>
      </c>
      <c r="E292" s="9">
        <v>12</v>
      </c>
    </row>
    <row r="293" spans="1:5" x14ac:dyDescent="0.15">
      <c r="A293" s="16">
        <v>44901</v>
      </c>
      <c r="B293" s="15" t="s">
        <v>201</v>
      </c>
      <c r="C293">
        <v>24</v>
      </c>
      <c r="D293">
        <v>33</v>
      </c>
      <c r="E293" s="9">
        <v>12</v>
      </c>
    </row>
    <row r="294" spans="1:5" x14ac:dyDescent="0.15">
      <c r="A294" s="16">
        <v>44991</v>
      </c>
      <c r="B294" s="15" t="s">
        <v>230</v>
      </c>
      <c r="C294">
        <v>26</v>
      </c>
      <c r="D294">
        <v>1</v>
      </c>
      <c r="E294" s="9">
        <v>11</v>
      </c>
    </row>
    <row r="295" spans="1:5" x14ac:dyDescent="0.15">
      <c r="A295" s="16">
        <v>44992</v>
      </c>
      <c r="B295" s="15" t="s">
        <v>230</v>
      </c>
      <c r="C295">
        <v>26</v>
      </c>
      <c r="D295">
        <v>2</v>
      </c>
      <c r="E295" s="9">
        <v>11</v>
      </c>
    </row>
    <row r="296" spans="1:5" x14ac:dyDescent="0.15">
      <c r="A296" s="16">
        <v>44993</v>
      </c>
      <c r="B296" s="15" t="s">
        <v>230</v>
      </c>
      <c r="C296">
        <v>26</v>
      </c>
      <c r="D296">
        <v>3</v>
      </c>
      <c r="E296" s="9">
        <v>6</v>
      </c>
    </row>
    <row r="297" spans="1:5" x14ac:dyDescent="0.15">
      <c r="A297" s="16">
        <v>44994</v>
      </c>
      <c r="B297" s="15" t="s">
        <v>230</v>
      </c>
      <c r="C297">
        <v>26</v>
      </c>
      <c r="D297">
        <v>4</v>
      </c>
      <c r="E297" s="9">
        <v>3</v>
      </c>
    </row>
    <row r="298" spans="1:5" x14ac:dyDescent="0.15">
      <c r="A298" s="16">
        <v>44995</v>
      </c>
      <c r="B298" s="15" t="s">
        <v>230</v>
      </c>
      <c r="C298">
        <v>26</v>
      </c>
      <c r="D298">
        <v>5</v>
      </c>
      <c r="E298" s="9">
        <v>3</v>
      </c>
    </row>
    <row r="299" spans="1:5" x14ac:dyDescent="0.15">
      <c r="A299" s="16">
        <v>44996</v>
      </c>
      <c r="B299" s="15" t="s">
        <v>230</v>
      </c>
      <c r="C299">
        <v>26</v>
      </c>
      <c r="D299">
        <v>6</v>
      </c>
      <c r="E299" s="9">
        <v>3</v>
      </c>
    </row>
    <row r="300" spans="1:5" x14ac:dyDescent="0.15">
      <c r="A300" s="16">
        <v>44997</v>
      </c>
      <c r="B300" s="15" t="s">
        <v>230</v>
      </c>
      <c r="C300">
        <v>26</v>
      </c>
      <c r="D300">
        <v>7</v>
      </c>
      <c r="E300" s="9">
        <v>3</v>
      </c>
    </row>
    <row r="301" spans="1:5" x14ac:dyDescent="0.15">
      <c r="A301" s="16">
        <v>44998</v>
      </c>
      <c r="B301" s="15" t="s">
        <v>230</v>
      </c>
      <c r="C301">
        <v>26</v>
      </c>
      <c r="D301">
        <v>8</v>
      </c>
      <c r="E301" s="9">
        <v>3</v>
      </c>
    </row>
    <row r="302" spans="1:5" x14ac:dyDescent="0.15">
      <c r="A302" s="16">
        <v>44999</v>
      </c>
      <c r="B302" s="15" t="s">
        <v>230</v>
      </c>
      <c r="C302">
        <v>26</v>
      </c>
      <c r="D302">
        <v>9</v>
      </c>
      <c r="E302" s="9">
        <v>3</v>
      </c>
    </row>
    <row r="303" spans="1:5" x14ac:dyDescent="0.15">
      <c r="A303" s="16">
        <v>45000</v>
      </c>
      <c r="B303" s="15" t="s">
        <v>230</v>
      </c>
      <c r="C303">
        <v>26</v>
      </c>
      <c r="D303">
        <v>10</v>
      </c>
      <c r="E303" s="9">
        <v>2</v>
      </c>
    </row>
    <row r="304" spans="1:5" x14ac:dyDescent="0.15">
      <c r="A304" s="16">
        <v>45001</v>
      </c>
      <c r="B304" s="15" t="s">
        <v>230</v>
      </c>
      <c r="C304">
        <v>26</v>
      </c>
      <c r="D304">
        <v>11</v>
      </c>
      <c r="E304" s="9">
        <v>2</v>
      </c>
    </row>
    <row r="305" spans="1:5" x14ac:dyDescent="0.15">
      <c r="A305" s="16">
        <v>45002</v>
      </c>
      <c r="B305" s="15" t="s">
        <v>230</v>
      </c>
      <c r="C305">
        <v>26</v>
      </c>
      <c r="D305">
        <v>12</v>
      </c>
      <c r="E305" s="9">
        <v>2</v>
      </c>
    </row>
    <row r="306" spans="1:5" x14ac:dyDescent="0.15">
      <c r="A306" s="16">
        <v>45003</v>
      </c>
      <c r="B306" s="15" t="s">
        <v>230</v>
      </c>
      <c r="C306">
        <v>26</v>
      </c>
      <c r="D306">
        <v>13</v>
      </c>
      <c r="E306" s="9">
        <v>2</v>
      </c>
    </row>
    <row r="307" spans="1:5" x14ac:dyDescent="0.15">
      <c r="A307" s="16">
        <v>45004</v>
      </c>
      <c r="B307" s="15" t="s">
        <v>230</v>
      </c>
      <c r="C307">
        <v>26</v>
      </c>
      <c r="D307">
        <v>14</v>
      </c>
      <c r="E307" s="9">
        <v>2</v>
      </c>
    </row>
    <row r="308" spans="1:5" x14ac:dyDescent="0.15">
      <c r="A308" s="16">
        <v>45005</v>
      </c>
      <c r="B308" s="15" t="s">
        <v>230</v>
      </c>
      <c r="C308">
        <v>26</v>
      </c>
      <c r="D308">
        <v>15</v>
      </c>
      <c r="E308" s="9">
        <v>2</v>
      </c>
    </row>
    <row r="309" spans="1:5" x14ac:dyDescent="0.15">
      <c r="A309" s="16">
        <v>45006</v>
      </c>
      <c r="B309" s="15" t="s">
        <v>230</v>
      </c>
      <c r="C309">
        <v>26</v>
      </c>
      <c r="D309">
        <v>16</v>
      </c>
      <c r="E309" s="9">
        <v>2</v>
      </c>
    </row>
    <row r="310" spans="1:5" x14ac:dyDescent="0.15">
      <c r="A310" s="16">
        <v>45007</v>
      </c>
      <c r="B310" s="15" t="s">
        <v>230</v>
      </c>
      <c r="C310">
        <v>26</v>
      </c>
      <c r="D310">
        <v>17</v>
      </c>
      <c r="E310" s="9">
        <v>2</v>
      </c>
    </row>
    <row r="311" spans="1:5" x14ac:dyDescent="0.15">
      <c r="A311" s="16">
        <v>45008</v>
      </c>
      <c r="B311" s="15" t="s">
        <v>230</v>
      </c>
      <c r="C311">
        <v>26</v>
      </c>
      <c r="D311">
        <v>18</v>
      </c>
      <c r="E311" s="9">
        <v>2</v>
      </c>
    </row>
    <row r="312" spans="1:5" x14ac:dyDescent="0.15">
      <c r="A312" s="16">
        <v>45009</v>
      </c>
      <c r="B312" s="15" t="s">
        <v>230</v>
      </c>
      <c r="C312">
        <v>26</v>
      </c>
      <c r="D312">
        <v>19</v>
      </c>
      <c r="E312" s="9">
        <v>2</v>
      </c>
    </row>
    <row r="313" spans="1:5" x14ac:dyDescent="0.15">
      <c r="A313" s="16">
        <v>45010</v>
      </c>
      <c r="B313" s="15" t="s">
        <v>230</v>
      </c>
      <c r="C313">
        <v>26</v>
      </c>
      <c r="D313">
        <v>20</v>
      </c>
      <c r="E313" s="9">
        <v>2</v>
      </c>
    </row>
    <row r="314" spans="1:5" x14ac:dyDescent="0.15">
      <c r="A314" s="16">
        <v>45011</v>
      </c>
      <c r="B314" s="15" t="s">
        <v>230</v>
      </c>
      <c r="C314">
        <v>26</v>
      </c>
      <c r="D314">
        <v>21</v>
      </c>
      <c r="E314" s="9">
        <v>2</v>
      </c>
    </row>
    <row r="315" spans="1:5" x14ac:dyDescent="0.15">
      <c r="A315" s="16">
        <v>45012</v>
      </c>
      <c r="B315" s="15" t="s">
        <v>230</v>
      </c>
      <c r="C315">
        <v>26</v>
      </c>
      <c r="D315">
        <v>22</v>
      </c>
      <c r="E315" s="9">
        <v>2</v>
      </c>
    </row>
    <row r="316" spans="1:5" x14ac:dyDescent="0.15">
      <c r="A316" s="16">
        <v>45013</v>
      </c>
      <c r="B316" s="15" t="s">
        <v>230</v>
      </c>
      <c r="C316">
        <v>26</v>
      </c>
      <c r="D316">
        <v>23</v>
      </c>
      <c r="E316" s="9">
        <v>2</v>
      </c>
    </row>
    <row r="317" spans="1:5" x14ac:dyDescent="0.15">
      <c r="A317" s="16">
        <v>45014</v>
      </c>
      <c r="B317" s="15" t="s">
        <v>230</v>
      </c>
      <c r="C317">
        <v>26</v>
      </c>
      <c r="D317">
        <v>24</v>
      </c>
      <c r="E317" s="9">
        <v>2</v>
      </c>
    </row>
    <row r="318" spans="1:5" x14ac:dyDescent="0.15">
      <c r="A318" s="16">
        <v>45015</v>
      </c>
      <c r="B318" s="15" t="s">
        <v>230</v>
      </c>
      <c r="C318">
        <v>26</v>
      </c>
      <c r="D318">
        <v>25</v>
      </c>
      <c r="E318" s="9">
        <v>2</v>
      </c>
    </row>
    <row r="319" spans="1:5" x14ac:dyDescent="0.15">
      <c r="A319" s="16">
        <v>45016</v>
      </c>
      <c r="B319" s="15" t="s">
        <v>230</v>
      </c>
      <c r="C319">
        <v>26</v>
      </c>
      <c r="D319">
        <v>26</v>
      </c>
      <c r="E319" s="9">
        <v>2</v>
      </c>
    </row>
    <row r="320" spans="1:5" x14ac:dyDescent="0.15">
      <c r="A320" s="16">
        <v>45017</v>
      </c>
      <c r="B320" s="15" t="s">
        <v>230</v>
      </c>
      <c r="C320">
        <v>26</v>
      </c>
      <c r="D320">
        <v>27</v>
      </c>
      <c r="E320" s="9">
        <v>2</v>
      </c>
    </row>
    <row r="321" spans="1:5" x14ac:dyDescent="0.15">
      <c r="A321" s="16">
        <v>45018</v>
      </c>
      <c r="B321" s="15" t="s">
        <v>230</v>
      </c>
      <c r="C321">
        <v>26</v>
      </c>
      <c r="D321">
        <v>28</v>
      </c>
      <c r="E321" s="9">
        <v>2</v>
      </c>
    </row>
    <row r="322" spans="1:5" x14ac:dyDescent="0.15">
      <c r="A322" s="16">
        <v>45019</v>
      </c>
      <c r="B322" s="15" t="s">
        <v>230</v>
      </c>
      <c r="C322">
        <v>26</v>
      </c>
      <c r="D322">
        <v>29</v>
      </c>
      <c r="E322" s="9">
        <v>2</v>
      </c>
    </row>
    <row r="323" spans="1:5" x14ac:dyDescent="0.15">
      <c r="A323" s="16">
        <v>45020</v>
      </c>
      <c r="B323" s="15" t="s">
        <v>230</v>
      </c>
      <c r="C323">
        <v>26</v>
      </c>
      <c r="D323">
        <v>30</v>
      </c>
      <c r="E323" s="9">
        <v>2</v>
      </c>
    </row>
    <row r="324" spans="1:5" x14ac:dyDescent="0.15">
      <c r="A324" s="16">
        <v>45021</v>
      </c>
      <c r="B324" s="15" t="s">
        <v>230</v>
      </c>
      <c r="C324">
        <v>26</v>
      </c>
      <c r="D324">
        <v>31</v>
      </c>
      <c r="E324" s="9">
        <v>2</v>
      </c>
    </row>
    <row r="325" spans="1:5" x14ac:dyDescent="0.15">
      <c r="A325" s="16">
        <v>45022</v>
      </c>
      <c r="B325" s="15" t="s">
        <v>230</v>
      </c>
      <c r="C325">
        <v>26</v>
      </c>
      <c r="D325">
        <v>32</v>
      </c>
      <c r="E325" s="9">
        <v>2</v>
      </c>
    </row>
    <row r="326" spans="1:5" x14ac:dyDescent="0.15">
      <c r="A326" s="16">
        <v>44983</v>
      </c>
      <c r="B326" s="15" t="s">
        <v>244</v>
      </c>
      <c r="C326">
        <v>18</v>
      </c>
      <c r="D326">
        <v>1</v>
      </c>
      <c r="E326" s="9">
        <v>4</v>
      </c>
    </row>
    <row r="327" spans="1:5" x14ac:dyDescent="0.15">
      <c r="A327" s="16">
        <v>44984</v>
      </c>
      <c r="B327" s="15" t="s">
        <v>244</v>
      </c>
      <c r="C327">
        <v>18</v>
      </c>
      <c r="D327">
        <v>2</v>
      </c>
      <c r="E327" s="9">
        <v>4</v>
      </c>
    </row>
    <row r="328" spans="1:5" x14ac:dyDescent="0.15">
      <c r="A328" s="16">
        <v>44985</v>
      </c>
      <c r="B328" s="15" t="s">
        <v>244</v>
      </c>
      <c r="C328">
        <v>18</v>
      </c>
      <c r="D328">
        <v>3</v>
      </c>
      <c r="E328" s="9">
        <v>4</v>
      </c>
    </row>
    <row r="329" spans="1:5" x14ac:dyDescent="0.15">
      <c r="A329" s="16">
        <v>44986</v>
      </c>
      <c r="B329" s="15" t="s">
        <v>244</v>
      </c>
      <c r="C329">
        <v>18</v>
      </c>
      <c r="D329">
        <v>4</v>
      </c>
      <c r="E329" s="9">
        <v>4</v>
      </c>
    </row>
    <row r="330" spans="1:5" x14ac:dyDescent="0.15">
      <c r="A330" s="16">
        <v>44987</v>
      </c>
      <c r="B330" s="15" t="s">
        <v>244</v>
      </c>
      <c r="C330">
        <v>18</v>
      </c>
      <c r="D330">
        <v>5</v>
      </c>
      <c r="E330" s="9">
        <v>4</v>
      </c>
    </row>
    <row r="331" spans="1:5" x14ac:dyDescent="0.15">
      <c r="A331" s="16">
        <v>44988</v>
      </c>
      <c r="B331" s="15" t="s">
        <v>244</v>
      </c>
      <c r="C331">
        <v>18</v>
      </c>
      <c r="D331">
        <v>6</v>
      </c>
      <c r="E331" s="9">
        <v>4</v>
      </c>
    </row>
    <row r="332" spans="1:5" x14ac:dyDescent="0.15">
      <c r="A332" s="16">
        <v>44989</v>
      </c>
      <c r="B332" s="15" t="s">
        <v>244</v>
      </c>
      <c r="C332">
        <v>18</v>
      </c>
      <c r="D332">
        <v>7</v>
      </c>
      <c r="E332" s="9">
        <v>3</v>
      </c>
    </row>
    <row r="333" spans="1:5" x14ac:dyDescent="0.15">
      <c r="A333" s="16">
        <v>44990</v>
      </c>
      <c r="B333" s="15" t="s">
        <v>244</v>
      </c>
      <c r="C333">
        <v>18</v>
      </c>
      <c r="D333">
        <v>8</v>
      </c>
      <c r="E333" s="9">
        <v>2</v>
      </c>
    </row>
    <row r="334" spans="1:5" x14ac:dyDescent="0.15">
      <c r="A334" s="16">
        <v>44991</v>
      </c>
      <c r="B334" s="15" t="s">
        <v>244</v>
      </c>
      <c r="C334">
        <v>18</v>
      </c>
      <c r="D334">
        <v>9</v>
      </c>
      <c r="E334" s="9">
        <v>2</v>
      </c>
    </row>
    <row r="335" spans="1:5" x14ac:dyDescent="0.15">
      <c r="A335" s="16">
        <v>44992</v>
      </c>
      <c r="B335" s="15" t="s">
        <v>244</v>
      </c>
      <c r="C335">
        <v>18</v>
      </c>
      <c r="D335">
        <v>10</v>
      </c>
      <c r="E335" s="9">
        <v>2</v>
      </c>
    </row>
    <row r="336" spans="1:5" x14ac:dyDescent="0.15">
      <c r="A336" s="16">
        <v>44993</v>
      </c>
      <c r="B336" s="15" t="s">
        <v>244</v>
      </c>
      <c r="C336">
        <v>18</v>
      </c>
      <c r="D336">
        <v>11</v>
      </c>
      <c r="E336" s="9">
        <v>2</v>
      </c>
    </row>
    <row r="337" spans="1:5" x14ac:dyDescent="0.15">
      <c r="A337" s="16">
        <v>44994</v>
      </c>
      <c r="B337" s="15" t="s">
        <v>244</v>
      </c>
      <c r="C337">
        <v>18</v>
      </c>
      <c r="D337">
        <v>12</v>
      </c>
      <c r="E337" s="9">
        <v>2</v>
      </c>
    </row>
    <row r="338" spans="1:5" x14ac:dyDescent="0.15">
      <c r="A338" s="16">
        <v>44995</v>
      </c>
      <c r="B338" s="15" t="s">
        <v>244</v>
      </c>
      <c r="C338">
        <v>18</v>
      </c>
      <c r="D338">
        <v>13</v>
      </c>
      <c r="E338" s="9">
        <v>2</v>
      </c>
    </row>
    <row r="339" spans="1:5" x14ac:dyDescent="0.15">
      <c r="A339" s="16">
        <v>44996</v>
      </c>
      <c r="B339" s="15" t="s">
        <v>244</v>
      </c>
      <c r="C339">
        <v>18</v>
      </c>
      <c r="D339">
        <v>14</v>
      </c>
      <c r="E339" s="9">
        <v>2</v>
      </c>
    </row>
    <row r="340" spans="1:5" x14ac:dyDescent="0.15">
      <c r="A340" s="16">
        <v>44997</v>
      </c>
      <c r="B340" s="15" t="s">
        <v>244</v>
      </c>
      <c r="C340">
        <v>18</v>
      </c>
      <c r="D340">
        <v>15</v>
      </c>
      <c r="E340" s="9">
        <v>2</v>
      </c>
    </row>
    <row r="341" spans="1:5" x14ac:dyDescent="0.15">
      <c r="A341" s="16">
        <v>44998</v>
      </c>
      <c r="B341" s="15" t="s">
        <v>244</v>
      </c>
      <c r="C341">
        <v>18</v>
      </c>
      <c r="D341">
        <v>16</v>
      </c>
      <c r="E341" s="9">
        <v>2</v>
      </c>
    </row>
    <row r="342" spans="1:5" x14ac:dyDescent="0.15">
      <c r="A342" s="16">
        <v>44999</v>
      </c>
      <c r="B342" s="15" t="s">
        <v>244</v>
      </c>
      <c r="C342">
        <v>18</v>
      </c>
      <c r="D342">
        <v>17</v>
      </c>
      <c r="E342" s="9">
        <v>2</v>
      </c>
    </row>
    <row r="343" spans="1:5" x14ac:dyDescent="0.15">
      <c r="A343" s="16">
        <v>45000</v>
      </c>
      <c r="B343" s="15" t="s">
        <v>244</v>
      </c>
      <c r="C343">
        <v>18</v>
      </c>
      <c r="D343">
        <v>18</v>
      </c>
      <c r="E343" s="9">
        <v>2</v>
      </c>
    </row>
    <row r="344" spans="1:5" x14ac:dyDescent="0.15">
      <c r="A344" s="16">
        <v>45001</v>
      </c>
      <c r="B344" s="15" t="s">
        <v>244</v>
      </c>
      <c r="C344">
        <v>18</v>
      </c>
      <c r="D344">
        <v>19</v>
      </c>
      <c r="E344" s="9">
        <v>2</v>
      </c>
    </row>
    <row r="345" spans="1:5" x14ac:dyDescent="0.15">
      <c r="A345" s="16">
        <v>45002</v>
      </c>
      <c r="B345" s="15" t="s">
        <v>244</v>
      </c>
      <c r="C345">
        <v>18</v>
      </c>
      <c r="D345">
        <v>20</v>
      </c>
      <c r="E345" s="9">
        <v>2</v>
      </c>
    </row>
    <row r="346" spans="1:5" x14ac:dyDescent="0.15">
      <c r="A346" s="16">
        <v>45003</v>
      </c>
      <c r="B346" s="15" t="s">
        <v>244</v>
      </c>
      <c r="C346">
        <v>18</v>
      </c>
      <c r="D346">
        <v>21</v>
      </c>
      <c r="E346" s="9">
        <v>2</v>
      </c>
    </row>
    <row r="347" spans="1:5" x14ac:dyDescent="0.15">
      <c r="A347" s="16">
        <v>45004</v>
      </c>
      <c r="B347" s="15" t="s">
        <v>244</v>
      </c>
      <c r="C347">
        <v>18</v>
      </c>
      <c r="D347">
        <v>22</v>
      </c>
      <c r="E347" s="9">
        <v>2</v>
      </c>
    </row>
    <row r="348" spans="1:5" x14ac:dyDescent="0.15">
      <c r="A348" s="16">
        <v>45005</v>
      </c>
      <c r="B348" s="15" t="s">
        <v>244</v>
      </c>
      <c r="C348">
        <v>18</v>
      </c>
      <c r="D348">
        <v>23</v>
      </c>
      <c r="E348" s="9">
        <v>2</v>
      </c>
    </row>
    <row r="349" spans="1:5" x14ac:dyDescent="0.15">
      <c r="A349" s="16">
        <v>45006</v>
      </c>
      <c r="B349" s="15" t="s">
        <v>244</v>
      </c>
      <c r="C349">
        <v>18</v>
      </c>
      <c r="D349">
        <v>24</v>
      </c>
      <c r="E349" s="9">
        <v>2</v>
      </c>
    </row>
    <row r="350" spans="1:5" x14ac:dyDescent="0.15">
      <c r="A350" s="16">
        <v>45007</v>
      </c>
      <c r="B350" s="15" t="s">
        <v>244</v>
      </c>
      <c r="C350">
        <v>18</v>
      </c>
      <c r="D350">
        <v>25</v>
      </c>
      <c r="E350" s="9">
        <v>2</v>
      </c>
    </row>
    <row r="351" spans="1:5" x14ac:dyDescent="0.15">
      <c r="A351" s="16">
        <v>45008</v>
      </c>
      <c r="B351" s="15" t="s">
        <v>244</v>
      </c>
      <c r="C351">
        <v>18</v>
      </c>
      <c r="D351">
        <v>26</v>
      </c>
      <c r="E351" s="9">
        <v>2</v>
      </c>
    </row>
    <row r="352" spans="1:5" x14ac:dyDescent="0.15">
      <c r="A352" s="16">
        <v>45009</v>
      </c>
      <c r="B352" s="15" t="s">
        <v>244</v>
      </c>
      <c r="C352">
        <v>18</v>
      </c>
      <c r="D352">
        <v>27</v>
      </c>
      <c r="E352" s="9">
        <v>2</v>
      </c>
    </row>
    <row r="353" spans="1:5" x14ac:dyDescent="0.15">
      <c r="A353" s="16">
        <v>45010</v>
      </c>
      <c r="B353" s="15" t="s">
        <v>244</v>
      </c>
      <c r="C353">
        <v>18</v>
      </c>
      <c r="D353">
        <v>28</v>
      </c>
      <c r="E353" s="9">
        <v>2</v>
      </c>
    </row>
    <row r="354" spans="1:5" x14ac:dyDescent="0.15">
      <c r="A354" s="16">
        <v>45011</v>
      </c>
      <c r="B354" s="15" t="s">
        <v>244</v>
      </c>
      <c r="C354">
        <v>18</v>
      </c>
      <c r="D354">
        <v>29</v>
      </c>
      <c r="E354" s="9">
        <v>2</v>
      </c>
    </row>
    <row r="355" spans="1:5" x14ac:dyDescent="0.15">
      <c r="A355" s="16">
        <v>45012</v>
      </c>
      <c r="B355" s="15" t="s">
        <v>244</v>
      </c>
      <c r="C355">
        <v>18</v>
      </c>
      <c r="D355">
        <v>30</v>
      </c>
      <c r="E355" s="9">
        <v>2</v>
      </c>
    </row>
    <row r="356" spans="1:5" x14ac:dyDescent="0.15">
      <c r="A356" s="16">
        <v>45013</v>
      </c>
      <c r="B356" s="15" t="s">
        <v>244</v>
      </c>
      <c r="C356">
        <v>18</v>
      </c>
      <c r="D356">
        <v>31</v>
      </c>
      <c r="E356" s="9">
        <v>2</v>
      </c>
    </row>
    <row r="357" spans="1:5" x14ac:dyDescent="0.15">
      <c r="A357" s="16">
        <v>45014</v>
      </c>
      <c r="B357" s="15" t="s">
        <v>244</v>
      </c>
      <c r="C357">
        <v>18</v>
      </c>
      <c r="D357">
        <v>32</v>
      </c>
      <c r="E357" s="9">
        <v>2</v>
      </c>
    </row>
    <row r="358" spans="1:5" x14ac:dyDescent="0.15">
      <c r="A358" s="16">
        <v>44884</v>
      </c>
      <c r="B358" s="15" t="s">
        <v>251</v>
      </c>
      <c r="C358">
        <v>20</v>
      </c>
      <c r="D358">
        <v>1</v>
      </c>
      <c r="E358" s="9">
        <v>7</v>
      </c>
    </row>
    <row r="359" spans="1:5" x14ac:dyDescent="0.15">
      <c r="A359" s="16">
        <v>44885</v>
      </c>
      <c r="B359" s="15" t="s">
        <v>251</v>
      </c>
      <c r="C359">
        <v>20</v>
      </c>
      <c r="D359">
        <v>2</v>
      </c>
      <c r="E359" s="9">
        <v>7</v>
      </c>
    </row>
    <row r="360" spans="1:5" x14ac:dyDescent="0.15">
      <c r="A360" s="16">
        <v>44886</v>
      </c>
      <c r="B360" s="15" t="s">
        <v>251</v>
      </c>
      <c r="C360">
        <v>20</v>
      </c>
      <c r="D360">
        <v>3</v>
      </c>
      <c r="E360" s="9">
        <v>7</v>
      </c>
    </row>
    <row r="361" spans="1:5" x14ac:dyDescent="0.15">
      <c r="A361" s="16">
        <v>44887</v>
      </c>
      <c r="B361" s="15" t="s">
        <v>251</v>
      </c>
      <c r="C361">
        <v>20</v>
      </c>
      <c r="D361">
        <v>4</v>
      </c>
      <c r="E361" s="9">
        <v>7</v>
      </c>
    </row>
    <row r="362" spans="1:5" x14ac:dyDescent="0.15">
      <c r="A362" s="16">
        <v>44888</v>
      </c>
      <c r="B362" s="15" t="s">
        <v>251</v>
      </c>
      <c r="C362">
        <v>20</v>
      </c>
      <c r="D362">
        <v>5</v>
      </c>
      <c r="E362" s="9">
        <v>7</v>
      </c>
    </row>
    <row r="363" spans="1:5" x14ac:dyDescent="0.15">
      <c r="A363" s="16">
        <v>44889</v>
      </c>
      <c r="B363" s="15" t="s">
        <v>251</v>
      </c>
      <c r="C363">
        <v>20</v>
      </c>
      <c r="D363">
        <v>6</v>
      </c>
      <c r="E363" s="9">
        <v>7</v>
      </c>
    </row>
    <row r="364" spans="1:5" x14ac:dyDescent="0.15">
      <c r="A364" s="16">
        <v>44890</v>
      </c>
      <c r="B364" s="15" t="s">
        <v>251</v>
      </c>
      <c r="C364">
        <v>20</v>
      </c>
      <c r="D364">
        <v>7</v>
      </c>
      <c r="E364" s="9">
        <v>7</v>
      </c>
    </row>
    <row r="365" spans="1:5" x14ac:dyDescent="0.15">
      <c r="A365" s="16">
        <v>44891</v>
      </c>
      <c r="B365" s="15" t="s">
        <v>251</v>
      </c>
      <c r="C365">
        <v>20</v>
      </c>
      <c r="D365">
        <v>8</v>
      </c>
      <c r="E365" s="9">
        <v>7</v>
      </c>
    </row>
    <row r="366" spans="1:5" x14ac:dyDescent="0.15">
      <c r="A366" s="16">
        <v>44892</v>
      </c>
      <c r="B366" s="15" t="s">
        <v>251</v>
      </c>
      <c r="C366">
        <v>20</v>
      </c>
      <c r="D366">
        <v>9</v>
      </c>
      <c r="E366" s="9">
        <v>7</v>
      </c>
    </row>
    <row r="367" spans="1:5" x14ac:dyDescent="0.15">
      <c r="A367" s="16">
        <v>44893</v>
      </c>
      <c r="B367" s="15" t="s">
        <v>251</v>
      </c>
      <c r="C367">
        <v>20</v>
      </c>
      <c r="D367">
        <v>10</v>
      </c>
      <c r="E367" s="9">
        <v>7</v>
      </c>
    </row>
    <row r="368" spans="1:5" x14ac:dyDescent="0.15">
      <c r="A368" s="16">
        <v>44894</v>
      </c>
      <c r="B368" s="15" t="s">
        <v>251</v>
      </c>
      <c r="C368">
        <v>20</v>
      </c>
      <c r="D368">
        <v>11</v>
      </c>
      <c r="E368" s="9">
        <v>7</v>
      </c>
    </row>
    <row r="369" spans="1:5" x14ac:dyDescent="0.15">
      <c r="A369" s="16">
        <v>44895</v>
      </c>
      <c r="B369" s="15" t="s">
        <v>251</v>
      </c>
      <c r="C369">
        <v>20</v>
      </c>
      <c r="D369">
        <v>12</v>
      </c>
      <c r="E369" s="9">
        <v>7</v>
      </c>
    </row>
    <row r="370" spans="1:5" x14ac:dyDescent="0.15">
      <c r="A370" s="16">
        <v>44896</v>
      </c>
      <c r="B370" s="15" t="s">
        <v>251</v>
      </c>
      <c r="C370">
        <v>20</v>
      </c>
      <c r="D370">
        <v>13</v>
      </c>
      <c r="E370" s="9">
        <v>7</v>
      </c>
    </row>
    <row r="371" spans="1:5" x14ac:dyDescent="0.15">
      <c r="A371" s="16">
        <v>44897</v>
      </c>
      <c r="B371" s="15" t="s">
        <v>251</v>
      </c>
      <c r="C371">
        <v>20</v>
      </c>
      <c r="D371">
        <v>14</v>
      </c>
      <c r="E371" s="9">
        <v>7</v>
      </c>
    </row>
    <row r="372" spans="1:5" x14ac:dyDescent="0.15">
      <c r="A372" s="16">
        <v>44898</v>
      </c>
      <c r="B372" s="15" t="s">
        <v>251</v>
      </c>
      <c r="C372">
        <v>20</v>
      </c>
      <c r="D372">
        <v>15</v>
      </c>
      <c r="E372" s="9">
        <v>7</v>
      </c>
    </row>
    <row r="373" spans="1:5" x14ac:dyDescent="0.15">
      <c r="A373" s="16">
        <v>44899</v>
      </c>
      <c r="B373" s="15" t="s">
        <v>251</v>
      </c>
      <c r="C373">
        <v>20</v>
      </c>
      <c r="D373">
        <v>16</v>
      </c>
      <c r="E373" s="9">
        <v>7</v>
      </c>
    </row>
    <row r="374" spans="1:5" x14ac:dyDescent="0.15">
      <c r="A374" s="16">
        <v>44900</v>
      </c>
      <c r="B374" s="15" t="s">
        <v>251</v>
      </c>
      <c r="C374">
        <v>20</v>
      </c>
      <c r="D374">
        <v>17</v>
      </c>
      <c r="E374" s="9">
        <v>7</v>
      </c>
    </row>
    <row r="375" spans="1:5" x14ac:dyDescent="0.15">
      <c r="A375" s="16">
        <v>44901</v>
      </c>
      <c r="B375" s="15" t="s">
        <v>251</v>
      </c>
      <c r="C375">
        <v>20</v>
      </c>
      <c r="D375">
        <v>18</v>
      </c>
      <c r="E375" s="9">
        <v>7</v>
      </c>
    </row>
    <row r="376" spans="1:5" x14ac:dyDescent="0.15">
      <c r="A376" s="16">
        <v>44902</v>
      </c>
      <c r="B376" s="15" t="s">
        <v>251</v>
      </c>
      <c r="C376">
        <v>20</v>
      </c>
      <c r="D376">
        <v>19</v>
      </c>
      <c r="E376" s="9">
        <v>7</v>
      </c>
    </row>
    <row r="377" spans="1:5" x14ac:dyDescent="0.15">
      <c r="A377" s="16">
        <v>44903</v>
      </c>
      <c r="B377" s="15" t="s">
        <v>251</v>
      </c>
      <c r="C377">
        <v>20</v>
      </c>
      <c r="D377">
        <v>20</v>
      </c>
      <c r="E377" s="9">
        <v>7</v>
      </c>
    </row>
    <row r="378" spans="1:5" x14ac:dyDescent="0.15">
      <c r="A378" s="16">
        <v>44904</v>
      </c>
      <c r="B378" s="15" t="s">
        <v>251</v>
      </c>
      <c r="C378">
        <v>20</v>
      </c>
      <c r="D378">
        <v>21</v>
      </c>
      <c r="E378" s="9">
        <v>7</v>
      </c>
    </row>
    <row r="379" spans="1:5" x14ac:dyDescent="0.15">
      <c r="A379" s="16">
        <v>44905</v>
      </c>
      <c r="B379" s="15" t="s">
        <v>251</v>
      </c>
      <c r="C379">
        <v>20</v>
      </c>
      <c r="D379">
        <v>22</v>
      </c>
      <c r="E379" s="9">
        <v>7</v>
      </c>
    </row>
    <row r="380" spans="1:5" x14ac:dyDescent="0.15">
      <c r="A380" s="16">
        <v>44906</v>
      </c>
      <c r="B380" s="15" t="s">
        <v>251</v>
      </c>
      <c r="C380">
        <v>20</v>
      </c>
      <c r="D380">
        <v>23</v>
      </c>
      <c r="E380" s="9">
        <v>7</v>
      </c>
    </row>
    <row r="381" spans="1:5" x14ac:dyDescent="0.15">
      <c r="A381" s="16">
        <v>44907</v>
      </c>
      <c r="B381" s="15" t="s">
        <v>251</v>
      </c>
      <c r="C381">
        <v>20</v>
      </c>
      <c r="D381">
        <v>24</v>
      </c>
      <c r="E381" s="9">
        <v>7</v>
      </c>
    </row>
    <row r="382" spans="1:5" x14ac:dyDescent="0.15">
      <c r="A382" s="16">
        <v>44908</v>
      </c>
      <c r="B382" s="15" t="s">
        <v>251</v>
      </c>
      <c r="C382">
        <v>20</v>
      </c>
      <c r="D382">
        <v>25</v>
      </c>
      <c r="E382" s="9">
        <v>7</v>
      </c>
    </row>
    <row r="383" spans="1:5" x14ac:dyDescent="0.15">
      <c r="A383" s="16">
        <v>44909</v>
      </c>
      <c r="B383" s="15" t="s">
        <v>251</v>
      </c>
      <c r="C383">
        <v>20</v>
      </c>
      <c r="D383">
        <v>26</v>
      </c>
      <c r="E383" s="9">
        <v>7</v>
      </c>
    </row>
    <row r="384" spans="1:5" x14ac:dyDescent="0.15">
      <c r="A384" s="16">
        <v>44910</v>
      </c>
      <c r="B384" s="15" t="s">
        <v>251</v>
      </c>
      <c r="C384">
        <v>20</v>
      </c>
      <c r="D384">
        <v>27</v>
      </c>
      <c r="E384" s="9">
        <v>7</v>
      </c>
    </row>
    <row r="385" spans="1:5" x14ac:dyDescent="0.15">
      <c r="A385" s="16">
        <v>44911</v>
      </c>
      <c r="B385" s="15" t="s">
        <v>251</v>
      </c>
      <c r="C385">
        <v>20</v>
      </c>
      <c r="D385">
        <v>28</v>
      </c>
      <c r="E385" s="9">
        <v>7</v>
      </c>
    </row>
    <row r="386" spans="1:5" x14ac:dyDescent="0.15">
      <c r="A386" s="16">
        <v>44912</v>
      </c>
      <c r="B386" s="15" t="s">
        <v>251</v>
      </c>
      <c r="C386">
        <v>20</v>
      </c>
      <c r="D386">
        <v>29</v>
      </c>
      <c r="E386" s="9">
        <v>7</v>
      </c>
    </row>
    <row r="387" spans="1:5" x14ac:dyDescent="0.15">
      <c r="A387" s="16">
        <v>44913</v>
      </c>
      <c r="B387" s="15" t="s">
        <v>251</v>
      </c>
      <c r="C387">
        <v>20</v>
      </c>
      <c r="D387">
        <v>30</v>
      </c>
      <c r="E387" s="9">
        <v>7</v>
      </c>
    </row>
    <row r="388" spans="1:5" x14ac:dyDescent="0.15">
      <c r="A388" s="16">
        <v>44914</v>
      </c>
      <c r="B388" s="15" t="s">
        <v>251</v>
      </c>
      <c r="C388">
        <v>20</v>
      </c>
      <c r="D388">
        <v>31</v>
      </c>
      <c r="E388" s="9">
        <v>7</v>
      </c>
    </row>
    <row r="389" spans="1:5" x14ac:dyDescent="0.15">
      <c r="A389" s="16">
        <v>44915</v>
      </c>
      <c r="B389" s="15" t="s">
        <v>251</v>
      </c>
      <c r="C389">
        <v>20</v>
      </c>
      <c r="D389">
        <v>32</v>
      </c>
      <c r="E389" s="9">
        <v>7</v>
      </c>
    </row>
    <row r="390" spans="1:5" x14ac:dyDescent="0.15">
      <c r="A390" s="16">
        <v>44880</v>
      </c>
      <c r="B390" s="15" t="s">
        <v>266</v>
      </c>
      <c r="C390">
        <v>22</v>
      </c>
      <c r="D390">
        <v>1</v>
      </c>
      <c r="E390" s="9">
        <v>7</v>
      </c>
    </row>
    <row r="391" spans="1:5" x14ac:dyDescent="0.15">
      <c r="A391" s="16">
        <v>44881</v>
      </c>
      <c r="B391" s="15" t="s">
        <v>266</v>
      </c>
      <c r="C391">
        <v>22</v>
      </c>
      <c r="D391">
        <v>2</v>
      </c>
      <c r="E391" s="9">
        <v>7</v>
      </c>
    </row>
    <row r="392" spans="1:5" x14ac:dyDescent="0.15">
      <c r="A392" s="16">
        <v>44882</v>
      </c>
      <c r="B392" s="15" t="s">
        <v>266</v>
      </c>
      <c r="C392">
        <v>22</v>
      </c>
      <c r="D392">
        <v>3</v>
      </c>
      <c r="E392" s="9">
        <v>7</v>
      </c>
    </row>
    <row r="393" spans="1:5" x14ac:dyDescent="0.15">
      <c r="A393" s="16">
        <v>44883</v>
      </c>
      <c r="B393" s="15" t="s">
        <v>266</v>
      </c>
      <c r="C393">
        <v>22</v>
      </c>
      <c r="D393">
        <v>4</v>
      </c>
      <c r="E393" s="9">
        <v>7</v>
      </c>
    </row>
    <row r="394" spans="1:5" x14ac:dyDescent="0.15">
      <c r="A394" s="16">
        <v>44884</v>
      </c>
      <c r="B394" s="15" t="s">
        <v>266</v>
      </c>
      <c r="C394">
        <v>22</v>
      </c>
      <c r="D394">
        <v>5</v>
      </c>
      <c r="E394" s="9">
        <v>7</v>
      </c>
    </row>
    <row r="395" spans="1:5" x14ac:dyDescent="0.15">
      <c r="A395" s="16">
        <v>44885</v>
      </c>
      <c r="B395" s="15" t="s">
        <v>266</v>
      </c>
      <c r="C395">
        <v>22</v>
      </c>
      <c r="D395">
        <v>6</v>
      </c>
      <c r="E395" s="9">
        <v>7</v>
      </c>
    </row>
    <row r="396" spans="1:5" x14ac:dyDescent="0.15">
      <c r="A396" s="16">
        <v>44886</v>
      </c>
      <c r="B396" s="15" t="s">
        <v>266</v>
      </c>
      <c r="C396">
        <v>22</v>
      </c>
      <c r="D396">
        <v>7</v>
      </c>
      <c r="E396" s="9">
        <v>7</v>
      </c>
    </row>
    <row r="397" spans="1:5" x14ac:dyDescent="0.15">
      <c r="A397" s="16">
        <v>44887</v>
      </c>
      <c r="B397" s="15" t="s">
        <v>266</v>
      </c>
      <c r="C397">
        <v>22</v>
      </c>
      <c r="D397">
        <v>8</v>
      </c>
      <c r="E397" s="9">
        <v>7</v>
      </c>
    </row>
    <row r="398" spans="1:5" x14ac:dyDescent="0.15">
      <c r="A398" s="16">
        <v>44888</v>
      </c>
      <c r="B398" s="15" t="s">
        <v>266</v>
      </c>
      <c r="C398">
        <v>22</v>
      </c>
      <c r="D398">
        <v>9</v>
      </c>
      <c r="E398" s="9">
        <v>7</v>
      </c>
    </row>
    <row r="399" spans="1:5" x14ac:dyDescent="0.15">
      <c r="A399" s="16">
        <v>44889</v>
      </c>
      <c r="B399" s="15" t="s">
        <v>266</v>
      </c>
      <c r="C399">
        <v>22</v>
      </c>
      <c r="D399">
        <v>10</v>
      </c>
      <c r="E399" s="9">
        <v>7</v>
      </c>
    </row>
    <row r="400" spans="1:5" x14ac:dyDescent="0.15">
      <c r="A400" s="16">
        <v>44890</v>
      </c>
      <c r="B400" s="15" t="s">
        <v>266</v>
      </c>
      <c r="C400">
        <v>22</v>
      </c>
      <c r="D400">
        <v>11</v>
      </c>
      <c r="E400" s="9">
        <v>7</v>
      </c>
    </row>
    <row r="401" spans="1:5" x14ac:dyDescent="0.15">
      <c r="A401" s="16">
        <v>44891</v>
      </c>
      <c r="B401" s="15" t="s">
        <v>266</v>
      </c>
      <c r="C401">
        <v>22</v>
      </c>
      <c r="D401">
        <v>12</v>
      </c>
      <c r="E401" s="9">
        <v>7</v>
      </c>
    </row>
    <row r="402" spans="1:5" x14ac:dyDescent="0.15">
      <c r="A402" s="16">
        <v>44892</v>
      </c>
      <c r="B402" s="15" t="s">
        <v>266</v>
      </c>
      <c r="C402">
        <v>22</v>
      </c>
      <c r="D402">
        <v>13</v>
      </c>
      <c r="E402" s="9">
        <v>7</v>
      </c>
    </row>
    <row r="403" spans="1:5" x14ac:dyDescent="0.15">
      <c r="A403" s="16">
        <v>44893</v>
      </c>
      <c r="B403" s="15" t="s">
        <v>266</v>
      </c>
      <c r="C403">
        <v>22</v>
      </c>
      <c r="D403">
        <v>14</v>
      </c>
      <c r="E403" s="9">
        <v>7</v>
      </c>
    </row>
    <row r="404" spans="1:5" x14ac:dyDescent="0.15">
      <c r="A404" s="16">
        <v>44894</v>
      </c>
      <c r="B404" s="15" t="s">
        <v>266</v>
      </c>
      <c r="C404">
        <v>22</v>
      </c>
      <c r="D404">
        <v>15</v>
      </c>
      <c r="E404" s="9">
        <v>6</v>
      </c>
    </row>
    <row r="405" spans="1:5" x14ac:dyDescent="0.15">
      <c r="A405" s="16">
        <v>44895</v>
      </c>
      <c r="B405" s="15" t="s">
        <v>266</v>
      </c>
      <c r="C405">
        <v>22</v>
      </c>
      <c r="D405">
        <v>16</v>
      </c>
      <c r="E405" s="9">
        <v>6</v>
      </c>
    </row>
    <row r="406" spans="1:5" x14ac:dyDescent="0.15">
      <c r="A406" s="16">
        <v>44896</v>
      </c>
      <c r="B406" s="15" t="s">
        <v>266</v>
      </c>
      <c r="C406">
        <v>22</v>
      </c>
      <c r="D406">
        <v>17</v>
      </c>
      <c r="E406" s="9">
        <v>6</v>
      </c>
    </row>
    <row r="407" spans="1:5" x14ac:dyDescent="0.15">
      <c r="A407" s="16">
        <v>44897</v>
      </c>
      <c r="B407" s="15" t="s">
        <v>266</v>
      </c>
      <c r="C407">
        <v>22</v>
      </c>
      <c r="D407">
        <v>18</v>
      </c>
      <c r="E407" s="9">
        <v>6</v>
      </c>
    </row>
    <row r="408" spans="1:5" x14ac:dyDescent="0.15">
      <c r="A408" s="16">
        <v>44898</v>
      </c>
      <c r="B408" s="15" t="s">
        <v>266</v>
      </c>
      <c r="C408">
        <v>22</v>
      </c>
      <c r="D408">
        <v>19</v>
      </c>
      <c r="E408" s="9">
        <v>6</v>
      </c>
    </row>
    <row r="409" spans="1:5" x14ac:dyDescent="0.15">
      <c r="A409" s="16">
        <v>44899</v>
      </c>
      <c r="B409" s="15" t="s">
        <v>266</v>
      </c>
      <c r="C409">
        <v>22</v>
      </c>
      <c r="D409">
        <v>20</v>
      </c>
      <c r="E409" s="9">
        <v>6</v>
      </c>
    </row>
    <row r="410" spans="1:5" x14ac:dyDescent="0.15">
      <c r="A410" s="16">
        <v>44900</v>
      </c>
      <c r="B410" s="15" t="s">
        <v>266</v>
      </c>
      <c r="C410">
        <v>22</v>
      </c>
      <c r="D410">
        <v>21</v>
      </c>
      <c r="E410" s="9">
        <v>6</v>
      </c>
    </row>
    <row r="411" spans="1:5" x14ac:dyDescent="0.15">
      <c r="A411" s="16">
        <v>44901</v>
      </c>
      <c r="B411" s="15" t="s">
        <v>266</v>
      </c>
      <c r="C411">
        <v>22</v>
      </c>
      <c r="D411">
        <v>22</v>
      </c>
      <c r="E411" s="9">
        <v>6</v>
      </c>
    </row>
    <row r="412" spans="1:5" x14ac:dyDescent="0.15">
      <c r="A412" s="16">
        <v>44902</v>
      </c>
      <c r="B412" s="15" t="s">
        <v>266</v>
      </c>
      <c r="C412">
        <v>22</v>
      </c>
      <c r="D412">
        <v>23</v>
      </c>
      <c r="E412" s="9">
        <v>6</v>
      </c>
    </row>
    <row r="413" spans="1:5" x14ac:dyDescent="0.15">
      <c r="A413" s="16">
        <v>44903</v>
      </c>
      <c r="B413" s="15" t="s">
        <v>266</v>
      </c>
      <c r="C413">
        <v>22</v>
      </c>
      <c r="D413">
        <v>24</v>
      </c>
      <c r="E413" s="9">
        <v>6</v>
      </c>
    </row>
    <row r="414" spans="1:5" x14ac:dyDescent="0.15">
      <c r="A414" s="16">
        <v>44904</v>
      </c>
      <c r="B414" s="15" t="s">
        <v>266</v>
      </c>
      <c r="C414">
        <v>22</v>
      </c>
      <c r="D414">
        <v>25</v>
      </c>
      <c r="E414" s="9">
        <v>6</v>
      </c>
    </row>
    <row r="415" spans="1:5" x14ac:dyDescent="0.15">
      <c r="A415" s="16">
        <v>44905</v>
      </c>
      <c r="B415" s="15" t="s">
        <v>266</v>
      </c>
      <c r="C415">
        <v>22</v>
      </c>
      <c r="D415">
        <v>26</v>
      </c>
      <c r="E415" s="9">
        <v>6</v>
      </c>
    </row>
    <row r="416" spans="1:5" x14ac:dyDescent="0.15">
      <c r="A416" s="16">
        <v>44906</v>
      </c>
      <c r="B416" s="15" t="s">
        <v>266</v>
      </c>
      <c r="C416">
        <v>22</v>
      </c>
      <c r="D416">
        <v>27</v>
      </c>
      <c r="E416" s="9">
        <v>6</v>
      </c>
    </row>
    <row r="417" spans="1:5" x14ac:dyDescent="0.15">
      <c r="A417" s="16">
        <v>44907</v>
      </c>
      <c r="B417" s="15" t="s">
        <v>266</v>
      </c>
      <c r="C417">
        <v>22</v>
      </c>
      <c r="D417">
        <v>28</v>
      </c>
      <c r="E417" s="9">
        <v>6</v>
      </c>
    </row>
    <row r="418" spans="1:5" x14ac:dyDescent="0.15">
      <c r="A418" s="16">
        <v>44908</v>
      </c>
      <c r="B418" s="15" t="s">
        <v>266</v>
      </c>
      <c r="C418">
        <v>22</v>
      </c>
      <c r="D418">
        <v>29</v>
      </c>
      <c r="E418" s="9">
        <v>6</v>
      </c>
    </row>
    <row r="419" spans="1:5" x14ac:dyDescent="0.15">
      <c r="A419" s="16">
        <v>44909</v>
      </c>
      <c r="B419" s="15" t="s">
        <v>266</v>
      </c>
      <c r="C419">
        <v>22</v>
      </c>
      <c r="D419">
        <v>30</v>
      </c>
      <c r="E419" s="9">
        <v>5</v>
      </c>
    </row>
    <row r="420" spans="1:5" x14ac:dyDescent="0.15">
      <c r="A420" s="16">
        <v>44910</v>
      </c>
      <c r="B420" s="15" t="s">
        <v>266</v>
      </c>
      <c r="C420">
        <v>22</v>
      </c>
      <c r="D420">
        <v>31</v>
      </c>
      <c r="E420" s="9">
        <v>5</v>
      </c>
    </row>
    <row r="421" spans="1:5" x14ac:dyDescent="0.15">
      <c r="A421" s="16">
        <v>44911</v>
      </c>
      <c r="B421" s="15" t="s">
        <v>266</v>
      </c>
      <c r="C421">
        <v>22</v>
      </c>
      <c r="D421">
        <v>32</v>
      </c>
      <c r="E421" s="9">
        <v>5</v>
      </c>
    </row>
    <row r="422" spans="1:5" x14ac:dyDescent="0.15">
      <c r="A422" s="16">
        <v>44866</v>
      </c>
      <c r="B422" s="15" t="s">
        <v>279</v>
      </c>
      <c r="C422">
        <v>24</v>
      </c>
      <c r="D422">
        <v>1</v>
      </c>
      <c r="E422" s="9">
        <v>7</v>
      </c>
    </row>
    <row r="423" spans="1:5" x14ac:dyDescent="0.15">
      <c r="A423" s="16">
        <v>44867</v>
      </c>
      <c r="B423" s="15" t="s">
        <v>279</v>
      </c>
      <c r="C423">
        <v>24</v>
      </c>
      <c r="D423">
        <v>2</v>
      </c>
      <c r="E423" s="9">
        <v>7</v>
      </c>
    </row>
    <row r="424" spans="1:5" x14ac:dyDescent="0.15">
      <c r="A424" s="16">
        <v>44868</v>
      </c>
      <c r="B424" s="15" t="s">
        <v>279</v>
      </c>
      <c r="C424">
        <v>24</v>
      </c>
      <c r="D424">
        <v>3</v>
      </c>
      <c r="E424" s="9">
        <v>6</v>
      </c>
    </row>
    <row r="425" spans="1:5" x14ac:dyDescent="0.15">
      <c r="A425" s="16">
        <v>44869</v>
      </c>
      <c r="B425" s="15" t="s">
        <v>279</v>
      </c>
      <c r="C425">
        <v>24</v>
      </c>
      <c r="D425">
        <v>4</v>
      </c>
      <c r="E425" s="9">
        <v>6</v>
      </c>
    </row>
    <row r="426" spans="1:5" x14ac:dyDescent="0.15">
      <c r="A426" s="16">
        <v>44870</v>
      </c>
      <c r="B426" s="15" t="s">
        <v>279</v>
      </c>
      <c r="C426">
        <v>24</v>
      </c>
      <c r="D426">
        <v>5</v>
      </c>
      <c r="E426" s="9">
        <v>6</v>
      </c>
    </row>
    <row r="427" spans="1:5" x14ac:dyDescent="0.15">
      <c r="A427" s="16">
        <v>44871</v>
      </c>
      <c r="B427" s="15" t="s">
        <v>279</v>
      </c>
      <c r="C427">
        <v>24</v>
      </c>
      <c r="D427">
        <v>6</v>
      </c>
      <c r="E427" s="9">
        <v>6</v>
      </c>
    </row>
    <row r="428" spans="1:5" x14ac:dyDescent="0.15">
      <c r="A428" s="16">
        <v>44872</v>
      </c>
      <c r="B428" s="15" t="s">
        <v>279</v>
      </c>
      <c r="C428">
        <v>24</v>
      </c>
      <c r="D428">
        <v>7</v>
      </c>
      <c r="E428" s="9">
        <v>6</v>
      </c>
    </row>
    <row r="429" spans="1:5" x14ac:dyDescent="0.15">
      <c r="A429" s="16">
        <v>44873</v>
      </c>
      <c r="B429" s="15" t="s">
        <v>279</v>
      </c>
      <c r="C429">
        <v>24</v>
      </c>
      <c r="D429">
        <v>8</v>
      </c>
      <c r="E429" s="9">
        <v>6</v>
      </c>
    </row>
    <row r="430" spans="1:5" x14ac:dyDescent="0.15">
      <c r="A430" s="16">
        <v>44874</v>
      </c>
      <c r="B430" s="15" t="s">
        <v>279</v>
      </c>
      <c r="C430">
        <v>24</v>
      </c>
      <c r="D430">
        <v>9</v>
      </c>
      <c r="E430" s="9">
        <v>6</v>
      </c>
    </row>
    <row r="431" spans="1:5" x14ac:dyDescent="0.15">
      <c r="A431" s="16">
        <v>44875</v>
      </c>
      <c r="B431" s="15" t="s">
        <v>279</v>
      </c>
      <c r="C431">
        <v>24</v>
      </c>
      <c r="D431">
        <v>10</v>
      </c>
      <c r="E431" s="9">
        <v>6</v>
      </c>
    </row>
    <row r="432" spans="1:5" x14ac:dyDescent="0.15">
      <c r="A432" s="16">
        <v>44876</v>
      </c>
      <c r="B432" s="15" t="s">
        <v>279</v>
      </c>
      <c r="C432">
        <v>24</v>
      </c>
      <c r="D432">
        <v>11</v>
      </c>
      <c r="E432" s="9">
        <v>6</v>
      </c>
    </row>
    <row r="433" spans="1:5" x14ac:dyDescent="0.15">
      <c r="A433" s="16">
        <v>44877</v>
      </c>
      <c r="B433" s="15" t="s">
        <v>279</v>
      </c>
      <c r="C433">
        <v>24</v>
      </c>
      <c r="D433">
        <v>12</v>
      </c>
      <c r="E433" s="9">
        <v>6</v>
      </c>
    </row>
    <row r="434" spans="1:5" x14ac:dyDescent="0.15">
      <c r="A434" s="16">
        <v>44878</v>
      </c>
      <c r="B434" s="15" t="s">
        <v>279</v>
      </c>
      <c r="C434">
        <v>24</v>
      </c>
      <c r="D434">
        <v>13</v>
      </c>
      <c r="E434" s="9">
        <v>6</v>
      </c>
    </row>
    <row r="435" spans="1:5" x14ac:dyDescent="0.15">
      <c r="A435" s="16">
        <v>44879</v>
      </c>
      <c r="B435" s="15" t="s">
        <v>279</v>
      </c>
      <c r="C435">
        <v>24</v>
      </c>
      <c r="D435">
        <v>14</v>
      </c>
      <c r="E435" s="9">
        <v>6</v>
      </c>
    </row>
    <row r="436" spans="1:5" x14ac:dyDescent="0.15">
      <c r="A436" s="16">
        <v>44880</v>
      </c>
      <c r="B436" s="15" t="s">
        <v>279</v>
      </c>
      <c r="C436">
        <v>24</v>
      </c>
      <c r="D436">
        <v>15</v>
      </c>
      <c r="E436" s="9">
        <v>6</v>
      </c>
    </row>
    <row r="437" spans="1:5" x14ac:dyDescent="0.15">
      <c r="A437" s="16">
        <v>44881</v>
      </c>
      <c r="B437" s="15" t="s">
        <v>279</v>
      </c>
      <c r="C437">
        <v>24</v>
      </c>
      <c r="D437">
        <v>16</v>
      </c>
      <c r="E437" s="9">
        <v>6</v>
      </c>
    </row>
    <row r="438" spans="1:5" x14ac:dyDescent="0.15">
      <c r="A438" s="16">
        <v>44882</v>
      </c>
      <c r="B438" s="15" t="s">
        <v>279</v>
      </c>
      <c r="C438">
        <v>24</v>
      </c>
      <c r="D438">
        <v>17</v>
      </c>
      <c r="E438" s="9">
        <v>6</v>
      </c>
    </row>
    <row r="439" spans="1:5" x14ac:dyDescent="0.15">
      <c r="A439" s="16">
        <v>44883</v>
      </c>
      <c r="B439" s="15" t="s">
        <v>279</v>
      </c>
      <c r="C439">
        <v>24</v>
      </c>
      <c r="D439">
        <v>18</v>
      </c>
      <c r="E439" s="9">
        <v>6</v>
      </c>
    </row>
    <row r="440" spans="1:5" x14ac:dyDescent="0.15">
      <c r="A440" s="16">
        <v>44884</v>
      </c>
      <c r="B440" s="15" t="s">
        <v>279</v>
      </c>
      <c r="C440">
        <v>24</v>
      </c>
      <c r="D440">
        <v>19</v>
      </c>
      <c r="E440" s="9">
        <v>6</v>
      </c>
    </row>
    <row r="441" spans="1:5" x14ac:dyDescent="0.15">
      <c r="A441" s="16">
        <v>44885</v>
      </c>
      <c r="B441" s="15" t="s">
        <v>279</v>
      </c>
      <c r="C441">
        <v>24</v>
      </c>
      <c r="D441">
        <v>20</v>
      </c>
      <c r="E441" s="9">
        <v>6</v>
      </c>
    </row>
    <row r="442" spans="1:5" x14ac:dyDescent="0.15">
      <c r="A442" s="16">
        <v>44886</v>
      </c>
      <c r="B442" s="15" t="s">
        <v>279</v>
      </c>
      <c r="C442">
        <v>24</v>
      </c>
      <c r="D442">
        <v>21</v>
      </c>
      <c r="E442" s="9">
        <v>6</v>
      </c>
    </row>
    <row r="443" spans="1:5" x14ac:dyDescent="0.15">
      <c r="A443" s="16">
        <v>44887</v>
      </c>
      <c r="B443" s="15" t="s">
        <v>279</v>
      </c>
      <c r="C443">
        <v>24</v>
      </c>
      <c r="D443">
        <v>22</v>
      </c>
      <c r="E443" s="9">
        <v>6</v>
      </c>
    </row>
    <row r="444" spans="1:5" x14ac:dyDescent="0.15">
      <c r="A444" s="16">
        <v>44888</v>
      </c>
      <c r="B444" s="15" t="s">
        <v>279</v>
      </c>
      <c r="C444">
        <v>24</v>
      </c>
      <c r="D444">
        <v>23</v>
      </c>
      <c r="E444" s="9">
        <v>6</v>
      </c>
    </row>
    <row r="445" spans="1:5" x14ac:dyDescent="0.15">
      <c r="A445" s="16">
        <v>44889</v>
      </c>
      <c r="B445" s="15" t="s">
        <v>279</v>
      </c>
      <c r="C445">
        <v>24</v>
      </c>
      <c r="D445">
        <v>24</v>
      </c>
      <c r="E445" s="9">
        <v>6</v>
      </c>
    </row>
    <row r="446" spans="1:5" x14ac:dyDescent="0.15">
      <c r="A446" s="16">
        <v>44890</v>
      </c>
      <c r="B446" s="15" t="s">
        <v>279</v>
      </c>
      <c r="C446">
        <v>24</v>
      </c>
      <c r="D446">
        <v>25</v>
      </c>
      <c r="E446" s="9">
        <v>6</v>
      </c>
    </row>
    <row r="447" spans="1:5" x14ac:dyDescent="0.15">
      <c r="A447" s="16">
        <v>44891</v>
      </c>
      <c r="B447" s="15" t="s">
        <v>279</v>
      </c>
      <c r="C447">
        <v>24</v>
      </c>
      <c r="D447">
        <v>26</v>
      </c>
      <c r="E447" s="9">
        <v>6</v>
      </c>
    </row>
    <row r="448" spans="1:5" x14ac:dyDescent="0.15">
      <c r="A448" s="16">
        <v>44892</v>
      </c>
      <c r="B448" s="15" t="s">
        <v>279</v>
      </c>
      <c r="C448">
        <v>24</v>
      </c>
      <c r="D448">
        <v>27</v>
      </c>
      <c r="E448" s="9">
        <v>6</v>
      </c>
    </row>
    <row r="449" spans="1:5" x14ac:dyDescent="0.15">
      <c r="A449" s="16">
        <v>44893</v>
      </c>
      <c r="B449" s="15" t="s">
        <v>279</v>
      </c>
      <c r="C449">
        <v>24</v>
      </c>
      <c r="D449">
        <v>28</v>
      </c>
      <c r="E449" s="9">
        <v>6</v>
      </c>
    </row>
    <row r="450" spans="1:5" x14ac:dyDescent="0.15">
      <c r="A450" s="16">
        <v>44894</v>
      </c>
      <c r="B450" s="15" t="s">
        <v>279</v>
      </c>
      <c r="C450">
        <v>24</v>
      </c>
      <c r="D450">
        <v>29</v>
      </c>
      <c r="E450" s="9">
        <v>6</v>
      </c>
    </row>
    <row r="451" spans="1:5" x14ac:dyDescent="0.15">
      <c r="A451" s="16">
        <v>44895</v>
      </c>
      <c r="B451" s="15" t="s">
        <v>279</v>
      </c>
      <c r="C451">
        <v>24</v>
      </c>
      <c r="D451">
        <v>30</v>
      </c>
      <c r="E451" s="9">
        <v>6</v>
      </c>
    </row>
    <row r="452" spans="1:5" x14ac:dyDescent="0.15">
      <c r="A452" s="16">
        <v>44896</v>
      </c>
      <c r="B452" s="15" t="s">
        <v>279</v>
      </c>
      <c r="C452">
        <v>24</v>
      </c>
      <c r="D452">
        <v>31</v>
      </c>
      <c r="E452" s="9">
        <v>6</v>
      </c>
    </row>
    <row r="453" spans="1:5" x14ac:dyDescent="0.15">
      <c r="A453" s="16">
        <v>44897</v>
      </c>
      <c r="B453" s="15" t="s">
        <v>279</v>
      </c>
      <c r="C453">
        <v>24</v>
      </c>
      <c r="D453">
        <v>32</v>
      </c>
      <c r="E453" s="9">
        <v>6</v>
      </c>
    </row>
    <row r="454" spans="1:5" x14ac:dyDescent="0.15">
      <c r="A454" s="16">
        <v>44871</v>
      </c>
      <c r="B454" s="15" t="s">
        <v>293</v>
      </c>
      <c r="C454">
        <v>26</v>
      </c>
      <c r="D454">
        <v>1</v>
      </c>
      <c r="E454" s="9">
        <v>7</v>
      </c>
    </row>
    <row r="455" spans="1:5" x14ac:dyDescent="0.15">
      <c r="A455" s="16">
        <v>44872</v>
      </c>
      <c r="B455" s="15" t="s">
        <v>293</v>
      </c>
      <c r="C455">
        <v>26</v>
      </c>
      <c r="D455">
        <v>2</v>
      </c>
      <c r="E455" s="9">
        <v>7</v>
      </c>
    </row>
    <row r="456" spans="1:5" x14ac:dyDescent="0.15">
      <c r="A456" s="16">
        <v>44873</v>
      </c>
      <c r="B456" s="15" t="s">
        <v>293</v>
      </c>
      <c r="C456">
        <v>26</v>
      </c>
      <c r="D456">
        <v>3</v>
      </c>
      <c r="E456" s="9">
        <v>7</v>
      </c>
    </row>
    <row r="457" spans="1:5" x14ac:dyDescent="0.15">
      <c r="A457" s="16">
        <v>44874</v>
      </c>
      <c r="B457" s="15" t="s">
        <v>293</v>
      </c>
      <c r="C457">
        <v>26</v>
      </c>
      <c r="D457">
        <v>4</v>
      </c>
      <c r="E457" s="9">
        <v>7</v>
      </c>
    </row>
    <row r="458" spans="1:5" x14ac:dyDescent="0.15">
      <c r="A458" s="16">
        <v>44875</v>
      </c>
      <c r="B458" s="15" t="s">
        <v>293</v>
      </c>
      <c r="C458">
        <v>26</v>
      </c>
      <c r="D458">
        <v>5</v>
      </c>
      <c r="E458" s="9">
        <v>6</v>
      </c>
    </row>
    <row r="459" spans="1:5" x14ac:dyDescent="0.15">
      <c r="A459" s="16">
        <v>44876</v>
      </c>
      <c r="B459" s="15" t="s">
        <v>293</v>
      </c>
      <c r="C459">
        <v>26</v>
      </c>
      <c r="D459">
        <v>6</v>
      </c>
      <c r="E459" s="9">
        <v>6</v>
      </c>
    </row>
    <row r="460" spans="1:5" x14ac:dyDescent="0.15">
      <c r="A460" s="16">
        <v>44877</v>
      </c>
      <c r="B460" s="15" t="s">
        <v>293</v>
      </c>
      <c r="C460">
        <v>26</v>
      </c>
      <c r="D460">
        <v>7</v>
      </c>
      <c r="E460" s="9">
        <v>6</v>
      </c>
    </row>
    <row r="461" spans="1:5" x14ac:dyDescent="0.15">
      <c r="A461" s="16">
        <v>44878</v>
      </c>
      <c r="B461" s="15" t="s">
        <v>293</v>
      </c>
      <c r="C461">
        <v>26</v>
      </c>
      <c r="D461">
        <v>8</v>
      </c>
      <c r="E461" s="9">
        <v>6</v>
      </c>
    </row>
    <row r="462" spans="1:5" x14ac:dyDescent="0.15">
      <c r="A462" s="16">
        <v>44879</v>
      </c>
      <c r="B462" s="15" t="s">
        <v>293</v>
      </c>
      <c r="C462">
        <v>26</v>
      </c>
      <c r="D462">
        <v>9</v>
      </c>
      <c r="E462" s="9">
        <v>6</v>
      </c>
    </row>
    <row r="463" spans="1:5" x14ac:dyDescent="0.15">
      <c r="A463" s="16">
        <v>44880</v>
      </c>
      <c r="B463" s="15" t="s">
        <v>293</v>
      </c>
      <c r="C463">
        <v>26</v>
      </c>
      <c r="D463">
        <v>10</v>
      </c>
      <c r="E463" s="9">
        <v>6</v>
      </c>
    </row>
    <row r="464" spans="1:5" x14ac:dyDescent="0.15">
      <c r="A464" s="16">
        <v>44881</v>
      </c>
      <c r="B464" s="15" t="s">
        <v>293</v>
      </c>
      <c r="C464">
        <v>26</v>
      </c>
      <c r="D464">
        <v>11</v>
      </c>
      <c r="E464" s="9">
        <v>6</v>
      </c>
    </row>
    <row r="465" spans="1:5" x14ac:dyDescent="0.15">
      <c r="A465" s="16">
        <v>44882</v>
      </c>
      <c r="B465" s="15" t="s">
        <v>293</v>
      </c>
      <c r="C465">
        <v>26</v>
      </c>
      <c r="D465">
        <v>12</v>
      </c>
      <c r="E465" s="9">
        <v>4</v>
      </c>
    </row>
    <row r="466" spans="1:5" x14ac:dyDescent="0.15">
      <c r="A466" s="16">
        <v>44883</v>
      </c>
      <c r="B466" s="15" t="s">
        <v>293</v>
      </c>
      <c r="C466">
        <v>26</v>
      </c>
      <c r="D466">
        <v>13</v>
      </c>
      <c r="E466" s="9">
        <v>4</v>
      </c>
    </row>
    <row r="467" spans="1:5" x14ac:dyDescent="0.15">
      <c r="A467" s="16">
        <v>44884</v>
      </c>
      <c r="B467" s="15" t="s">
        <v>293</v>
      </c>
      <c r="C467">
        <v>26</v>
      </c>
      <c r="D467">
        <v>14</v>
      </c>
      <c r="E467" s="9">
        <v>3</v>
      </c>
    </row>
    <row r="468" spans="1:5" x14ac:dyDescent="0.15">
      <c r="A468" s="16">
        <v>44885</v>
      </c>
      <c r="B468" s="15" t="s">
        <v>293</v>
      </c>
      <c r="C468">
        <v>26</v>
      </c>
      <c r="D468">
        <v>15</v>
      </c>
      <c r="E468" s="9">
        <v>3</v>
      </c>
    </row>
    <row r="469" spans="1:5" x14ac:dyDescent="0.15">
      <c r="A469" s="16">
        <v>44886</v>
      </c>
      <c r="B469" s="15" t="s">
        <v>293</v>
      </c>
      <c r="C469">
        <v>26</v>
      </c>
      <c r="D469">
        <v>16</v>
      </c>
      <c r="E469" s="9">
        <v>3</v>
      </c>
    </row>
    <row r="470" spans="1:5" x14ac:dyDescent="0.15">
      <c r="A470" s="16">
        <v>44887</v>
      </c>
      <c r="B470" s="15" t="s">
        <v>293</v>
      </c>
      <c r="C470">
        <v>26</v>
      </c>
      <c r="D470">
        <v>17</v>
      </c>
      <c r="E470" s="9">
        <v>3</v>
      </c>
    </row>
    <row r="471" spans="1:5" x14ac:dyDescent="0.15">
      <c r="A471" s="16">
        <v>44888</v>
      </c>
      <c r="B471" s="15" t="s">
        <v>293</v>
      </c>
      <c r="C471">
        <v>26</v>
      </c>
      <c r="D471">
        <v>18</v>
      </c>
      <c r="E471" s="9">
        <v>3</v>
      </c>
    </row>
    <row r="472" spans="1:5" x14ac:dyDescent="0.15">
      <c r="A472" s="16">
        <v>44889</v>
      </c>
      <c r="B472" s="15" t="s">
        <v>293</v>
      </c>
      <c r="C472">
        <v>26</v>
      </c>
      <c r="D472">
        <v>19</v>
      </c>
      <c r="E472" s="9">
        <v>3</v>
      </c>
    </row>
    <row r="473" spans="1:5" x14ac:dyDescent="0.15">
      <c r="A473" s="16">
        <v>44890</v>
      </c>
      <c r="B473" s="15" t="s">
        <v>293</v>
      </c>
      <c r="C473">
        <v>26</v>
      </c>
      <c r="D473">
        <v>20</v>
      </c>
      <c r="E473" s="9">
        <v>3</v>
      </c>
    </row>
    <row r="474" spans="1:5" x14ac:dyDescent="0.15">
      <c r="A474" s="16">
        <v>44891</v>
      </c>
      <c r="B474" s="15" t="s">
        <v>293</v>
      </c>
      <c r="C474">
        <v>26</v>
      </c>
      <c r="D474">
        <v>21</v>
      </c>
      <c r="E474" s="9">
        <v>3</v>
      </c>
    </row>
    <row r="475" spans="1:5" x14ac:dyDescent="0.15">
      <c r="A475" s="16">
        <v>44892</v>
      </c>
      <c r="B475" s="15" t="s">
        <v>293</v>
      </c>
      <c r="C475">
        <v>26</v>
      </c>
      <c r="D475">
        <v>22</v>
      </c>
      <c r="E475" s="9">
        <v>3</v>
      </c>
    </row>
    <row r="476" spans="1:5" x14ac:dyDescent="0.15">
      <c r="A476" s="16">
        <v>44893</v>
      </c>
      <c r="B476" s="15" t="s">
        <v>293</v>
      </c>
      <c r="C476">
        <v>26</v>
      </c>
      <c r="D476">
        <v>23</v>
      </c>
      <c r="E476" s="9">
        <v>3</v>
      </c>
    </row>
    <row r="477" spans="1:5" x14ac:dyDescent="0.15">
      <c r="A477" s="16">
        <v>44894</v>
      </c>
      <c r="B477" s="15" t="s">
        <v>293</v>
      </c>
      <c r="C477">
        <v>26</v>
      </c>
      <c r="D477">
        <v>24</v>
      </c>
      <c r="E477" s="9">
        <v>3</v>
      </c>
    </row>
    <row r="478" spans="1:5" x14ac:dyDescent="0.15">
      <c r="A478" s="16">
        <v>44895</v>
      </c>
      <c r="B478" s="15" t="s">
        <v>293</v>
      </c>
      <c r="C478">
        <v>26</v>
      </c>
      <c r="D478">
        <v>25</v>
      </c>
      <c r="E478" s="9">
        <v>3</v>
      </c>
    </row>
    <row r="479" spans="1:5" x14ac:dyDescent="0.15">
      <c r="A479" s="16">
        <v>44896</v>
      </c>
      <c r="B479" s="15" t="s">
        <v>293</v>
      </c>
      <c r="C479">
        <v>26</v>
      </c>
      <c r="D479">
        <v>26</v>
      </c>
      <c r="E479" s="9">
        <v>0</v>
      </c>
    </row>
    <row r="480" spans="1:5" x14ac:dyDescent="0.15">
      <c r="A480" s="16">
        <v>44897</v>
      </c>
      <c r="B480" s="15" t="s">
        <v>293</v>
      </c>
      <c r="C480">
        <v>26</v>
      </c>
      <c r="D480">
        <v>27</v>
      </c>
      <c r="E480" s="9">
        <v>0</v>
      </c>
    </row>
    <row r="481" spans="1:5" x14ac:dyDescent="0.15">
      <c r="A481" s="16">
        <v>44898</v>
      </c>
      <c r="B481" s="15" t="s">
        <v>293</v>
      </c>
      <c r="C481">
        <v>26</v>
      </c>
      <c r="D481">
        <v>28</v>
      </c>
      <c r="E481" s="9">
        <v>0</v>
      </c>
    </row>
    <row r="482" spans="1:5" x14ac:dyDescent="0.15">
      <c r="A482" s="16">
        <v>44899</v>
      </c>
      <c r="B482" s="15" t="s">
        <v>293</v>
      </c>
      <c r="C482">
        <v>26</v>
      </c>
      <c r="D482">
        <v>29</v>
      </c>
      <c r="E482" s="9">
        <v>0</v>
      </c>
    </row>
    <row r="483" spans="1:5" x14ac:dyDescent="0.15">
      <c r="A483" s="16">
        <v>44900</v>
      </c>
      <c r="B483" s="15" t="s">
        <v>293</v>
      </c>
      <c r="C483">
        <v>26</v>
      </c>
      <c r="D483">
        <v>30</v>
      </c>
      <c r="E483" s="9">
        <v>0</v>
      </c>
    </row>
    <row r="484" spans="1:5" x14ac:dyDescent="0.15">
      <c r="A484" s="16">
        <v>44901</v>
      </c>
      <c r="B484" s="15" t="s">
        <v>293</v>
      </c>
      <c r="C484">
        <v>26</v>
      </c>
      <c r="D484">
        <v>31</v>
      </c>
      <c r="E484" s="9">
        <v>0</v>
      </c>
    </row>
    <row r="485" spans="1:5" x14ac:dyDescent="0.15">
      <c r="A485" s="16">
        <v>44902</v>
      </c>
      <c r="B485" s="15" t="s">
        <v>293</v>
      </c>
      <c r="C485">
        <v>26</v>
      </c>
      <c r="D485">
        <v>32</v>
      </c>
      <c r="E485" s="9">
        <v>0</v>
      </c>
    </row>
    <row r="486" spans="1:5" x14ac:dyDescent="0.15">
      <c r="A486" s="16">
        <v>44862</v>
      </c>
      <c r="B486" s="15" t="s">
        <v>302</v>
      </c>
      <c r="C486">
        <v>18</v>
      </c>
      <c r="D486">
        <v>1</v>
      </c>
      <c r="E486" s="9">
        <v>16</v>
      </c>
    </row>
    <row r="487" spans="1:5" x14ac:dyDescent="0.15">
      <c r="A487" s="16">
        <v>44863</v>
      </c>
      <c r="B487" s="15" t="s">
        <v>302</v>
      </c>
      <c r="C487">
        <v>18</v>
      </c>
      <c r="D487">
        <v>2</v>
      </c>
      <c r="E487" s="9">
        <v>16</v>
      </c>
    </row>
    <row r="488" spans="1:5" x14ac:dyDescent="0.15">
      <c r="A488" s="16">
        <v>44864</v>
      </c>
      <c r="B488" s="15" t="s">
        <v>302</v>
      </c>
      <c r="C488">
        <v>18</v>
      </c>
      <c r="D488">
        <v>3</v>
      </c>
      <c r="E488" s="9">
        <v>16</v>
      </c>
    </row>
    <row r="489" spans="1:5" x14ac:dyDescent="0.15">
      <c r="A489" s="16">
        <v>44865</v>
      </c>
      <c r="B489" s="15" t="s">
        <v>302</v>
      </c>
      <c r="C489">
        <v>18</v>
      </c>
      <c r="D489">
        <v>4</v>
      </c>
      <c r="E489" s="9">
        <v>16</v>
      </c>
    </row>
    <row r="490" spans="1:5" x14ac:dyDescent="0.15">
      <c r="A490" s="16">
        <v>44866</v>
      </c>
      <c r="B490" s="15" t="s">
        <v>302</v>
      </c>
      <c r="C490">
        <v>18</v>
      </c>
      <c r="D490">
        <v>5</v>
      </c>
      <c r="E490" s="9">
        <v>16</v>
      </c>
    </row>
    <row r="491" spans="1:5" x14ac:dyDescent="0.15">
      <c r="A491" s="16">
        <v>44867</v>
      </c>
      <c r="B491" s="15" t="s">
        <v>302</v>
      </c>
      <c r="C491">
        <v>18</v>
      </c>
      <c r="D491">
        <v>6</v>
      </c>
      <c r="E491" s="9">
        <v>16</v>
      </c>
    </row>
    <row r="492" spans="1:5" x14ac:dyDescent="0.15">
      <c r="A492" s="16">
        <v>44868</v>
      </c>
      <c r="B492" s="15" t="s">
        <v>302</v>
      </c>
      <c r="C492">
        <v>18</v>
      </c>
      <c r="D492">
        <v>7</v>
      </c>
      <c r="E492" s="9">
        <v>16</v>
      </c>
    </row>
    <row r="493" spans="1:5" x14ac:dyDescent="0.15">
      <c r="A493" s="16">
        <v>44869</v>
      </c>
      <c r="B493" s="15" t="s">
        <v>302</v>
      </c>
      <c r="C493">
        <v>18</v>
      </c>
      <c r="D493">
        <v>8</v>
      </c>
      <c r="E493" s="9">
        <v>16</v>
      </c>
    </row>
    <row r="494" spans="1:5" x14ac:dyDescent="0.15">
      <c r="A494" s="16">
        <v>44870</v>
      </c>
      <c r="B494" s="15" t="s">
        <v>302</v>
      </c>
      <c r="C494">
        <v>18</v>
      </c>
      <c r="D494">
        <v>9</v>
      </c>
      <c r="E494" s="9">
        <v>16</v>
      </c>
    </row>
    <row r="495" spans="1:5" x14ac:dyDescent="0.15">
      <c r="A495" s="16">
        <v>44871</v>
      </c>
      <c r="B495" s="15" t="s">
        <v>302</v>
      </c>
      <c r="C495">
        <v>18</v>
      </c>
      <c r="D495">
        <v>10</v>
      </c>
      <c r="E495" s="9">
        <v>16</v>
      </c>
    </row>
    <row r="496" spans="1:5" x14ac:dyDescent="0.15">
      <c r="A496" s="16">
        <v>44872</v>
      </c>
      <c r="B496" s="15" t="s">
        <v>302</v>
      </c>
      <c r="C496">
        <v>18</v>
      </c>
      <c r="D496">
        <v>11</v>
      </c>
      <c r="E496" s="9">
        <v>16</v>
      </c>
    </row>
    <row r="497" spans="1:5" x14ac:dyDescent="0.15">
      <c r="A497" s="16">
        <v>44873</v>
      </c>
      <c r="B497" s="15" t="s">
        <v>302</v>
      </c>
      <c r="C497">
        <v>18</v>
      </c>
      <c r="D497">
        <v>12</v>
      </c>
      <c r="E497" s="9">
        <v>16</v>
      </c>
    </row>
    <row r="498" spans="1:5" x14ac:dyDescent="0.15">
      <c r="A498" s="16">
        <v>44874</v>
      </c>
      <c r="B498" s="15" t="s">
        <v>302</v>
      </c>
      <c r="C498">
        <v>18</v>
      </c>
      <c r="D498">
        <v>13</v>
      </c>
      <c r="E498" s="9">
        <v>16</v>
      </c>
    </row>
    <row r="499" spans="1:5" x14ac:dyDescent="0.15">
      <c r="A499" s="16">
        <v>44875</v>
      </c>
      <c r="B499" s="15" t="s">
        <v>302</v>
      </c>
      <c r="C499">
        <v>18</v>
      </c>
      <c r="D499">
        <v>14</v>
      </c>
      <c r="E499" s="9">
        <v>16</v>
      </c>
    </row>
    <row r="500" spans="1:5" x14ac:dyDescent="0.15">
      <c r="A500" s="16">
        <v>44876</v>
      </c>
      <c r="B500" s="15" t="s">
        <v>302</v>
      </c>
      <c r="C500">
        <v>18</v>
      </c>
      <c r="D500">
        <v>15</v>
      </c>
      <c r="E500" s="9">
        <v>16</v>
      </c>
    </row>
    <row r="501" spans="1:5" x14ac:dyDescent="0.15">
      <c r="A501" s="16">
        <v>44877</v>
      </c>
      <c r="B501" s="15" t="s">
        <v>302</v>
      </c>
      <c r="C501">
        <v>18</v>
      </c>
      <c r="D501">
        <v>16</v>
      </c>
      <c r="E501" s="9">
        <v>16</v>
      </c>
    </row>
    <row r="502" spans="1:5" x14ac:dyDescent="0.15">
      <c r="A502" s="16">
        <v>44878</v>
      </c>
      <c r="B502" s="15" t="s">
        <v>302</v>
      </c>
      <c r="C502">
        <v>18</v>
      </c>
      <c r="D502">
        <v>17</v>
      </c>
      <c r="E502" s="9">
        <v>16</v>
      </c>
    </row>
    <row r="503" spans="1:5" x14ac:dyDescent="0.15">
      <c r="A503" s="16">
        <v>44879</v>
      </c>
      <c r="B503" s="15" t="s">
        <v>302</v>
      </c>
      <c r="C503">
        <v>18</v>
      </c>
      <c r="D503">
        <v>18</v>
      </c>
      <c r="E503" s="9">
        <v>16</v>
      </c>
    </row>
    <row r="504" spans="1:5" x14ac:dyDescent="0.15">
      <c r="A504" s="16">
        <v>44880</v>
      </c>
      <c r="B504" s="15" t="s">
        <v>302</v>
      </c>
      <c r="C504">
        <v>18</v>
      </c>
      <c r="D504">
        <v>19</v>
      </c>
      <c r="E504" s="9">
        <v>16</v>
      </c>
    </row>
    <row r="505" spans="1:5" x14ac:dyDescent="0.15">
      <c r="A505" s="16">
        <v>44881</v>
      </c>
      <c r="B505" s="15" t="s">
        <v>302</v>
      </c>
      <c r="C505">
        <v>18</v>
      </c>
      <c r="D505">
        <v>20</v>
      </c>
      <c r="E505" s="9">
        <v>16</v>
      </c>
    </row>
    <row r="506" spans="1:5" x14ac:dyDescent="0.15">
      <c r="A506" s="16">
        <v>44882</v>
      </c>
      <c r="B506" s="15" t="s">
        <v>302</v>
      </c>
      <c r="C506">
        <v>18</v>
      </c>
      <c r="D506">
        <v>21</v>
      </c>
      <c r="E506" s="9">
        <v>16</v>
      </c>
    </row>
    <row r="507" spans="1:5" x14ac:dyDescent="0.15">
      <c r="A507" s="16">
        <v>44883</v>
      </c>
      <c r="B507" s="15" t="s">
        <v>302</v>
      </c>
      <c r="C507">
        <v>18</v>
      </c>
      <c r="D507">
        <v>22</v>
      </c>
      <c r="E507" s="9">
        <v>16</v>
      </c>
    </row>
    <row r="508" spans="1:5" x14ac:dyDescent="0.15">
      <c r="A508" s="16">
        <v>44884</v>
      </c>
      <c r="B508" s="15" t="s">
        <v>302</v>
      </c>
      <c r="C508">
        <v>18</v>
      </c>
      <c r="D508">
        <v>23</v>
      </c>
      <c r="E508" s="9">
        <v>16</v>
      </c>
    </row>
    <row r="509" spans="1:5" x14ac:dyDescent="0.15">
      <c r="A509" s="16">
        <v>44885</v>
      </c>
      <c r="B509" s="15" t="s">
        <v>302</v>
      </c>
      <c r="C509">
        <v>18</v>
      </c>
      <c r="D509">
        <v>24</v>
      </c>
      <c r="E509" s="9">
        <v>16</v>
      </c>
    </row>
    <row r="510" spans="1:5" x14ac:dyDescent="0.15">
      <c r="A510" s="16">
        <v>44886</v>
      </c>
      <c r="B510" s="15" t="s">
        <v>302</v>
      </c>
      <c r="C510">
        <v>18</v>
      </c>
      <c r="D510">
        <v>25</v>
      </c>
      <c r="E510" s="9">
        <v>16</v>
      </c>
    </row>
    <row r="511" spans="1:5" x14ac:dyDescent="0.15">
      <c r="A511" s="16">
        <v>44887</v>
      </c>
      <c r="B511" s="15" t="s">
        <v>302</v>
      </c>
      <c r="C511">
        <v>18</v>
      </c>
      <c r="D511">
        <v>26</v>
      </c>
      <c r="E511" s="9">
        <v>16</v>
      </c>
    </row>
    <row r="512" spans="1:5" x14ac:dyDescent="0.15">
      <c r="A512" s="16">
        <v>44888</v>
      </c>
      <c r="B512" s="15" t="s">
        <v>302</v>
      </c>
      <c r="C512">
        <v>18</v>
      </c>
      <c r="D512">
        <v>27</v>
      </c>
      <c r="E512" s="9">
        <v>16</v>
      </c>
    </row>
    <row r="513" spans="1:5" x14ac:dyDescent="0.15">
      <c r="A513" s="16">
        <v>44889</v>
      </c>
      <c r="B513" s="15" t="s">
        <v>302</v>
      </c>
      <c r="C513">
        <v>18</v>
      </c>
      <c r="D513">
        <v>28</v>
      </c>
      <c r="E513" s="9">
        <v>16</v>
      </c>
    </row>
    <row r="514" spans="1:5" x14ac:dyDescent="0.15">
      <c r="A514" s="16">
        <v>44890</v>
      </c>
      <c r="B514" s="15" t="s">
        <v>302</v>
      </c>
      <c r="C514">
        <v>18</v>
      </c>
      <c r="D514">
        <v>29</v>
      </c>
      <c r="E514" s="9">
        <v>16</v>
      </c>
    </row>
    <row r="515" spans="1:5" x14ac:dyDescent="0.15">
      <c r="A515" s="16">
        <v>44891</v>
      </c>
      <c r="B515" s="15" t="s">
        <v>302</v>
      </c>
      <c r="C515">
        <v>18</v>
      </c>
      <c r="D515">
        <v>30</v>
      </c>
      <c r="E515" s="9">
        <v>16</v>
      </c>
    </row>
    <row r="516" spans="1:5" x14ac:dyDescent="0.15">
      <c r="A516" s="16">
        <v>44892</v>
      </c>
      <c r="B516" s="15" t="s">
        <v>302</v>
      </c>
      <c r="C516">
        <v>18</v>
      </c>
      <c r="D516">
        <v>31</v>
      </c>
      <c r="E516" s="9">
        <v>16</v>
      </c>
    </row>
    <row r="517" spans="1:5" x14ac:dyDescent="0.15">
      <c r="A517" s="16">
        <v>44893</v>
      </c>
      <c r="B517" s="15" t="s">
        <v>302</v>
      </c>
      <c r="C517">
        <v>18</v>
      </c>
      <c r="D517">
        <v>32</v>
      </c>
      <c r="E517" s="9">
        <v>16</v>
      </c>
    </row>
    <row r="518" spans="1:5" x14ac:dyDescent="0.15">
      <c r="A518" s="16">
        <v>44984</v>
      </c>
      <c r="B518" s="15" t="s">
        <v>335</v>
      </c>
      <c r="C518">
        <v>20</v>
      </c>
      <c r="D518">
        <v>1</v>
      </c>
      <c r="E518" s="9">
        <v>12</v>
      </c>
    </row>
    <row r="519" spans="1:5" x14ac:dyDescent="0.15">
      <c r="A519" s="16">
        <v>44985</v>
      </c>
      <c r="B519" s="15" t="s">
        <v>335</v>
      </c>
      <c r="C519">
        <v>20</v>
      </c>
      <c r="D519">
        <v>2</v>
      </c>
      <c r="E519" s="9">
        <v>12</v>
      </c>
    </row>
    <row r="520" spans="1:5" x14ac:dyDescent="0.15">
      <c r="A520" s="16">
        <v>44986</v>
      </c>
      <c r="B520" s="15" t="s">
        <v>335</v>
      </c>
      <c r="C520">
        <v>20</v>
      </c>
      <c r="D520">
        <v>3</v>
      </c>
      <c r="E520" s="9">
        <v>12</v>
      </c>
    </row>
    <row r="521" spans="1:5" x14ac:dyDescent="0.15">
      <c r="A521" s="16">
        <v>44987</v>
      </c>
      <c r="B521" s="15" t="s">
        <v>335</v>
      </c>
      <c r="C521">
        <v>20</v>
      </c>
      <c r="D521">
        <v>4</v>
      </c>
      <c r="E521" s="9">
        <v>12</v>
      </c>
    </row>
    <row r="522" spans="1:5" x14ac:dyDescent="0.15">
      <c r="A522" s="16">
        <v>44988</v>
      </c>
      <c r="B522" s="15" t="s">
        <v>335</v>
      </c>
      <c r="C522">
        <v>20</v>
      </c>
      <c r="D522">
        <v>5</v>
      </c>
      <c r="E522" s="9">
        <v>12</v>
      </c>
    </row>
    <row r="523" spans="1:5" x14ac:dyDescent="0.15">
      <c r="A523" s="16">
        <v>44989</v>
      </c>
      <c r="B523" s="15" t="s">
        <v>335</v>
      </c>
      <c r="C523">
        <v>20</v>
      </c>
      <c r="D523">
        <v>6</v>
      </c>
      <c r="E523" s="9">
        <v>12</v>
      </c>
    </row>
    <row r="524" spans="1:5" x14ac:dyDescent="0.15">
      <c r="A524" s="16">
        <v>44990</v>
      </c>
      <c r="B524" s="15" t="s">
        <v>335</v>
      </c>
      <c r="C524">
        <v>20</v>
      </c>
      <c r="D524">
        <v>7</v>
      </c>
      <c r="E524" s="9">
        <v>12</v>
      </c>
    </row>
    <row r="525" spans="1:5" x14ac:dyDescent="0.15">
      <c r="A525" s="16">
        <v>44991</v>
      </c>
      <c r="B525" s="15" t="s">
        <v>335</v>
      </c>
      <c r="C525">
        <v>20</v>
      </c>
      <c r="D525">
        <v>8</v>
      </c>
      <c r="E525" s="9">
        <v>12</v>
      </c>
    </row>
    <row r="526" spans="1:5" x14ac:dyDescent="0.15">
      <c r="A526" s="16">
        <v>44992</v>
      </c>
      <c r="B526" s="15" t="s">
        <v>335</v>
      </c>
      <c r="C526">
        <v>20</v>
      </c>
      <c r="D526">
        <v>9</v>
      </c>
      <c r="E526" s="9">
        <v>12</v>
      </c>
    </row>
    <row r="527" spans="1:5" x14ac:dyDescent="0.15">
      <c r="A527" s="16">
        <v>44993</v>
      </c>
      <c r="B527" s="15" t="s">
        <v>335</v>
      </c>
      <c r="C527">
        <v>20</v>
      </c>
      <c r="D527">
        <v>10</v>
      </c>
      <c r="E527" s="9">
        <v>12</v>
      </c>
    </row>
    <row r="528" spans="1:5" x14ac:dyDescent="0.15">
      <c r="A528" s="16">
        <v>44994</v>
      </c>
      <c r="B528" s="15" t="s">
        <v>335</v>
      </c>
      <c r="C528">
        <v>20</v>
      </c>
      <c r="D528">
        <v>11</v>
      </c>
      <c r="E528" s="9">
        <v>12</v>
      </c>
    </row>
    <row r="529" spans="1:5" x14ac:dyDescent="0.15">
      <c r="A529" s="16">
        <v>44995</v>
      </c>
      <c r="B529" s="15" t="s">
        <v>335</v>
      </c>
      <c r="C529">
        <v>20</v>
      </c>
      <c r="D529">
        <v>12</v>
      </c>
      <c r="E529" s="9">
        <v>12</v>
      </c>
    </row>
    <row r="530" spans="1:5" x14ac:dyDescent="0.15">
      <c r="A530" s="16">
        <v>44996</v>
      </c>
      <c r="B530" s="15" t="s">
        <v>335</v>
      </c>
      <c r="C530">
        <v>20</v>
      </c>
      <c r="D530">
        <v>13</v>
      </c>
      <c r="E530" s="9">
        <v>12</v>
      </c>
    </row>
    <row r="531" spans="1:5" x14ac:dyDescent="0.15">
      <c r="A531" s="16">
        <v>44997</v>
      </c>
      <c r="B531" s="15" t="s">
        <v>335</v>
      </c>
      <c r="C531">
        <v>20</v>
      </c>
      <c r="D531">
        <v>14</v>
      </c>
      <c r="E531" s="9">
        <v>12</v>
      </c>
    </row>
    <row r="532" spans="1:5" x14ac:dyDescent="0.15">
      <c r="A532" s="16">
        <v>44998</v>
      </c>
      <c r="B532" s="15" t="s">
        <v>335</v>
      </c>
      <c r="C532">
        <v>20</v>
      </c>
      <c r="D532">
        <v>15</v>
      </c>
      <c r="E532" s="9">
        <v>12</v>
      </c>
    </row>
    <row r="533" spans="1:5" x14ac:dyDescent="0.15">
      <c r="A533" s="16">
        <v>44999</v>
      </c>
      <c r="B533" s="15" t="s">
        <v>335</v>
      </c>
      <c r="C533">
        <v>20</v>
      </c>
      <c r="D533">
        <v>16</v>
      </c>
      <c r="E533" s="9">
        <v>12</v>
      </c>
    </row>
    <row r="534" spans="1:5" x14ac:dyDescent="0.15">
      <c r="A534" s="16">
        <v>45000</v>
      </c>
      <c r="B534" s="15" t="s">
        <v>335</v>
      </c>
      <c r="C534">
        <v>20</v>
      </c>
      <c r="D534">
        <v>17</v>
      </c>
      <c r="E534" s="9">
        <v>12</v>
      </c>
    </row>
    <row r="535" spans="1:5" x14ac:dyDescent="0.15">
      <c r="A535" s="16">
        <v>45001</v>
      </c>
      <c r="B535" s="15" t="s">
        <v>335</v>
      </c>
      <c r="C535">
        <v>20</v>
      </c>
      <c r="D535">
        <v>18</v>
      </c>
      <c r="E535" s="9">
        <v>12</v>
      </c>
    </row>
    <row r="536" spans="1:5" x14ac:dyDescent="0.15">
      <c r="A536" s="16">
        <v>45002</v>
      </c>
      <c r="B536" s="15" t="s">
        <v>335</v>
      </c>
      <c r="C536">
        <v>20</v>
      </c>
      <c r="D536">
        <v>19</v>
      </c>
      <c r="E536" s="9">
        <v>12</v>
      </c>
    </row>
    <row r="537" spans="1:5" x14ac:dyDescent="0.15">
      <c r="A537" s="16">
        <v>45003</v>
      </c>
      <c r="B537" s="15" t="s">
        <v>335</v>
      </c>
      <c r="C537">
        <v>20</v>
      </c>
      <c r="D537">
        <v>20</v>
      </c>
      <c r="E537" s="9">
        <v>12</v>
      </c>
    </row>
    <row r="538" spans="1:5" x14ac:dyDescent="0.15">
      <c r="A538" s="16">
        <v>45004</v>
      </c>
      <c r="B538" s="15" t="s">
        <v>335</v>
      </c>
      <c r="C538">
        <v>20</v>
      </c>
      <c r="D538">
        <v>21</v>
      </c>
      <c r="E538" s="9">
        <v>12</v>
      </c>
    </row>
    <row r="539" spans="1:5" x14ac:dyDescent="0.15">
      <c r="A539" s="16">
        <v>45005</v>
      </c>
      <c r="B539" s="15" t="s">
        <v>335</v>
      </c>
      <c r="C539">
        <v>20</v>
      </c>
      <c r="D539">
        <v>22</v>
      </c>
      <c r="E539" s="9">
        <v>12</v>
      </c>
    </row>
    <row r="540" spans="1:5" x14ac:dyDescent="0.15">
      <c r="A540" s="16">
        <v>45006</v>
      </c>
      <c r="B540" s="15" t="s">
        <v>335</v>
      </c>
      <c r="C540">
        <v>20</v>
      </c>
      <c r="D540">
        <v>23</v>
      </c>
      <c r="E540" s="9">
        <v>12</v>
      </c>
    </row>
    <row r="541" spans="1:5" x14ac:dyDescent="0.15">
      <c r="A541" s="16">
        <v>45007</v>
      </c>
      <c r="B541" s="15" t="s">
        <v>335</v>
      </c>
      <c r="C541">
        <v>20</v>
      </c>
      <c r="D541">
        <v>24</v>
      </c>
      <c r="E541" s="9">
        <v>12</v>
      </c>
    </row>
    <row r="542" spans="1:5" x14ac:dyDescent="0.15">
      <c r="A542" s="16">
        <v>45008</v>
      </c>
      <c r="B542" s="15" t="s">
        <v>335</v>
      </c>
      <c r="C542">
        <v>20</v>
      </c>
      <c r="D542">
        <v>25</v>
      </c>
      <c r="E542" s="9">
        <v>12</v>
      </c>
    </row>
    <row r="543" spans="1:5" x14ac:dyDescent="0.15">
      <c r="A543" s="16">
        <v>45009</v>
      </c>
      <c r="B543" s="15" t="s">
        <v>335</v>
      </c>
      <c r="C543">
        <v>20</v>
      </c>
      <c r="D543">
        <v>26</v>
      </c>
      <c r="E543" s="9">
        <v>12</v>
      </c>
    </row>
    <row r="544" spans="1:5" x14ac:dyDescent="0.15">
      <c r="A544" s="16">
        <v>45010</v>
      </c>
      <c r="B544" s="15" t="s">
        <v>335</v>
      </c>
      <c r="C544">
        <v>20</v>
      </c>
      <c r="D544">
        <v>27</v>
      </c>
      <c r="E544" s="9">
        <v>12</v>
      </c>
    </row>
    <row r="545" spans="1:5" x14ac:dyDescent="0.15">
      <c r="A545" s="16">
        <v>45011</v>
      </c>
      <c r="B545" s="15" t="s">
        <v>335</v>
      </c>
      <c r="C545">
        <v>20</v>
      </c>
      <c r="D545">
        <v>28</v>
      </c>
      <c r="E545" s="9">
        <v>12</v>
      </c>
    </row>
    <row r="546" spans="1:5" x14ac:dyDescent="0.15">
      <c r="A546" s="16">
        <v>45012</v>
      </c>
      <c r="B546" s="15" t="s">
        <v>335</v>
      </c>
      <c r="C546">
        <v>20</v>
      </c>
      <c r="D546">
        <v>29</v>
      </c>
      <c r="E546" s="9">
        <v>12</v>
      </c>
    </row>
    <row r="547" spans="1:5" x14ac:dyDescent="0.15">
      <c r="A547" s="16">
        <v>45013</v>
      </c>
      <c r="B547" s="15" t="s">
        <v>335</v>
      </c>
      <c r="C547">
        <v>20</v>
      </c>
      <c r="D547">
        <v>30</v>
      </c>
      <c r="E547" s="9">
        <v>12</v>
      </c>
    </row>
    <row r="548" spans="1:5" x14ac:dyDescent="0.15">
      <c r="A548" s="16">
        <v>45014</v>
      </c>
      <c r="B548" s="15" t="s">
        <v>335</v>
      </c>
      <c r="C548">
        <v>20</v>
      </c>
      <c r="D548">
        <v>31</v>
      </c>
      <c r="E548" s="9">
        <v>12</v>
      </c>
    </row>
    <row r="549" spans="1:5" x14ac:dyDescent="0.15">
      <c r="A549" s="16">
        <v>45015</v>
      </c>
      <c r="B549" s="15" t="s">
        <v>335</v>
      </c>
      <c r="C549">
        <v>20</v>
      </c>
      <c r="D549">
        <v>32</v>
      </c>
      <c r="E549" s="9">
        <v>12</v>
      </c>
    </row>
    <row r="550" spans="1:5" x14ac:dyDescent="0.15">
      <c r="A550" s="16">
        <v>45016</v>
      </c>
      <c r="B550" s="15" t="s">
        <v>335</v>
      </c>
      <c r="C550">
        <v>20</v>
      </c>
      <c r="D550">
        <v>33</v>
      </c>
      <c r="E550" s="9">
        <v>12</v>
      </c>
    </row>
    <row r="551" spans="1:5" x14ac:dyDescent="0.15">
      <c r="A551" s="16">
        <v>44988</v>
      </c>
      <c r="B551" s="15" t="s">
        <v>360</v>
      </c>
      <c r="C551">
        <v>22</v>
      </c>
      <c r="D551">
        <v>1</v>
      </c>
      <c r="E551" s="9">
        <v>16</v>
      </c>
    </row>
    <row r="552" spans="1:5" x14ac:dyDescent="0.15">
      <c r="A552" s="16">
        <v>44989</v>
      </c>
      <c r="B552" s="15" t="s">
        <v>360</v>
      </c>
      <c r="C552">
        <v>22</v>
      </c>
      <c r="D552">
        <v>2</v>
      </c>
      <c r="E552" s="9">
        <v>15</v>
      </c>
    </row>
    <row r="553" spans="1:5" x14ac:dyDescent="0.15">
      <c r="A553" s="16">
        <v>44990</v>
      </c>
      <c r="B553" s="15" t="s">
        <v>360</v>
      </c>
      <c r="C553">
        <v>22</v>
      </c>
      <c r="D553">
        <v>3</v>
      </c>
      <c r="E553" s="9">
        <v>15</v>
      </c>
    </row>
    <row r="554" spans="1:5" x14ac:dyDescent="0.15">
      <c r="A554" s="16">
        <v>44991</v>
      </c>
      <c r="B554" s="15" t="s">
        <v>360</v>
      </c>
      <c r="C554">
        <v>22</v>
      </c>
      <c r="D554">
        <v>4</v>
      </c>
      <c r="E554" s="9">
        <v>15</v>
      </c>
    </row>
    <row r="555" spans="1:5" x14ac:dyDescent="0.15">
      <c r="A555" s="16">
        <v>44992</v>
      </c>
      <c r="B555" s="15" t="s">
        <v>360</v>
      </c>
      <c r="C555">
        <v>22</v>
      </c>
      <c r="D555">
        <v>5</v>
      </c>
      <c r="E555" s="9">
        <v>15</v>
      </c>
    </row>
    <row r="556" spans="1:5" x14ac:dyDescent="0.15">
      <c r="A556" s="16">
        <v>44993</v>
      </c>
      <c r="B556" s="15" t="s">
        <v>360</v>
      </c>
      <c r="C556">
        <v>22</v>
      </c>
      <c r="D556">
        <v>6</v>
      </c>
      <c r="E556" s="9">
        <v>15</v>
      </c>
    </row>
    <row r="557" spans="1:5" x14ac:dyDescent="0.15">
      <c r="A557" s="16">
        <v>44994</v>
      </c>
      <c r="B557" s="15" t="s">
        <v>360</v>
      </c>
      <c r="C557">
        <v>22</v>
      </c>
      <c r="D557">
        <v>7</v>
      </c>
      <c r="E557" s="9">
        <v>15</v>
      </c>
    </row>
    <row r="558" spans="1:5" x14ac:dyDescent="0.15">
      <c r="A558" s="16">
        <v>44995</v>
      </c>
      <c r="B558" s="15" t="s">
        <v>360</v>
      </c>
      <c r="C558">
        <v>22</v>
      </c>
      <c r="D558">
        <v>8</v>
      </c>
      <c r="E558" s="9">
        <v>15</v>
      </c>
    </row>
    <row r="559" spans="1:5" x14ac:dyDescent="0.15">
      <c r="A559" s="16">
        <v>44996</v>
      </c>
      <c r="B559" s="15" t="s">
        <v>360</v>
      </c>
      <c r="C559">
        <v>22</v>
      </c>
      <c r="D559">
        <v>9</v>
      </c>
      <c r="E559" s="9">
        <v>15</v>
      </c>
    </row>
    <row r="560" spans="1:5" x14ac:dyDescent="0.15">
      <c r="A560" s="16">
        <v>44997</v>
      </c>
      <c r="B560" s="15" t="s">
        <v>360</v>
      </c>
      <c r="C560">
        <v>22</v>
      </c>
      <c r="D560">
        <v>10</v>
      </c>
      <c r="E560" s="9">
        <v>15</v>
      </c>
    </row>
    <row r="561" spans="1:5" x14ac:dyDescent="0.15">
      <c r="A561" s="16">
        <v>44998</v>
      </c>
      <c r="B561" s="15" t="s">
        <v>360</v>
      </c>
      <c r="C561">
        <v>22</v>
      </c>
      <c r="D561">
        <v>11</v>
      </c>
      <c r="E561" s="9">
        <v>15</v>
      </c>
    </row>
    <row r="562" spans="1:5" x14ac:dyDescent="0.15">
      <c r="A562" s="16">
        <v>44999</v>
      </c>
      <c r="B562" s="15" t="s">
        <v>360</v>
      </c>
      <c r="C562">
        <v>22</v>
      </c>
      <c r="D562">
        <v>12</v>
      </c>
      <c r="E562" s="9">
        <v>15</v>
      </c>
    </row>
    <row r="563" spans="1:5" x14ac:dyDescent="0.15">
      <c r="A563" s="16">
        <v>45000</v>
      </c>
      <c r="B563" s="15" t="s">
        <v>360</v>
      </c>
      <c r="C563">
        <v>22</v>
      </c>
      <c r="D563">
        <v>13</v>
      </c>
      <c r="E563" s="9">
        <v>15</v>
      </c>
    </row>
    <row r="564" spans="1:5" x14ac:dyDescent="0.15">
      <c r="A564" s="16">
        <v>45001</v>
      </c>
      <c r="B564" s="15" t="s">
        <v>360</v>
      </c>
      <c r="C564">
        <v>22</v>
      </c>
      <c r="D564">
        <v>14</v>
      </c>
      <c r="E564" s="9">
        <v>15</v>
      </c>
    </row>
    <row r="565" spans="1:5" x14ac:dyDescent="0.15">
      <c r="A565" s="16">
        <v>45002</v>
      </c>
      <c r="B565" s="15" t="s">
        <v>360</v>
      </c>
      <c r="C565">
        <v>22</v>
      </c>
      <c r="D565">
        <v>15</v>
      </c>
      <c r="E565" s="9">
        <v>15</v>
      </c>
    </row>
    <row r="566" spans="1:5" x14ac:dyDescent="0.15">
      <c r="A566" s="16">
        <v>45003</v>
      </c>
      <c r="B566" s="15" t="s">
        <v>360</v>
      </c>
      <c r="C566">
        <v>22</v>
      </c>
      <c r="D566">
        <v>16</v>
      </c>
      <c r="E566" s="9">
        <v>15</v>
      </c>
    </row>
    <row r="567" spans="1:5" x14ac:dyDescent="0.15">
      <c r="A567" s="16">
        <v>45004</v>
      </c>
      <c r="B567" s="15" t="s">
        <v>360</v>
      </c>
      <c r="C567">
        <v>22</v>
      </c>
      <c r="D567">
        <v>17</v>
      </c>
      <c r="E567" s="9">
        <v>15</v>
      </c>
    </row>
    <row r="568" spans="1:5" x14ac:dyDescent="0.15">
      <c r="A568" s="16">
        <v>45005</v>
      </c>
      <c r="B568" s="15" t="s">
        <v>360</v>
      </c>
      <c r="C568">
        <v>22</v>
      </c>
      <c r="D568">
        <v>18</v>
      </c>
      <c r="E568" s="9">
        <v>15</v>
      </c>
    </row>
    <row r="569" spans="1:5" x14ac:dyDescent="0.15">
      <c r="A569" s="16">
        <v>45006</v>
      </c>
      <c r="B569" s="15" t="s">
        <v>360</v>
      </c>
      <c r="C569">
        <v>22</v>
      </c>
      <c r="D569">
        <v>19</v>
      </c>
      <c r="E569" s="9">
        <v>15</v>
      </c>
    </row>
    <row r="570" spans="1:5" x14ac:dyDescent="0.15">
      <c r="A570" s="16">
        <v>45007</v>
      </c>
      <c r="B570" s="15" t="s">
        <v>360</v>
      </c>
      <c r="C570">
        <v>22</v>
      </c>
      <c r="D570">
        <v>20</v>
      </c>
      <c r="E570" s="9">
        <v>15</v>
      </c>
    </row>
    <row r="571" spans="1:5" x14ac:dyDescent="0.15">
      <c r="A571" s="16">
        <v>45008</v>
      </c>
      <c r="B571" s="15" t="s">
        <v>360</v>
      </c>
      <c r="C571">
        <v>22</v>
      </c>
      <c r="D571">
        <v>21</v>
      </c>
      <c r="E571" s="9">
        <v>15</v>
      </c>
    </row>
    <row r="572" spans="1:5" x14ac:dyDescent="0.15">
      <c r="A572" s="16">
        <v>45009</v>
      </c>
      <c r="B572" s="15" t="s">
        <v>360</v>
      </c>
      <c r="C572">
        <v>22</v>
      </c>
      <c r="D572">
        <v>22</v>
      </c>
      <c r="E572" s="9">
        <v>15</v>
      </c>
    </row>
    <row r="573" spans="1:5" x14ac:dyDescent="0.15">
      <c r="A573" s="16">
        <v>45010</v>
      </c>
      <c r="B573" s="15" t="s">
        <v>360</v>
      </c>
      <c r="C573">
        <v>22</v>
      </c>
      <c r="D573">
        <v>23</v>
      </c>
      <c r="E573" s="9">
        <v>15</v>
      </c>
    </row>
    <row r="574" spans="1:5" x14ac:dyDescent="0.15">
      <c r="A574" s="16">
        <v>45011</v>
      </c>
      <c r="B574" s="15" t="s">
        <v>360</v>
      </c>
      <c r="C574">
        <v>22</v>
      </c>
      <c r="D574">
        <v>24</v>
      </c>
      <c r="E574" s="9">
        <v>15</v>
      </c>
    </row>
    <row r="575" spans="1:5" x14ac:dyDescent="0.15">
      <c r="A575" s="16">
        <v>45012</v>
      </c>
      <c r="B575" s="15" t="s">
        <v>360</v>
      </c>
      <c r="C575">
        <v>22</v>
      </c>
      <c r="D575">
        <v>25</v>
      </c>
      <c r="E575" s="9">
        <v>15</v>
      </c>
    </row>
    <row r="576" spans="1:5" x14ac:dyDescent="0.15">
      <c r="A576" s="16">
        <v>45013</v>
      </c>
      <c r="B576" s="15" t="s">
        <v>360</v>
      </c>
      <c r="C576">
        <v>22</v>
      </c>
      <c r="D576">
        <v>26</v>
      </c>
      <c r="E576" s="9">
        <v>15</v>
      </c>
    </row>
    <row r="577" spans="1:5" x14ac:dyDescent="0.15">
      <c r="A577" s="16">
        <v>45014</v>
      </c>
      <c r="B577" s="15" t="s">
        <v>360</v>
      </c>
      <c r="C577">
        <v>22</v>
      </c>
      <c r="D577">
        <v>27</v>
      </c>
      <c r="E577" s="9">
        <v>15</v>
      </c>
    </row>
    <row r="578" spans="1:5" x14ac:dyDescent="0.15">
      <c r="A578" s="16">
        <v>45015</v>
      </c>
      <c r="B578" s="15" t="s">
        <v>360</v>
      </c>
      <c r="C578">
        <v>22</v>
      </c>
      <c r="D578">
        <v>28</v>
      </c>
      <c r="E578" s="9">
        <v>15</v>
      </c>
    </row>
    <row r="579" spans="1:5" x14ac:dyDescent="0.15">
      <c r="A579" s="16">
        <v>45016</v>
      </c>
      <c r="B579" s="15" t="s">
        <v>360</v>
      </c>
      <c r="C579">
        <v>22</v>
      </c>
      <c r="D579">
        <v>29</v>
      </c>
      <c r="E579" s="9">
        <v>15</v>
      </c>
    </row>
    <row r="580" spans="1:5" x14ac:dyDescent="0.15">
      <c r="A580" s="16">
        <v>45017</v>
      </c>
      <c r="B580" s="15" t="s">
        <v>360</v>
      </c>
      <c r="C580">
        <v>22</v>
      </c>
      <c r="D580">
        <v>30</v>
      </c>
      <c r="E580" s="9">
        <v>15</v>
      </c>
    </row>
    <row r="581" spans="1:5" x14ac:dyDescent="0.15">
      <c r="A581" s="16">
        <v>45018</v>
      </c>
      <c r="B581" s="15" t="s">
        <v>360</v>
      </c>
      <c r="C581">
        <v>22</v>
      </c>
      <c r="D581">
        <v>31</v>
      </c>
      <c r="E581" s="9">
        <v>15</v>
      </c>
    </row>
    <row r="582" spans="1:5" x14ac:dyDescent="0.15">
      <c r="A582" s="16">
        <v>45019</v>
      </c>
      <c r="B582" s="15" t="s">
        <v>360</v>
      </c>
      <c r="C582">
        <v>22</v>
      </c>
      <c r="D582">
        <v>32</v>
      </c>
      <c r="E582" s="9">
        <v>15</v>
      </c>
    </row>
    <row r="583" spans="1:5" x14ac:dyDescent="0.15">
      <c r="A583" s="16">
        <v>45020</v>
      </c>
      <c r="B583" s="15" t="s">
        <v>360</v>
      </c>
      <c r="C583">
        <v>22</v>
      </c>
      <c r="D583">
        <v>33</v>
      </c>
      <c r="E583" s="9">
        <v>15</v>
      </c>
    </row>
    <row r="584" spans="1:5" x14ac:dyDescent="0.15">
      <c r="A584" s="16">
        <v>44878</v>
      </c>
      <c r="B584" s="15" t="s">
        <v>392</v>
      </c>
      <c r="C584">
        <v>24</v>
      </c>
      <c r="D584">
        <v>1</v>
      </c>
      <c r="E584" s="9">
        <v>16</v>
      </c>
    </row>
    <row r="585" spans="1:5" x14ac:dyDescent="0.15">
      <c r="A585" s="16">
        <v>44879</v>
      </c>
      <c r="B585" s="15" t="s">
        <v>392</v>
      </c>
      <c r="C585">
        <v>24</v>
      </c>
      <c r="D585">
        <v>2</v>
      </c>
      <c r="E585" s="9">
        <v>16</v>
      </c>
    </row>
    <row r="586" spans="1:5" x14ac:dyDescent="0.15">
      <c r="A586" s="16">
        <v>44880</v>
      </c>
      <c r="B586" s="15" t="s">
        <v>392</v>
      </c>
      <c r="C586">
        <v>24</v>
      </c>
      <c r="D586">
        <v>3</v>
      </c>
      <c r="E586" s="9">
        <v>16</v>
      </c>
    </row>
    <row r="587" spans="1:5" x14ac:dyDescent="0.15">
      <c r="A587" s="16">
        <v>44881</v>
      </c>
      <c r="B587" s="15" t="s">
        <v>392</v>
      </c>
      <c r="C587">
        <v>24</v>
      </c>
      <c r="D587">
        <v>4</v>
      </c>
      <c r="E587" s="9">
        <v>15</v>
      </c>
    </row>
    <row r="588" spans="1:5" x14ac:dyDescent="0.15">
      <c r="A588" s="16">
        <v>44882</v>
      </c>
      <c r="B588" s="15" t="s">
        <v>392</v>
      </c>
      <c r="C588">
        <v>24</v>
      </c>
      <c r="D588">
        <v>5</v>
      </c>
      <c r="E588" s="9">
        <v>15</v>
      </c>
    </row>
    <row r="589" spans="1:5" x14ac:dyDescent="0.15">
      <c r="A589" s="16">
        <v>44883</v>
      </c>
      <c r="B589" s="15" t="s">
        <v>392</v>
      </c>
      <c r="C589">
        <v>24</v>
      </c>
      <c r="D589">
        <v>6</v>
      </c>
      <c r="E589" s="9">
        <v>15</v>
      </c>
    </row>
    <row r="590" spans="1:5" x14ac:dyDescent="0.15">
      <c r="A590" s="16">
        <v>44884</v>
      </c>
      <c r="B590" s="15" t="s">
        <v>392</v>
      </c>
      <c r="C590">
        <v>24</v>
      </c>
      <c r="D590">
        <v>7</v>
      </c>
      <c r="E590" s="9">
        <v>15</v>
      </c>
    </row>
    <row r="591" spans="1:5" x14ac:dyDescent="0.15">
      <c r="A591" s="16">
        <v>44885</v>
      </c>
      <c r="B591" s="15" t="s">
        <v>392</v>
      </c>
      <c r="C591">
        <v>24</v>
      </c>
      <c r="D591">
        <v>8</v>
      </c>
      <c r="E591" s="9">
        <v>15</v>
      </c>
    </row>
    <row r="592" spans="1:5" x14ac:dyDescent="0.15">
      <c r="A592" s="16">
        <v>44886</v>
      </c>
      <c r="B592" s="15" t="s">
        <v>392</v>
      </c>
      <c r="C592">
        <v>24</v>
      </c>
      <c r="D592">
        <v>9</v>
      </c>
      <c r="E592" s="9">
        <v>15</v>
      </c>
    </row>
    <row r="593" spans="1:5" x14ac:dyDescent="0.15">
      <c r="A593" s="16">
        <v>44887</v>
      </c>
      <c r="B593" s="15" t="s">
        <v>392</v>
      </c>
      <c r="C593">
        <v>24</v>
      </c>
      <c r="D593">
        <v>10</v>
      </c>
      <c r="E593" s="9">
        <v>15</v>
      </c>
    </row>
    <row r="594" spans="1:5" x14ac:dyDescent="0.15">
      <c r="A594" s="16">
        <v>44888</v>
      </c>
      <c r="B594" s="15" t="s">
        <v>392</v>
      </c>
      <c r="C594">
        <v>24</v>
      </c>
      <c r="D594">
        <v>11</v>
      </c>
      <c r="E594" s="9">
        <v>15</v>
      </c>
    </row>
    <row r="595" spans="1:5" x14ac:dyDescent="0.15">
      <c r="A595" s="16">
        <v>44889</v>
      </c>
      <c r="B595" s="15" t="s">
        <v>392</v>
      </c>
      <c r="C595">
        <v>24</v>
      </c>
      <c r="D595">
        <v>12</v>
      </c>
      <c r="E595" s="9">
        <v>15</v>
      </c>
    </row>
    <row r="596" spans="1:5" x14ac:dyDescent="0.15">
      <c r="A596" s="16">
        <v>44890</v>
      </c>
      <c r="B596" s="15" t="s">
        <v>392</v>
      </c>
      <c r="C596">
        <v>24</v>
      </c>
      <c r="D596">
        <v>13</v>
      </c>
      <c r="E596" s="9">
        <v>15</v>
      </c>
    </row>
    <row r="597" spans="1:5" x14ac:dyDescent="0.15">
      <c r="A597" s="16">
        <v>44891</v>
      </c>
      <c r="B597" s="15" t="s">
        <v>392</v>
      </c>
      <c r="C597">
        <v>24</v>
      </c>
      <c r="D597">
        <v>14</v>
      </c>
      <c r="E597" s="9">
        <v>15</v>
      </c>
    </row>
    <row r="598" spans="1:5" x14ac:dyDescent="0.15">
      <c r="A598" s="16">
        <v>44892</v>
      </c>
      <c r="B598" s="15" t="s">
        <v>392</v>
      </c>
      <c r="C598">
        <v>24</v>
      </c>
      <c r="D598">
        <v>15</v>
      </c>
      <c r="E598" s="9">
        <v>15</v>
      </c>
    </row>
    <row r="599" spans="1:5" x14ac:dyDescent="0.15">
      <c r="A599" s="16">
        <v>44893</v>
      </c>
      <c r="B599" s="15" t="s">
        <v>392</v>
      </c>
      <c r="C599">
        <v>24</v>
      </c>
      <c r="D599">
        <v>16</v>
      </c>
      <c r="E599" s="9">
        <v>15</v>
      </c>
    </row>
    <row r="600" spans="1:5" x14ac:dyDescent="0.15">
      <c r="A600" s="16">
        <v>44894</v>
      </c>
      <c r="B600" s="15" t="s">
        <v>392</v>
      </c>
      <c r="C600">
        <v>24</v>
      </c>
      <c r="D600">
        <v>17</v>
      </c>
      <c r="E600" s="9">
        <v>15</v>
      </c>
    </row>
    <row r="601" spans="1:5" x14ac:dyDescent="0.15">
      <c r="A601" s="16">
        <v>44895</v>
      </c>
      <c r="B601" s="15" t="s">
        <v>392</v>
      </c>
      <c r="C601">
        <v>24</v>
      </c>
      <c r="D601">
        <v>18</v>
      </c>
      <c r="E601" s="9">
        <v>15</v>
      </c>
    </row>
    <row r="602" spans="1:5" x14ac:dyDescent="0.15">
      <c r="A602" s="16">
        <v>44896</v>
      </c>
      <c r="B602" s="15" t="s">
        <v>392</v>
      </c>
      <c r="C602">
        <v>24</v>
      </c>
      <c r="D602">
        <v>19</v>
      </c>
      <c r="E602" s="9">
        <v>15</v>
      </c>
    </row>
    <row r="603" spans="1:5" x14ac:dyDescent="0.15">
      <c r="A603" s="16">
        <v>44897</v>
      </c>
      <c r="B603" s="15" t="s">
        <v>392</v>
      </c>
      <c r="C603">
        <v>24</v>
      </c>
      <c r="D603">
        <v>20</v>
      </c>
      <c r="E603" s="9">
        <v>15</v>
      </c>
    </row>
    <row r="604" spans="1:5" x14ac:dyDescent="0.15">
      <c r="A604" s="16">
        <v>44898</v>
      </c>
      <c r="B604" s="15" t="s">
        <v>392</v>
      </c>
      <c r="C604">
        <v>24</v>
      </c>
      <c r="D604">
        <v>21</v>
      </c>
      <c r="E604" s="9">
        <v>15</v>
      </c>
    </row>
    <row r="605" spans="1:5" x14ac:dyDescent="0.15">
      <c r="A605" s="16">
        <v>44899</v>
      </c>
      <c r="B605" s="15" t="s">
        <v>392</v>
      </c>
      <c r="C605">
        <v>24</v>
      </c>
      <c r="D605">
        <v>22</v>
      </c>
      <c r="E605" s="9">
        <v>15</v>
      </c>
    </row>
    <row r="606" spans="1:5" x14ac:dyDescent="0.15">
      <c r="A606" s="16">
        <v>44900</v>
      </c>
      <c r="B606" s="15" t="s">
        <v>392</v>
      </c>
      <c r="C606">
        <v>24</v>
      </c>
      <c r="D606">
        <v>23</v>
      </c>
      <c r="E606" s="9">
        <v>15</v>
      </c>
    </row>
    <row r="607" spans="1:5" x14ac:dyDescent="0.15">
      <c r="A607" s="16">
        <v>44901</v>
      </c>
      <c r="B607" s="15" t="s">
        <v>392</v>
      </c>
      <c r="C607">
        <v>24</v>
      </c>
      <c r="D607">
        <v>24</v>
      </c>
      <c r="E607" s="9">
        <v>15</v>
      </c>
    </row>
    <row r="608" spans="1:5" x14ac:dyDescent="0.15">
      <c r="A608" s="16">
        <v>44902</v>
      </c>
      <c r="B608" s="15" t="s">
        <v>392</v>
      </c>
      <c r="C608">
        <v>24</v>
      </c>
      <c r="D608">
        <v>25</v>
      </c>
      <c r="E608" s="9">
        <v>15</v>
      </c>
    </row>
    <row r="609" spans="1:5" x14ac:dyDescent="0.15">
      <c r="A609" s="16">
        <v>44903</v>
      </c>
      <c r="B609" s="15" t="s">
        <v>392</v>
      </c>
      <c r="C609">
        <v>24</v>
      </c>
      <c r="D609">
        <v>26</v>
      </c>
      <c r="E609" s="9">
        <v>15</v>
      </c>
    </row>
    <row r="610" spans="1:5" x14ac:dyDescent="0.15">
      <c r="A610" s="16">
        <v>44904</v>
      </c>
      <c r="B610" s="15" t="s">
        <v>392</v>
      </c>
      <c r="C610">
        <v>24</v>
      </c>
      <c r="D610">
        <v>27</v>
      </c>
      <c r="E610" s="9">
        <v>15</v>
      </c>
    </row>
    <row r="611" spans="1:5" x14ac:dyDescent="0.15">
      <c r="A611" s="16">
        <v>44905</v>
      </c>
      <c r="B611" s="15" t="s">
        <v>392</v>
      </c>
      <c r="C611">
        <v>24</v>
      </c>
      <c r="D611">
        <v>28</v>
      </c>
      <c r="E611" s="9">
        <v>15</v>
      </c>
    </row>
    <row r="612" spans="1:5" x14ac:dyDescent="0.15">
      <c r="A612" s="16">
        <v>44906</v>
      </c>
      <c r="B612" s="15" t="s">
        <v>392</v>
      </c>
      <c r="C612">
        <v>24</v>
      </c>
      <c r="D612">
        <v>29</v>
      </c>
      <c r="E612" s="9">
        <v>15</v>
      </c>
    </row>
    <row r="613" spans="1:5" x14ac:dyDescent="0.15">
      <c r="A613" s="16">
        <v>44907</v>
      </c>
      <c r="B613" s="15" t="s">
        <v>392</v>
      </c>
      <c r="C613">
        <v>24</v>
      </c>
      <c r="D613">
        <v>30</v>
      </c>
      <c r="E613" s="9">
        <v>15</v>
      </c>
    </row>
    <row r="614" spans="1:5" x14ac:dyDescent="0.15">
      <c r="A614" s="16">
        <v>44908</v>
      </c>
      <c r="B614" s="15" t="s">
        <v>392</v>
      </c>
      <c r="C614">
        <v>24</v>
      </c>
      <c r="D614">
        <v>31</v>
      </c>
      <c r="E614" s="9">
        <v>15</v>
      </c>
    </row>
    <row r="615" spans="1:5" x14ac:dyDescent="0.15">
      <c r="A615" s="16">
        <v>44909</v>
      </c>
      <c r="B615" s="15" t="s">
        <v>392</v>
      </c>
      <c r="C615">
        <v>24</v>
      </c>
      <c r="D615">
        <v>32</v>
      </c>
      <c r="E615" s="9">
        <v>15</v>
      </c>
    </row>
    <row r="616" spans="1:5" x14ac:dyDescent="0.15">
      <c r="A616" s="16">
        <v>44910</v>
      </c>
      <c r="B616" s="15" t="s">
        <v>392</v>
      </c>
      <c r="C616">
        <v>24</v>
      </c>
      <c r="D616">
        <v>33</v>
      </c>
      <c r="E616" s="9">
        <v>15</v>
      </c>
    </row>
    <row r="617" spans="1:5" x14ac:dyDescent="0.15">
      <c r="A617" s="16">
        <v>44867</v>
      </c>
      <c r="B617" s="15" t="s">
        <v>425</v>
      </c>
      <c r="C617">
        <v>26</v>
      </c>
      <c r="D617">
        <v>1</v>
      </c>
      <c r="E617" s="9">
        <v>13</v>
      </c>
    </row>
    <row r="618" spans="1:5" x14ac:dyDescent="0.15">
      <c r="A618" s="16">
        <v>44868</v>
      </c>
      <c r="B618" s="15" t="s">
        <v>425</v>
      </c>
      <c r="C618">
        <v>26</v>
      </c>
      <c r="D618">
        <v>2</v>
      </c>
      <c r="E618" s="9">
        <v>13</v>
      </c>
    </row>
    <row r="619" spans="1:5" x14ac:dyDescent="0.15">
      <c r="A619" s="16">
        <v>44869</v>
      </c>
      <c r="B619" s="15" t="s">
        <v>425</v>
      </c>
      <c r="C619">
        <v>26</v>
      </c>
      <c r="D619">
        <v>3</v>
      </c>
      <c r="E619" s="9">
        <v>13</v>
      </c>
    </row>
    <row r="620" spans="1:5" x14ac:dyDescent="0.15">
      <c r="A620" s="16">
        <v>44870</v>
      </c>
      <c r="B620" s="15" t="s">
        <v>425</v>
      </c>
      <c r="C620">
        <v>26</v>
      </c>
      <c r="D620">
        <v>4</v>
      </c>
      <c r="E620" s="9">
        <v>13</v>
      </c>
    </row>
    <row r="621" spans="1:5" x14ac:dyDescent="0.15">
      <c r="A621" s="16">
        <v>44871</v>
      </c>
      <c r="B621" s="15" t="s">
        <v>425</v>
      </c>
      <c r="C621">
        <v>26</v>
      </c>
      <c r="D621">
        <v>5</v>
      </c>
      <c r="E621" s="9">
        <v>12</v>
      </c>
    </row>
    <row r="622" spans="1:5" x14ac:dyDescent="0.15">
      <c r="A622" s="16">
        <v>44872</v>
      </c>
      <c r="B622" s="15" t="s">
        <v>425</v>
      </c>
      <c r="C622">
        <v>26</v>
      </c>
      <c r="D622">
        <v>6</v>
      </c>
      <c r="E622" s="9">
        <v>12</v>
      </c>
    </row>
    <row r="623" spans="1:5" x14ac:dyDescent="0.15">
      <c r="A623" s="16">
        <v>44873</v>
      </c>
      <c r="B623" s="15" t="s">
        <v>425</v>
      </c>
      <c r="C623">
        <v>26</v>
      </c>
      <c r="D623">
        <v>7</v>
      </c>
      <c r="E623" s="9">
        <v>12</v>
      </c>
    </row>
    <row r="624" spans="1:5" x14ac:dyDescent="0.15">
      <c r="A624" s="16">
        <v>44874</v>
      </c>
      <c r="B624" s="15" t="s">
        <v>425</v>
      </c>
      <c r="C624">
        <v>26</v>
      </c>
      <c r="D624">
        <v>8</v>
      </c>
      <c r="E624" s="9">
        <v>12</v>
      </c>
    </row>
    <row r="625" spans="1:5" x14ac:dyDescent="0.15">
      <c r="A625" s="16">
        <v>44875</v>
      </c>
      <c r="B625" s="15" t="s">
        <v>425</v>
      </c>
      <c r="C625">
        <v>26</v>
      </c>
      <c r="D625">
        <v>9</v>
      </c>
      <c r="E625" s="9">
        <v>12</v>
      </c>
    </row>
    <row r="626" spans="1:5" x14ac:dyDescent="0.15">
      <c r="A626" s="16">
        <v>44876</v>
      </c>
      <c r="B626" s="15" t="s">
        <v>425</v>
      </c>
      <c r="C626">
        <v>26</v>
      </c>
      <c r="D626">
        <v>10</v>
      </c>
      <c r="E626" s="9">
        <v>12</v>
      </c>
    </row>
    <row r="627" spans="1:5" x14ac:dyDescent="0.15">
      <c r="A627" s="16">
        <v>44877</v>
      </c>
      <c r="B627" s="15" t="s">
        <v>425</v>
      </c>
      <c r="C627">
        <v>26</v>
      </c>
      <c r="D627">
        <v>11</v>
      </c>
      <c r="E627" s="9">
        <v>12</v>
      </c>
    </row>
    <row r="628" spans="1:5" x14ac:dyDescent="0.15">
      <c r="A628" s="16">
        <v>44878</v>
      </c>
      <c r="B628" s="15" t="s">
        <v>425</v>
      </c>
      <c r="C628">
        <v>26</v>
      </c>
      <c r="D628">
        <v>12</v>
      </c>
      <c r="E628" s="9">
        <v>12</v>
      </c>
    </row>
    <row r="629" spans="1:5" x14ac:dyDescent="0.15">
      <c r="A629" s="16">
        <v>44879</v>
      </c>
      <c r="B629" s="15" t="s">
        <v>425</v>
      </c>
      <c r="C629">
        <v>26</v>
      </c>
      <c r="D629">
        <v>13</v>
      </c>
      <c r="E629" s="9">
        <v>11</v>
      </c>
    </row>
    <row r="630" spans="1:5" x14ac:dyDescent="0.15">
      <c r="A630" s="16">
        <v>44880</v>
      </c>
      <c r="B630" s="15" t="s">
        <v>425</v>
      </c>
      <c r="C630">
        <v>26</v>
      </c>
      <c r="D630">
        <v>14</v>
      </c>
      <c r="E630" s="9">
        <v>11</v>
      </c>
    </row>
    <row r="631" spans="1:5" x14ac:dyDescent="0.15">
      <c r="A631" s="16">
        <v>44881</v>
      </c>
      <c r="B631" s="15" t="s">
        <v>425</v>
      </c>
      <c r="C631">
        <v>26</v>
      </c>
      <c r="D631">
        <v>15</v>
      </c>
      <c r="E631" s="9">
        <v>11</v>
      </c>
    </row>
    <row r="632" spans="1:5" x14ac:dyDescent="0.15">
      <c r="A632" s="16">
        <v>44882</v>
      </c>
      <c r="B632" s="15" t="s">
        <v>425</v>
      </c>
      <c r="C632">
        <v>26</v>
      </c>
      <c r="D632">
        <v>16</v>
      </c>
      <c r="E632" s="9">
        <v>11</v>
      </c>
    </row>
    <row r="633" spans="1:5" x14ac:dyDescent="0.15">
      <c r="A633" s="16">
        <v>44883</v>
      </c>
      <c r="B633" s="15" t="s">
        <v>425</v>
      </c>
      <c r="C633">
        <v>26</v>
      </c>
      <c r="D633">
        <v>17</v>
      </c>
      <c r="E633" s="9">
        <v>11</v>
      </c>
    </row>
    <row r="634" spans="1:5" x14ac:dyDescent="0.15">
      <c r="A634" s="16">
        <v>44884</v>
      </c>
      <c r="B634" s="15" t="s">
        <v>425</v>
      </c>
      <c r="C634">
        <v>26</v>
      </c>
      <c r="D634">
        <v>18</v>
      </c>
      <c r="E634" s="9">
        <v>11</v>
      </c>
    </row>
    <row r="635" spans="1:5" x14ac:dyDescent="0.15">
      <c r="A635" s="16">
        <v>44885</v>
      </c>
      <c r="B635" s="15" t="s">
        <v>425</v>
      </c>
      <c r="C635">
        <v>26</v>
      </c>
      <c r="D635">
        <v>19</v>
      </c>
      <c r="E635" s="9">
        <v>11</v>
      </c>
    </row>
    <row r="636" spans="1:5" x14ac:dyDescent="0.15">
      <c r="A636" s="16">
        <v>44886</v>
      </c>
      <c r="B636" s="15" t="s">
        <v>425</v>
      </c>
      <c r="C636">
        <v>26</v>
      </c>
      <c r="D636">
        <v>20</v>
      </c>
      <c r="E636" s="9">
        <v>11</v>
      </c>
    </row>
    <row r="637" spans="1:5" x14ac:dyDescent="0.15">
      <c r="A637" s="16">
        <v>44887</v>
      </c>
      <c r="B637" s="15" t="s">
        <v>425</v>
      </c>
      <c r="C637">
        <v>26</v>
      </c>
      <c r="D637">
        <v>21</v>
      </c>
      <c r="E637" s="9">
        <v>11</v>
      </c>
    </row>
    <row r="638" spans="1:5" x14ac:dyDescent="0.15">
      <c r="A638" s="16">
        <v>44888</v>
      </c>
      <c r="B638" s="15" t="s">
        <v>425</v>
      </c>
      <c r="C638">
        <v>26</v>
      </c>
      <c r="D638">
        <v>22</v>
      </c>
      <c r="E638" s="9">
        <v>11</v>
      </c>
    </row>
    <row r="639" spans="1:5" x14ac:dyDescent="0.15">
      <c r="A639" s="16">
        <v>44889</v>
      </c>
      <c r="B639" s="15" t="s">
        <v>425</v>
      </c>
      <c r="C639">
        <v>26</v>
      </c>
      <c r="D639">
        <v>23</v>
      </c>
      <c r="E639" s="9">
        <v>11</v>
      </c>
    </row>
    <row r="640" spans="1:5" x14ac:dyDescent="0.15">
      <c r="A640" s="16">
        <v>44890</v>
      </c>
      <c r="B640" s="15" t="s">
        <v>425</v>
      </c>
      <c r="C640">
        <v>26</v>
      </c>
      <c r="D640">
        <v>24</v>
      </c>
      <c r="E640" s="9">
        <v>11</v>
      </c>
    </row>
    <row r="641" spans="1:5" x14ac:dyDescent="0.15">
      <c r="A641" s="16">
        <v>44891</v>
      </c>
      <c r="B641" s="15" t="s">
        <v>425</v>
      </c>
      <c r="C641">
        <v>26</v>
      </c>
      <c r="D641">
        <v>25</v>
      </c>
      <c r="E641" s="9">
        <v>11</v>
      </c>
    </row>
    <row r="642" spans="1:5" x14ac:dyDescent="0.15">
      <c r="A642" s="16">
        <v>44892</v>
      </c>
      <c r="B642" s="15" t="s">
        <v>425</v>
      </c>
      <c r="C642">
        <v>26</v>
      </c>
      <c r="D642">
        <v>26</v>
      </c>
      <c r="E642" s="9">
        <v>11</v>
      </c>
    </row>
    <row r="643" spans="1:5" x14ac:dyDescent="0.15">
      <c r="A643" s="16">
        <v>44893</v>
      </c>
      <c r="B643" s="15" t="s">
        <v>425</v>
      </c>
      <c r="C643">
        <v>26</v>
      </c>
      <c r="D643">
        <v>27</v>
      </c>
      <c r="E643" s="9">
        <v>11</v>
      </c>
    </row>
    <row r="644" spans="1:5" x14ac:dyDescent="0.15">
      <c r="A644" s="16">
        <v>44894</v>
      </c>
      <c r="B644" s="15" t="s">
        <v>425</v>
      </c>
      <c r="C644">
        <v>26</v>
      </c>
      <c r="D644">
        <v>28</v>
      </c>
      <c r="E644" s="9">
        <v>11</v>
      </c>
    </row>
    <row r="645" spans="1:5" x14ac:dyDescent="0.15">
      <c r="A645" s="16">
        <v>44895</v>
      </c>
      <c r="B645" s="15" t="s">
        <v>425</v>
      </c>
      <c r="C645">
        <v>26</v>
      </c>
      <c r="D645">
        <v>29</v>
      </c>
      <c r="E645" s="9">
        <v>11</v>
      </c>
    </row>
    <row r="646" spans="1:5" x14ac:dyDescent="0.15">
      <c r="A646" s="16">
        <v>44896</v>
      </c>
      <c r="B646" s="15" t="s">
        <v>425</v>
      </c>
      <c r="C646">
        <v>26</v>
      </c>
      <c r="D646">
        <v>30</v>
      </c>
      <c r="E646" s="9">
        <v>11</v>
      </c>
    </row>
    <row r="647" spans="1:5" x14ac:dyDescent="0.15">
      <c r="A647" s="16">
        <v>44897</v>
      </c>
      <c r="B647" s="15" t="s">
        <v>425</v>
      </c>
      <c r="C647">
        <v>26</v>
      </c>
      <c r="D647">
        <v>31</v>
      </c>
      <c r="E647" s="9">
        <v>11</v>
      </c>
    </row>
    <row r="648" spans="1:5" x14ac:dyDescent="0.15">
      <c r="A648" s="16">
        <v>44898</v>
      </c>
      <c r="B648" s="15" t="s">
        <v>425</v>
      </c>
      <c r="C648">
        <v>26</v>
      </c>
      <c r="D648">
        <v>32</v>
      </c>
      <c r="E648" s="9">
        <v>11</v>
      </c>
    </row>
    <row r="649" spans="1:5" x14ac:dyDescent="0.15">
      <c r="A649" s="16">
        <v>44899</v>
      </c>
      <c r="B649" s="15" t="s">
        <v>425</v>
      </c>
      <c r="C649">
        <v>26</v>
      </c>
      <c r="D649">
        <v>33</v>
      </c>
      <c r="E649" s="9">
        <v>11</v>
      </c>
    </row>
  </sheetData>
  <sortState xmlns:xlrd2="http://schemas.microsoft.com/office/spreadsheetml/2017/richdata2" ref="A2:F649">
    <sortCondition ref="B2:B649"/>
  </sortState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E45A-4F3A-404C-8C56-8AB8D5ED35F8}">
  <dimension ref="A1:F212"/>
  <sheetViews>
    <sheetView tabSelected="1" workbookViewId="0">
      <selection activeCell="H19" sqref="H19"/>
    </sheetView>
  </sheetViews>
  <sheetFormatPr baseColWidth="10" defaultRowHeight="13" x14ac:dyDescent="0.15"/>
  <sheetData>
    <row r="1" spans="1:6" x14ac:dyDescent="0.15">
      <c r="A1" t="s">
        <v>456</v>
      </c>
      <c r="B1" t="s">
        <v>5</v>
      </c>
      <c r="C1" t="s">
        <v>6</v>
      </c>
      <c r="D1" t="s">
        <v>3</v>
      </c>
      <c r="E1" s="15" t="s">
        <v>689</v>
      </c>
      <c r="F1" s="15" t="s">
        <v>690</v>
      </c>
    </row>
    <row r="2" spans="1:6" x14ac:dyDescent="0.15">
      <c r="A2" t="s">
        <v>476</v>
      </c>
      <c r="B2" t="s">
        <v>34</v>
      </c>
      <c r="C2">
        <v>18</v>
      </c>
      <c r="D2" t="s">
        <v>477</v>
      </c>
      <c r="E2">
        <v>32</v>
      </c>
      <c r="F2">
        <v>0</v>
      </c>
    </row>
    <row r="3" spans="1:6" x14ac:dyDescent="0.15">
      <c r="A3" t="s">
        <v>478</v>
      </c>
      <c r="B3" t="s">
        <v>34</v>
      </c>
      <c r="C3">
        <v>18</v>
      </c>
      <c r="D3" t="s">
        <v>477</v>
      </c>
      <c r="E3">
        <v>32</v>
      </c>
      <c r="F3">
        <v>0</v>
      </c>
    </row>
    <row r="4" spans="1:6" x14ac:dyDescent="0.15">
      <c r="A4" t="s">
        <v>479</v>
      </c>
      <c r="B4" t="s">
        <v>34</v>
      </c>
      <c r="C4">
        <v>18</v>
      </c>
      <c r="D4" t="s">
        <v>477</v>
      </c>
      <c r="E4">
        <v>32</v>
      </c>
      <c r="F4">
        <v>0</v>
      </c>
    </row>
    <row r="5" spans="1:6" x14ac:dyDescent="0.15">
      <c r="A5" t="s">
        <v>480</v>
      </c>
      <c r="B5" t="s">
        <v>34</v>
      </c>
      <c r="C5">
        <v>18</v>
      </c>
      <c r="D5" t="s">
        <v>477</v>
      </c>
      <c r="E5">
        <v>32</v>
      </c>
      <c r="F5">
        <v>0</v>
      </c>
    </row>
    <row r="6" spans="1:6" x14ac:dyDescent="0.15">
      <c r="A6" t="s">
        <v>481</v>
      </c>
      <c r="B6" t="s">
        <v>34</v>
      </c>
      <c r="C6">
        <v>18</v>
      </c>
      <c r="D6" t="s">
        <v>477</v>
      </c>
      <c r="E6">
        <v>32</v>
      </c>
      <c r="F6">
        <v>0</v>
      </c>
    </row>
    <row r="7" spans="1:6" x14ac:dyDescent="0.15">
      <c r="A7" t="s">
        <v>482</v>
      </c>
      <c r="B7" t="s">
        <v>34</v>
      </c>
      <c r="C7">
        <v>18</v>
      </c>
      <c r="D7" t="s">
        <v>477</v>
      </c>
      <c r="E7">
        <v>32</v>
      </c>
      <c r="F7">
        <v>0</v>
      </c>
    </row>
    <row r="8" spans="1:6" x14ac:dyDescent="0.15">
      <c r="A8" t="s">
        <v>483</v>
      </c>
      <c r="B8" t="s">
        <v>34</v>
      </c>
      <c r="C8">
        <v>18</v>
      </c>
      <c r="D8" t="s">
        <v>477</v>
      </c>
      <c r="E8">
        <v>32</v>
      </c>
      <c r="F8">
        <v>0</v>
      </c>
    </row>
    <row r="9" spans="1:6" x14ac:dyDescent="0.15">
      <c r="A9" t="s">
        <v>512</v>
      </c>
      <c r="B9" t="s">
        <v>107</v>
      </c>
      <c r="C9">
        <v>18</v>
      </c>
      <c r="D9" t="s">
        <v>513</v>
      </c>
      <c r="E9">
        <v>33</v>
      </c>
      <c r="F9">
        <v>0</v>
      </c>
    </row>
    <row r="10" spans="1:6" x14ac:dyDescent="0.15">
      <c r="A10" t="s">
        <v>514</v>
      </c>
      <c r="B10" t="s">
        <v>107</v>
      </c>
      <c r="C10">
        <v>18</v>
      </c>
      <c r="D10" t="s">
        <v>513</v>
      </c>
      <c r="E10">
        <v>33</v>
      </c>
      <c r="F10">
        <v>0</v>
      </c>
    </row>
    <row r="11" spans="1:6" x14ac:dyDescent="0.15">
      <c r="A11" t="s">
        <v>515</v>
      </c>
      <c r="B11" t="s">
        <v>107</v>
      </c>
      <c r="C11">
        <v>18</v>
      </c>
      <c r="D11" t="s">
        <v>513</v>
      </c>
      <c r="E11">
        <v>33</v>
      </c>
      <c r="F11">
        <v>0</v>
      </c>
    </row>
    <row r="12" spans="1:6" x14ac:dyDescent="0.15">
      <c r="A12" t="s">
        <v>516</v>
      </c>
      <c r="B12" t="s">
        <v>107</v>
      </c>
      <c r="C12">
        <v>18</v>
      </c>
      <c r="D12" t="s">
        <v>513</v>
      </c>
      <c r="E12">
        <v>33</v>
      </c>
      <c r="F12">
        <v>0</v>
      </c>
    </row>
    <row r="13" spans="1:6" x14ac:dyDescent="0.15">
      <c r="A13" t="s">
        <v>517</v>
      </c>
      <c r="B13" t="s">
        <v>107</v>
      </c>
      <c r="C13">
        <v>18</v>
      </c>
      <c r="D13" t="s">
        <v>513</v>
      </c>
      <c r="E13">
        <v>33</v>
      </c>
      <c r="F13">
        <v>0</v>
      </c>
    </row>
    <row r="14" spans="1:6" x14ac:dyDescent="0.15">
      <c r="A14" t="s">
        <v>518</v>
      </c>
      <c r="B14" t="s">
        <v>107</v>
      </c>
      <c r="C14">
        <v>18</v>
      </c>
      <c r="D14" t="s">
        <v>513</v>
      </c>
      <c r="E14">
        <v>33</v>
      </c>
      <c r="F14">
        <v>0</v>
      </c>
    </row>
    <row r="15" spans="1:6" x14ac:dyDescent="0.15">
      <c r="A15" t="s">
        <v>519</v>
      </c>
      <c r="B15" t="s">
        <v>107</v>
      </c>
      <c r="C15">
        <v>18</v>
      </c>
      <c r="D15" t="s">
        <v>513</v>
      </c>
      <c r="E15">
        <v>33</v>
      </c>
      <c r="F15">
        <v>0</v>
      </c>
    </row>
    <row r="16" spans="1:6" x14ac:dyDescent="0.15">
      <c r="A16" t="s">
        <v>520</v>
      </c>
      <c r="B16" t="s">
        <v>107</v>
      </c>
      <c r="C16">
        <v>18</v>
      </c>
      <c r="D16" t="s">
        <v>513</v>
      </c>
      <c r="E16">
        <v>33</v>
      </c>
      <c r="F16">
        <v>0</v>
      </c>
    </row>
    <row r="17" spans="1:6" x14ac:dyDescent="0.15">
      <c r="A17" t="s">
        <v>521</v>
      </c>
      <c r="B17" t="s">
        <v>107</v>
      </c>
      <c r="C17">
        <v>18</v>
      </c>
      <c r="D17" t="s">
        <v>513</v>
      </c>
      <c r="E17">
        <v>33</v>
      </c>
      <c r="F17">
        <v>0</v>
      </c>
    </row>
    <row r="18" spans="1:6" x14ac:dyDescent="0.15">
      <c r="A18" t="s">
        <v>522</v>
      </c>
      <c r="B18" t="s">
        <v>107</v>
      </c>
      <c r="C18">
        <v>18</v>
      </c>
      <c r="D18" t="s">
        <v>513</v>
      </c>
      <c r="E18">
        <v>33</v>
      </c>
      <c r="F18">
        <v>0</v>
      </c>
    </row>
    <row r="19" spans="1:6" x14ac:dyDescent="0.15">
      <c r="A19" t="s">
        <v>523</v>
      </c>
      <c r="B19" t="s">
        <v>107</v>
      </c>
      <c r="C19">
        <v>18</v>
      </c>
      <c r="D19" t="s">
        <v>513</v>
      </c>
      <c r="E19">
        <v>33</v>
      </c>
      <c r="F19">
        <v>0</v>
      </c>
    </row>
    <row r="20" spans="1:6" x14ac:dyDescent="0.15">
      <c r="A20" t="s">
        <v>524</v>
      </c>
      <c r="B20" t="s">
        <v>107</v>
      </c>
      <c r="C20">
        <v>18</v>
      </c>
      <c r="D20" t="s">
        <v>513</v>
      </c>
      <c r="E20">
        <v>33</v>
      </c>
      <c r="F20">
        <v>0</v>
      </c>
    </row>
    <row r="21" spans="1:6" x14ac:dyDescent="0.15">
      <c r="A21" t="s">
        <v>525</v>
      </c>
      <c r="B21" t="s">
        <v>107</v>
      </c>
      <c r="C21">
        <v>18</v>
      </c>
      <c r="D21" t="s">
        <v>513</v>
      </c>
      <c r="E21">
        <v>33</v>
      </c>
      <c r="F21">
        <v>0</v>
      </c>
    </row>
    <row r="22" spans="1:6" x14ac:dyDescent="0.15">
      <c r="A22" t="s">
        <v>526</v>
      </c>
      <c r="B22" t="s">
        <v>107</v>
      </c>
      <c r="C22">
        <v>18</v>
      </c>
      <c r="D22" t="s">
        <v>513</v>
      </c>
      <c r="E22">
        <v>33</v>
      </c>
      <c r="F22">
        <v>0</v>
      </c>
    </row>
    <row r="23" spans="1:6" x14ac:dyDescent="0.15">
      <c r="A23" t="s">
        <v>527</v>
      </c>
      <c r="B23" t="s">
        <v>107</v>
      </c>
      <c r="C23">
        <v>18</v>
      </c>
      <c r="D23" t="s">
        <v>513</v>
      </c>
      <c r="E23">
        <v>33</v>
      </c>
      <c r="F23">
        <v>0</v>
      </c>
    </row>
    <row r="24" spans="1:6" x14ac:dyDescent="0.15">
      <c r="A24" t="s">
        <v>584</v>
      </c>
      <c r="B24" t="s">
        <v>244</v>
      </c>
      <c r="C24">
        <v>18</v>
      </c>
      <c r="D24" t="s">
        <v>513</v>
      </c>
      <c r="E24">
        <v>32</v>
      </c>
      <c r="F24">
        <v>0</v>
      </c>
    </row>
    <row r="25" spans="1:6" x14ac:dyDescent="0.15">
      <c r="A25" t="s">
        <v>585</v>
      </c>
      <c r="B25" t="s">
        <v>244</v>
      </c>
      <c r="C25">
        <v>18</v>
      </c>
      <c r="D25" t="s">
        <v>513</v>
      </c>
      <c r="E25">
        <v>32</v>
      </c>
      <c r="F25">
        <v>0</v>
      </c>
    </row>
    <row r="26" spans="1:6" x14ac:dyDescent="0.15">
      <c r="A26" t="s">
        <v>616</v>
      </c>
      <c r="B26" t="s">
        <v>302</v>
      </c>
      <c r="C26">
        <v>18</v>
      </c>
      <c r="D26" t="s">
        <v>477</v>
      </c>
      <c r="E26">
        <v>32</v>
      </c>
      <c r="F26">
        <v>0</v>
      </c>
    </row>
    <row r="27" spans="1:6" x14ac:dyDescent="0.15">
      <c r="A27" t="s">
        <v>617</v>
      </c>
      <c r="B27" t="s">
        <v>302</v>
      </c>
      <c r="C27">
        <v>18</v>
      </c>
      <c r="D27" t="s">
        <v>477</v>
      </c>
      <c r="E27">
        <v>32</v>
      </c>
      <c r="F27">
        <v>0</v>
      </c>
    </row>
    <row r="28" spans="1:6" x14ac:dyDescent="0.15">
      <c r="A28" t="s">
        <v>618</v>
      </c>
      <c r="B28" t="s">
        <v>302</v>
      </c>
      <c r="C28">
        <v>18</v>
      </c>
      <c r="D28" t="s">
        <v>477</v>
      </c>
      <c r="E28">
        <v>32</v>
      </c>
      <c r="F28">
        <v>0</v>
      </c>
    </row>
    <row r="29" spans="1:6" x14ac:dyDescent="0.15">
      <c r="A29" t="s">
        <v>619</v>
      </c>
      <c r="B29" t="s">
        <v>302</v>
      </c>
      <c r="C29">
        <v>18</v>
      </c>
      <c r="D29" t="s">
        <v>477</v>
      </c>
      <c r="E29">
        <v>32</v>
      </c>
      <c r="F29">
        <v>0</v>
      </c>
    </row>
    <row r="30" spans="1:6" x14ac:dyDescent="0.15">
      <c r="A30" t="s">
        <v>620</v>
      </c>
      <c r="B30" t="s">
        <v>302</v>
      </c>
      <c r="C30">
        <v>18</v>
      </c>
      <c r="D30" t="s">
        <v>477</v>
      </c>
      <c r="E30">
        <v>32</v>
      </c>
      <c r="F30">
        <v>0</v>
      </c>
    </row>
    <row r="31" spans="1:6" x14ac:dyDescent="0.15">
      <c r="A31" t="s">
        <v>621</v>
      </c>
      <c r="B31" t="s">
        <v>302</v>
      </c>
      <c r="C31">
        <v>18</v>
      </c>
      <c r="D31" t="s">
        <v>477</v>
      </c>
      <c r="E31">
        <v>32</v>
      </c>
      <c r="F31">
        <v>0</v>
      </c>
    </row>
    <row r="32" spans="1:6" x14ac:dyDescent="0.15">
      <c r="A32" t="s">
        <v>622</v>
      </c>
      <c r="B32" t="s">
        <v>302</v>
      </c>
      <c r="C32">
        <v>18</v>
      </c>
      <c r="D32" t="s">
        <v>477</v>
      </c>
      <c r="E32">
        <v>32</v>
      </c>
      <c r="F32">
        <v>0</v>
      </c>
    </row>
    <row r="33" spans="1:6" x14ac:dyDescent="0.15">
      <c r="A33" t="s">
        <v>623</v>
      </c>
      <c r="B33" t="s">
        <v>302</v>
      </c>
      <c r="C33">
        <v>18</v>
      </c>
      <c r="D33" t="s">
        <v>477</v>
      </c>
      <c r="E33">
        <v>32</v>
      </c>
      <c r="F33">
        <v>0</v>
      </c>
    </row>
    <row r="34" spans="1:6" x14ac:dyDescent="0.15">
      <c r="A34" t="s">
        <v>624</v>
      </c>
      <c r="B34" t="s">
        <v>302</v>
      </c>
      <c r="C34">
        <v>18</v>
      </c>
      <c r="D34" t="s">
        <v>477</v>
      </c>
      <c r="E34">
        <v>32</v>
      </c>
      <c r="F34">
        <v>0</v>
      </c>
    </row>
    <row r="35" spans="1:6" x14ac:dyDescent="0.15">
      <c r="A35" t="s">
        <v>625</v>
      </c>
      <c r="B35" t="s">
        <v>302</v>
      </c>
      <c r="C35">
        <v>18</v>
      </c>
      <c r="D35" t="s">
        <v>477</v>
      </c>
      <c r="E35">
        <v>32</v>
      </c>
      <c r="F35">
        <v>0</v>
      </c>
    </row>
    <row r="36" spans="1:6" x14ac:dyDescent="0.15">
      <c r="A36" t="s">
        <v>626</v>
      </c>
      <c r="B36" t="s">
        <v>302</v>
      </c>
      <c r="C36">
        <v>18</v>
      </c>
      <c r="D36" t="s">
        <v>477</v>
      </c>
      <c r="E36">
        <v>32</v>
      </c>
      <c r="F36">
        <v>0</v>
      </c>
    </row>
    <row r="37" spans="1:6" x14ac:dyDescent="0.15">
      <c r="A37" t="s">
        <v>627</v>
      </c>
      <c r="B37" t="s">
        <v>302</v>
      </c>
      <c r="C37">
        <v>18</v>
      </c>
      <c r="D37" t="s">
        <v>477</v>
      </c>
      <c r="E37">
        <v>32</v>
      </c>
      <c r="F37">
        <v>0</v>
      </c>
    </row>
    <row r="38" spans="1:6" x14ac:dyDescent="0.15">
      <c r="A38" t="s">
        <v>628</v>
      </c>
      <c r="B38" t="s">
        <v>302</v>
      </c>
      <c r="C38">
        <v>18</v>
      </c>
      <c r="D38" t="s">
        <v>477</v>
      </c>
      <c r="E38">
        <v>32</v>
      </c>
      <c r="F38">
        <v>0</v>
      </c>
    </row>
    <row r="39" spans="1:6" x14ac:dyDescent="0.15">
      <c r="A39" t="s">
        <v>629</v>
      </c>
      <c r="B39" t="s">
        <v>302</v>
      </c>
      <c r="C39">
        <v>18</v>
      </c>
      <c r="D39" t="s">
        <v>477</v>
      </c>
      <c r="E39">
        <v>32</v>
      </c>
      <c r="F39">
        <v>0</v>
      </c>
    </row>
    <row r="40" spans="1:6" x14ac:dyDescent="0.15">
      <c r="A40" t="s">
        <v>630</v>
      </c>
      <c r="B40" t="s">
        <v>302</v>
      </c>
      <c r="C40">
        <v>18</v>
      </c>
      <c r="D40" t="s">
        <v>477</v>
      </c>
      <c r="E40">
        <v>32</v>
      </c>
      <c r="F40">
        <v>0</v>
      </c>
    </row>
    <row r="41" spans="1:6" x14ac:dyDescent="0.15">
      <c r="A41" t="s">
        <v>631</v>
      </c>
      <c r="B41" t="s">
        <v>302</v>
      </c>
      <c r="C41">
        <v>18</v>
      </c>
      <c r="D41" t="s">
        <v>477</v>
      </c>
      <c r="E41">
        <v>32</v>
      </c>
      <c r="F41">
        <v>0</v>
      </c>
    </row>
    <row r="42" spans="1:6" x14ac:dyDescent="0.15">
      <c r="A42" t="s">
        <v>484</v>
      </c>
      <c r="B42" t="s">
        <v>53</v>
      </c>
      <c r="C42">
        <v>20</v>
      </c>
      <c r="D42" t="s">
        <v>477</v>
      </c>
      <c r="E42">
        <v>32</v>
      </c>
      <c r="F42">
        <v>0</v>
      </c>
    </row>
    <row r="43" spans="1:6" x14ac:dyDescent="0.15">
      <c r="A43" t="s">
        <v>485</v>
      </c>
      <c r="B43" t="s">
        <v>53</v>
      </c>
      <c r="C43">
        <v>20</v>
      </c>
      <c r="D43" t="s">
        <v>477</v>
      </c>
      <c r="E43">
        <v>32</v>
      </c>
      <c r="F43">
        <v>0</v>
      </c>
    </row>
    <row r="44" spans="1:6" x14ac:dyDescent="0.15">
      <c r="A44" t="s">
        <v>486</v>
      </c>
      <c r="B44" t="s">
        <v>53</v>
      </c>
      <c r="C44">
        <v>20</v>
      </c>
      <c r="D44" t="s">
        <v>477</v>
      </c>
      <c r="E44">
        <v>32</v>
      </c>
      <c r="F44">
        <v>0</v>
      </c>
    </row>
    <row r="45" spans="1:6" x14ac:dyDescent="0.15">
      <c r="A45" t="s">
        <v>487</v>
      </c>
      <c r="B45" t="s">
        <v>53</v>
      </c>
      <c r="C45">
        <v>20</v>
      </c>
      <c r="D45" t="s">
        <v>477</v>
      </c>
      <c r="E45">
        <v>32</v>
      </c>
      <c r="F45">
        <v>0</v>
      </c>
    </row>
    <row r="46" spans="1:6" x14ac:dyDescent="0.15">
      <c r="A46" t="s">
        <v>488</v>
      </c>
      <c r="B46" t="s">
        <v>53</v>
      </c>
      <c r="C46">
        <v>20</v>
      </c>
      <c r="D46" t="s">
        <v>477</v>
      </c>
      <c r="E46">
        <v>32</v>
      </c>
      <c r="F46">
        <v>0</v>
      </c>
    </row>
    <row r="47" spans="1:6" x14ac:dyDescent="0.15">
      <c r="A47" t="s">
        <v>489</v>
      </c>
      <c r="B47" t="s">
        <v>53</v>
      </c>
      <c r="C47">
        <v>20</v>
      </c>
      <c r="D47" t="s">
        <v>477</v>
      </c>
      <c r="E47">
        <v>32</v>
      </c>
      <c r="F47">
        <v>0</v>
      </c>
    </row>
    <row r="48" spans="1:6" x14ac:dyDescent="0.15">
      <c r="A48" t="s">
        <v>528</v>
      </c>
      <c r="B48" t="s">
        <v>138</v>
      </c>
      <c r="C48">
        <v>20</v>
      </c>
      <c r="D48" t="s">
        <v>513</v>
      </c>
      <c r="E48">
        <v>33</v>
      </c>
      <c r="F48">
        <v>0</v>
      </c>
    </row>
    <row r="49" spans="1:6" x14ac:dyDescent="0.15">
      <c r="A49" t="s">
        <v>529</v>
      </c>
      <c r="B49" t="s">
        <v>138</v>
      </c>
      <c r="C49">
        <v>20</v>
      </c>
      <c r="D49" t="s">
        <v>513</v>
      </c>
      <c r="E49">
        <v>33</v>
      </c>
      <c r="F49">
        <v>0</v>
      </c>
    </row>
    <row r="50" spans="1:6" x14ac:dyDescent="0.15">
      <c r="A50" t="s">
        <v>530</v>
      </c>
      <c r="B50" t="s">
        <v>138</v>
      </c>
      <c r="C50">
        <v>20</v>
      </c>
      <c r="D50" t="s">
        <v>513</v>
      </c>
      <c r="E50">
        <v>33</v>
      </c>
      <c r="F50">
        <v>0</v>
      </c>
    </row>
    <row r="51" spans="1:6" x14ac:dyDescent="0.15">
      <c r="A51" t="s">
        <v>531</v>
      </c>
      <c r="B51" t="s">
        <v>138</v>
      </c>
      <c r="C51">
        <v>20</v>
      </c>
      <c r="D51" t="s">
        <v>513</v>
      </c>
      <c r="E51">
        <v>33</v>
      </c>
      <c r="F51">
        <v>0</v>
      </c>
    </row>
    <row r="52" spans="1:6" x14ac:dyDescent="0.15">
      <c r="A52" t="s">
        <v>532</v>
      </c>
      <c r="B52" t="s">
        <v>138</v>
      </c>
      <c r="C52">
        <v>20</v>
      </c>
      <c r="D52" t="s">
        <v>513</v>
      </c>
      <c r="E52">
        <v>33</v>
      </c>
      <c r="F52">
        <v>0</v>
      </c>
    </row>
    <row r="53" spans="1:6" x14ac:dyDescent="0.15">
      <c r="A53" t="s">
        <v>533</v>
      </c>
      <c r="B53" t="s">
        <v>138</v>
      </c>
      <c r="C53">
        <v>20</v>
      </c>
      <c r="D53" t="s">
        <v>513</v>
      </c>
      <c r="E53">
        <v>33</v>
      </c>
      <c r="F53">
        <v>0</v>
      </c>
    </row>
    <row r="54" spans="1:6" x14ac:dyDescent="0.15">
      <c r="A54" t="s">
        <v>534</v>
      </c>
      <c r="B54" t="s">
        <v>138</v>
      </c>
      <c r="C54">
        <v>20</v>
      </c>
      <c r="D54" t="s">
        <v>513</v>
      </c>
      <c r="E54">
        <v>33</v>
      </c>
      <c r="F54">
        <v>0</v>
      </c>
    </row>
    <row r="55" spans="1:6" x14ac:dyDescent="0.15">
      <c r="A55" t="s">
        <v>535</v>
      </c>
      <c r="B55" t="s">
        <v>138</v>
      </c>
      <c r="C55">
        <v>20</v>
      </c>
      <c r="D55" t="s">
        <v>513</v>
      </c>
      <c r="E55">
        <v>33</v>
      </c>
      <c r="F55">
        <v>0</v>
      </c>
    </row>
    <row r="56" spans="1:6" x14ac:dyDescent="0.15">
      <c r="A56" t="s">
        <v>536</v>
      </c>
      <c r="B56" t="s">
        <v>138</v>
      </c>
      <c r="C56">
        <v>20</v>
      </c>
      <c r="D56" t="s">
        <v>513</v>
      </c>
      <c r="E56">
        <v>33</v>
      </c>
      <c r="F56">
        <v>0</v>
      </c>
    </row>
    <row r="57" spans="1:6" x14ac:dyDescent="0.15">
      <c r="A57" t="s">
        <v>537</v>
      </c>
      <c r="B57" t="s">
        <v>138</v>
      </c>
      <c r="C57">
        <v>20</v>
      </c>
      <c r="D57" t="s">
        <v>513</v>
      </c>
      <c r="E57">
        <v>33</v>
      </c>
      <c r="F57">
        <v>0</v>
      </c>
    </row>
    <row r="58" spans="1:6" x14ac:dyDescent="0.15">
      <c r="A58" t="s">
        <v>538</v>
      </c>
      <c r="B58" t="s">
        <v>138</v>
      </c>
      <c r="C58">
        <v>20</v>
      </c>
      <c r="D58" t="s">
        <v>513</v>
      </c>
      <c r="E58">
        <v>33</v>
      </c>
      <c r="F58">
        <v>0</v>
      </c>
    </row>
    <row r="59" spans="1:6" x14ac:dyDescent="0.15">
      <c r="A59" t="s">
        <v>539</v>
      </c>
      <c r="B59" t="s">
        <v>138</v>
      </c>
      <c r="C59">
        <v>20</v>
      </c>
      <c r="D59" t="s">
        <v>513</v>
      </c>
      <c r="E59">
        <v>33</v>
      </c>
      <c r="F59">
        <v>0</v>
      </c>
    </row>
    <row r="60" spans="1:6" x14ac:dyDescent="0.15">
      <c r="A60" t="s">
        <v>540</v>
      </c>
      <c r="B60" t="s">
        <v>138</v>
      </c>
      <c r="C60">
        <v>20</v>
      </c>
      <c r="D60" t="s">
        <v>513</v>
      </c>
      <c r="E60">
        <v>33</v>
      </c>
      <c r="F60">
        <v>0</v>
      </c>
    </row>
    <row r="61" spans="1:6" x14ac:dyDescent="0.15">
      <c r="A61" t="s">
        <v>541</v>
      </c>
      <c r="B61" t="s">
        <v>138</v>
      </c>
      <c r="C61">
        <v>20</v>
      </c>
      <c r="D61" t="s">
        <v>513</v>
      </c>
      <c r="E61">
        <v>33</v>
      </c>
      <c r="F61">
        <v>0</v>
      </c>
    </row>
    <row r="62" spans="1:6" x14ac:dyDescent="0.15">
      <c r="A62" t="s">
        <v>542</v>
      </c>
      <c r="B62" t="s">
        <v>138</v>
      </c>
      <c r="C62">
        <v>20</v>
      </c>
      <c r="D62" t="s">
        <v>513</v>
      </c>
      <c r="E62">
        <v>33</v>
      </c>
      <c r="F62">
        <v>0</v>
      </c>
    </row>
    <row r="63" spans="1:6" x14ac:dyDescent="0.15">
      <c r="A63" t="s">
        <v>588</v>
      </c>
      <c r="B63" t="s">
        <v>251</v>
      </c>
      <c r="C63">
        <v>20</v>
      </c>
      <c r="D63" t="s">
        <v>513</v>
      </c>
      <c r="E63">
        <v>32</v>
      </c>
      <c r="F63">
        <v>0</v>
      </c>
    </row>
    <row r="64" spans="1:6" x14ac:dyDescent="0.15">
      <c r="A64" t="s">
        <v>589</v>
      </c>
      <c r="B64" t="s">
        <v>251</v>
      </c>
      <c r="C64">
        <v>20</v>
      </c>
      <c r="D64" t="s">
        <v>513</v>
      </c>
      <c r="E64">
        <v>32</v>
      </c>
      <c r="F64">
        <v>0</v>
      </c>
    </row>
    <row r="65" spans="1:6" x14ac:dyDescent="0.15">
      <c r="A65" t="s">
        <v>590</v>
      </c>
      <c r="B65" t="s">
        <v>251</v>
      </c>
      <c r="C65">
        <v>20</v>
      </c>
      <c r="D65" t="s">
        <v>513</v>
      </c>
      <c r="E65">
        <v>32</v>
      </c>
      <c r="F65">
        <v>0</v>
      </c>
    </row>
    <row r="66" spans="1:6" x14ac:dyDescent="0.15">
      <c r="A66" t="s">
        <v>591</v>
      </c>
      <c r="B66" t="s">
        <v>251</v>
      </c>
      <c r="C66">
        <v>20</v>
      </c>
      <c r="D66" t="s">
        <v>513</v>
      </c>
      <c r="E66">
        <v>32</v>
      </c>
      <c r="F66">
        <v>0</v>
      </c>
    </row>
    <row r="67" spans="1:6" x14ac:dyDescent="0.15">
      <c r="A67" t="s">
        <v>592</v>
      </c>
      <c r="B67" t="s">
        <v>251</v>
      </c>
      <c r="C67">
        <v>20</v>
      </c>
      <c r="D67" t="s">
        <v>513</v>
      </c>
      <c r="E67">
        <v>32</v>
      </c>
      <c r="F67">
        <v>0</v>
      </c>
    </row>
    <row r="68" spans="1:6" x14ac:dyDescent="0.15">
      <c r="A68" t="s">
        <v>593</v>
      </c>
      <c r="B68" t="s">
        <v>251</v>
      </c>
      <c r="C68">
        <v>20</v>
      </c>
      <c r="D68" t="s">
        <v>513</v>
      </c>
      <c r="E68">
        <v>32</v>
      </c>
      <c r="F68">
        <v>0</v>
      </c>
    </row>
    <row r="69" spans="1:6" x14ac:dyDescent="0.15">
      <c r="A69" t="s">
        <v>594</v>
      </c>
      <c r="B69" t="s">
        <v>251</v>
      </c>
      <c r="C69">
        <v>20</v>
      </c>
      <c r="D69" t="s">
        <v>513</v>
      </c>
      <c r="E69">
        <v>32</v>
      </c>
      <c r="F69">
        <v>0</v>
      </c>
    </row>
    <row r="70" spans="1:6" x14ac:dyDescent="0.15">
      <c r="A70" t="s">
        <v>632</v>
      </c>
      <c r="B70" t="s">
        <v>335</v>
      </c>
      <c r="C70">
        <v>20</v>
      </c>
      <c r="D70" t="s">
        <v>477</v>
      </c>
      <c r="E70">
        <v>33</v>
      </c>
      <c r="F70">
        <v>0</v>
      </c>
    </row>
    <row r="71" spans="1:6" x14ac:dyDescent="0.15">
      <c r="A71" t="s">
        <v>633</v>
      </c>
      <c r="B71" t="s">
        <v>335</v>
      </c>
      <c r="C71">
        <v>20</v>
      </c>
      <c r="D71" t="s">
        <v>477</v>
      </c>
      <c r="E71">
        <v>33</v>
      </c>
      <c r="F71">
        <v>0</v>
      </c>
    </row>
    <row r="72" spans="1:6" x14ac:dyDescent="0.15">
      <c r="A72" t="s">
        <v>634</v>
      </c>
      <c r="B72" t="s">
        <v>335</v>
      </c>
      <c r="C72">
        <v>20</v>
      </c>
      <c r="D72" t="s">
        <v>477</v>
      </c>
      <c r="E72">
        <v>33</v>
      </c>
      <c r="F72">
        <v>0</v>
      </c>
    </row>
    <row r="73" spans="1:6" x14ac:dyDescent="0.15">
      <c r="A73" t="s">
        <v>635</v>
      </c>
      <c r="B73" t="s">
        <v>335</v>
      </c>
      <c r="C73">
        <v>20</v>
      </c>
      <c r="D73" t="s">
        <v>477</v>
      </c>
      <c r="E73">
        <v>33</v>
      </c>
      <c r="F73">
        <v>0</v>
      </c>
    </row>
    <row r="74" spans="1:6" x14ac:dyDescent="0.15">
      <c r="A74" t="s">
        <v>636</v>
      </c>
      <c r="B74" t="s">
        <v>335</v>
      </c>
      <c r="C74">
        <v>20</v>
      </c>
      <c r="D74" t="s">
        <v>477</v>
      </c>
      <c r="E74">
        <v>33</v>
      </c>
      <c r="F74">
        <v>0</v>
      </c>
    </row>
    <row r="75" spans="1:6" x14ac:dyDescent="0.15">
      <c r="A75" t="s">
        <v>637</v>
      </c>
      <c r="B75" t="s">
        <v>335</v>
      </c>
      <c r="C75">
        <v>20</v>
      </c>
      <c r="D75" t="s">
        <v>477</v>
      </c>
      <c r="E75">
        <v>33</v>
      </c>
      <c r="F75">
        <v>0</v>
      </c>
    </row>
    <row r="76" spans="1:6" x14ac:dyDescent="0.15">
      <c r="A76" t="s">
        <v>638</v>
      </c>
      <c r="B76" t="s">
        <v>335</v>
      </c>
      <c r="C76">
        <v>20</v>
      </c>
      <c r="D76" t="s">
        <v>477</v>
      </c>
      <c r="E76">
        <v>33</v>
      </c>
      <c r="F76">
        <v>0</v>
      </c>
    </row>
    <row r="77" spans="1:6" x14ac:dyDescent="0.15">
      <c r="A77" t="s">
        <v>639</v>
      </c>
      <c r="B77" t="s">
        <v>335</v>
      </c>
      <c r="C77">
        <v>20</v>
      </c>
      <c r="D77" t="s">
        <v>477</v>
      </c>
      <c r="E77">
        <v>33</v>
      </c>
      <c r="F77">
        <v>0</v>
      </c>
    </row>
    <row r="78" spans="1:6" x14ac:dyDescent="0.15">
      <c r="A78" t="s">
        <v>640</v>
      </c>
      <c r="B78" t="s">
        <v>335</v>
      </c>
      <c r="C78">
        <v>20</v>
      </c>
      <c r="D78" t="s">
        <v>477</v>
      </c>
      <c r="E78">
        <v>33</v>
      </c>
      <c r="F78">
        <v>0</v>
      </c>
    </row>
    <row r="79" spans="1:6" x14ac:dyDescent="0.15">
      <c r="A79" t="s">
        <v>641</v>
      </c>
      <c r="B79" t="s">
        <v>335</v>
      </c>
      <c r="C79">
        <v>20</v>
      </c>
      <c r="D79" t="s">
        <v>477</v>
      </c>
      <c r="E79">
        <v>33</v>
      </c>
      <c r="F79">
        <v>0</v>
      </c>
    </row>
    <row r="80" spans="1:6" x14ac:dyDescent="0.15">
      <c r="A80" t="s">
        <v>642</v>
      </c>
      <c r="B80" t="s">
        <v>335</v>
      </c>
      <c r="C80">
        <v>20</v>
      </c>
      <c r="D80" t="s">
        <v>477</v>
      </c>
      <c r="E80">
        <v>33</v>
      </c>
      <c r="F80">
        <v>0</v>
      </c>
    </row>
    <row r="81" spans="1:6" x14ac:dyDescent="0.15">
      <c r="A81" t="s">
        <v>643</v>
      </c>
      <c r="B81" t="s">
        <v>335</v>
      </c>
      <c r="C81">
        <v>20</v>
      </c>
      <c r="D81" t="s">
        <v>477</v>
      </c>
      <c r="E81">
        <v>33</v>
      </c>
      <c r="F81">
        <v>0</v>
      </c>
    </row>
    <row r="82" spans="1:6" x14ac:dyDescent="0.15">
      <c r="A82" t="s">
        <v>491</v>
      </c>
      <c r="B82" t="s">
        <v>67</v>
      </c>
      <c r="C82">
        <v>22</v>
      </c>
      <c r="D82" t="s">
        <v>477</v>
      </c>
      <c r="E82">
        <v>32</v>
      </c>
      <c r="F82">
        <v>0</v>
      </c>
    </row>
    <row r="83" spans="1:6" x14ac:dyDescent="0.15">
      <c r="A83" t="s">
        <v>492</v>
      </c>
      <c r="B83" t="s">
        <v>67</v>
      </c>
      <c r="C83">
        <v>22</v>
      </c>
      <c r="D83" t="s">
        <v>477</v>
      </c>
      <c r="E83">
        <v>32</v>
      </c>
      <c r="F83">
        <v>0</v>
      </c>
    </row>
    <row r="84" spans="1:6" x14ac:dyDescent="0.15">
      <c r="A84" t="s">
        <v>493</v>
      </c>
      <c r="B84" t="s">
        <v>67</v>
      </c>
      <c r="C84">
        <v>22</v>
      </c>
      <c r="D84" t="s">
        <v>477</v>
      </c>
      <c r="E84">
        <v>32</v>
      </c>
      <c r="F84">
        <v>0</v>
      </c>
    </row>
    <row r="85" spans="1:6" x14ac:dyDescent="0.15">
      <c r="A85" t="s">
        <v>494</v>
      </c>
      <c r="B85" t="s">
        <v>67</v>
      </c>
      <c r="C85">
        <v>22</v>
      </c>
      <c r="D85" t="s">
        <v>477</v>
      </c>
      <c r="E85">
        <v>32</v>
      </c>
      <c r="F85">
        <v>0</v>
      </c>
    </row>
    <row r="86" spans="1:6" x14ac:dyDescent="0.15">
      <c r="A86" t="s">
        <v>495</v>
      </c>
      <c r="B86" t="s">
        <v>67</v>
      </c>
      <c r="C86">
        <v>22</v>
      </c>
      <c r="D86" t="s">
        <v>477</v>
      </c>
      <c r="E86">
        <v>32</v>
      </c>
      <c r="F86">
        <v>0</v>
      </c>
    </row>
    <row r="87" spans="1:6" x14ac:dyDescent="0.15">
      <c r="A87" t="s">
        <v>496</v>
      </c>
      <c r="B87" t="s">
        <v>67</v>
      </c>
      <c r="C87">
        <v>22</v>
      </c>
      <c r="D87" t="s">
        <v>477</v>
      </c>
      <c r="E87">
        <v>32</v>
      </c>
      <c r="F87">
        <v>0</v>
      </c>
    </row>
    <row r="88" spans="1:6" x14ac:dyDescent="0.15">
      <c r="A88" t="s">
        <v>497</v>
      </c>
      <c r="B88" t="s">
        <v>67</v>
      </c>
      <c r="C88">
        <v>22</v>
      </c>
      <c r="D88" t="s">
        <v>477</v>
      </c>
      <c r="E88">
        <v>32</v>
      </c>
      <c r="F88">
        <v>0</v>
      </c>
    </row>
    <row r="89" spans="1:6" x14ac:dyDescent="0.15">
      <c r="A89" t="s">
        <v>543</v>
      </c>
      <c r="B89" t="s">
        <v>173</v>
      </c>
      <c r="C89">
        <v>22</v>
      </c>
      <c r="D89" t="s">
        <v>513</v>
      </c>
      <c r="E89">
        <v>33</v>
      </c>
      <c r="F89">
        <v>0</v>
      </c>
    </row>
    <row r="90" spans="1:6" x14ac:dyDescent="0.15">
      <c r="A90" t="s">
        <v>544</v>
      </c>
      <c r="B90" t="s">
        <v>173</v>
      </c>
      <c r="C90">
        <v>22</v>
      </c>
      <c r="D90" t="s">
        <v>513</v>
      </c>
      <c r="E90">
        <v>33</v>
      </c>
      <c r="F90">
        <v>0</v>
      </c>
    </row>
    <row r="91" spans="1:6" x14ac:dyDescent="0.15">
      <c r="A91" t="s">
        <v>545</v>
      </c>
      <c r="B91" t="s">
        <v>173</v>
      </c>
      <c r="C91">
        <v>22</v>
      </c>
      <c r="D91" t="s">
        <v>513</v>
      </c>
      <c r="E91">
        <v>33</v>
      </c>
      <c r="F91">
        <v>0</v>
      </c>
    </row>
    <row r="92" spans="1:6" x14ac:dyDescent="0.15">
      <c r="A92" t="s">
        <v>546</v>
      </c>
      <c r="B92" t="s">
        <v>173</v>
      </c>
      <c r="C92">
        <v>22</v>
      </c>
      <c r="D92" t="s">
        <v>513</v>
      </c>
      <c r="E92">
        <v>33</v>
      </c>
      <c r="F92">
        <v>0</v>
      </c>
    </row>
    <row r="93" spans="1:6" x14ac:dyDescent="0.15">
      <c r="A93" t="s">
        <v>547</v>
      </c>
      <c r="B93" t="s">
        <v>173</v>
      </c>
      <c r="C93">
        <v>22</v>
      </c>
      <c r="D93" t="s">
        <v>513</v>
      </c>
      <c r="E93">
        <v>33</v>
      </c>
      <c r="F93">
        <v>0</v>
      </c>
    </row>
    <row r="94" spans="1:6" x14ac:dyDescent="0.15">
      <c r="A94" t="s">
        <v>548</v>
      </c>
      <c r="B94" t="s">
        <v>173</v>
      </c>
      <c r="C94">
        <v>22</v>
      </c>
      <c r="D94" t="s">
        <v>513</v>
      </c>
      <c r="E94">
        <v>33</v>
      </c>
      <c r="F94">
        <v>0</v>
      </c>
    </row>
    <row r="95" spans="1:6" x14ac:dyDescent="0.15">
      <c r="A95" t="s">
        <v>549</v>
      </c>
      <c r="B95" t="s">
        <v>173</v>
      </c>
      <c r="C95">
        <v>22</v>
      </c>
      <c r="D95" t="s">
        <v>513</v>
      </c>
      <c r="E95">
        <v>33</v>
      </c>
      <c r="F95">
        <v>0</v>
      </c>
    </row>
    <row r="96" spans="1:6" x14ac:dyDescent="0.15">
      <c r="A96" t="s">
        <v>550</v>
      </c>
      <c r="B96" t="s">
        <v>173</v>
      </c>
      <c r="C96">
        <v>22</v>
      </c>
      <c r="D96" t="s">
        <v>513</v>
      </c>
      <c r="E96">
        <v>33</v>
      </c>
      <c r="F96">
        <v>0</v>
      </c>
    </row>
    <row r="97" spans="1:6" x14ac:dyDescent="0.15">
      <c r="A97" t="s">
        <v>551</v>
      </c>
      <c r="B97" t="s">
        <v>173</v>
      </c>
      <c r="C97">
        <v>22</v>
      </c>
      <c r="D97" t="s">
        <v>513</v>
      </c>
      <c r="E97">
        <v>33</v>
      </c>
      <c r="F97">
        <v>0</v>
      </c>
    </row>
    <row r="98" spans="1:6" x14ac:dyDescent="0.15">
      <c r="A98" t="s">
        <v>552</v>
      </c>
      <c r="B98" t="s">
        <v>173</v>
      </c>
      <c r="C98">
        <v>22</v>
      </c>
      <c r="D98" t="s">
        <v>513</v>
      </c>
      <c r="E98">
        <v>33</v>
      </c>
      <c r="F98">
        <v>0</v>
      </c>
    </row>
    <row r="99" spans="1:6" x14ac:dyDescent="0.15">
      <c r="A99" t="s">
        <v>553</v>
      </c>
      <c r="B99" t="s">
        <v>173</v>
      </c>
      <c r="C99">
        <v>22</v>
      </c>
      <c r="D99" t="s">
        <v>513</v>
      </c>
      <c r="E99">
        <v>33</v>
      </c>
      <c r="F99">
        <v>0</v>
      </c>
    </row>
    <row r="100" spans="1:6" x14ac:dyDescent="0.15">
      <c r="A100" t="s">
        <v>554</v>
      </c>
      <c r="B100" t="s">
        <v>173</v>
      </c>
      <c r="C100">
        <v>22</v>
      </c>
      <c r="D100" t="s">
        <v>513</v>
      </c>
      <c r="E100">
        <v>33</v>
      </c>
      <c r="F100">
        <v>0</v>
      </c>
    </row>
    <row r="101" spans="1:6" x14ac:dyDescent="0.15">
      <c r="A101" t="s">
        <v>555</v>
      </c>
      <c r="B101" t="s">
        <v>173</v>
      </c>
      <c r="C101">
        <v>22</v>
      </c>
      <c r="D101" t="s">
        <v>513</v>
      </c>
      <c r="E101">
        <v>33</v>
      </c>
      <c r="F101">
        <v>0</v>
      </c>
    </row>
    <row r="102" spans="1:6" x14ac:dyDescent="0.15">
      <c r="A102" t="s">
        <v>595</v>
      </c>
      <c r="B102" t="s">
        <v>266</v>
      </c>
      <c r="C102">
        <v>22</v>
      </c>
      <c r="D102" t="s">
        <v>513</v>
      </c>
      <c r="E102">
        <v>32</v>
      </c>
      <c r="F102">
        <v>0</v>
      </c>
    </row>
    <row r="103" spans="1:6" x14ac:dyDescent="0.15">
      <c r="A103" t="s">
        <v>596</v>
      </c>
      <c r="B103" t="s">
        <v>266</v>
      </c>
      <c r="C103">
        <v>22</v>
      </c>
      <c r="D103" t="s">
        <v>513</v>
      </c>
      <c r="E103">
        <v>32</v>
      </c>
      <c r="F103">
        <v>0</v>
      </c>
    </row>
    <row r="104" spans="1:6" x14ac:dyDescent="0.15">
      <c r="A104" t="s">
        <v>597</v>
      </c>
      <c r="B104" t="s">
        <v>266</v>
      </c>
      <c r="C104">
        <v>22</v>
      </c>
      <c r="D104" t="s">
        <v>513</v>
      </c>
      <c r="E104">
        <v>32</v>
      </c>
      <c r="F104">
        <v>0</v>
      </c>
    </row>
    <row r="105" spans="1:6" x14ac:dyDescent="0.15">
      <c r="A105" t="s">
        <v>598</v>
      </c>
      <c r="B105" t="s">
        <v>266</v>
      </c>
      <c r="C105">
        <v>22</v>
      </c>
      <c r="D105" t="s">
        <v>513</v>
      </c>
      <c r="E105">
        <v>32</v>
      </c>
      <c r="F105">
        <v>0</v>
      </c>
    </row>
    <row r="106" spans="1:6" x14ac:dyDescent="0.15">
      <c r="A106" t="s">
        <v>599</v>
      </c>
      <c r="B106" t="s">
        <v>266</v>
      </c>
      <c r="C106">
        <v>22</v>
      </c>
      <c r="D106" t="s">
        <v>513</v>
      </c>
      <c r="E106">
        <v>32</v>
      </c>
      <c r="F106">
        <v>0</v>
      </c>
    </row>
    <row r="107" spans="1:6" x14ac:dyDescent="0.15">
      <c r="A107" t="s">
        <v>644</v>
      </c>
      <c r="B107" t="s">
        <v>360</v>
      </c>
      <c r="C107">
        <v>22</v>
      </c>
      <c r="D107" t="s">
        <v>477</v>
      </c>
      <c r="E107">
        <v>33</v>
      </c>
      <c r="F107">
        <v>0</v>
      </c>
    </row>
    <row r="108" spans="1:6" x14ac:dyDescent="0.15">
      <c r="A108" t="s">
        <v>645</v>
      </c>
      <c r="B108" t="s">
        <v>360</v>
      </c>
      <c r="C108">
        <v>22</v>
      </c>
      <c r="D108" t="s">
        <v>477</v>
      </c>
      <c r="E108">
        <v>33</v>
      </c>
      <c r="F108">
        <v>0</v>
      </c>
    </row>
    <row r="109" spans="1:6" x14ac:dyDescent="0.15">
      <c r="A109" t="s">
        <v>646</v>
      </c>
      <c r="B109" t="s">
        <v>360</v>
      </c>
      <c r="C109">
        <v>22</v>
      </c>
      <c r="D109" t="s">
        <v>477</v>
      </c>
      <c r="E109">
        <v>33</v>
      </c>
      <c r="F109">
        <v>0</v>
      </c>
    </row>
    <row r="110" spans="1:6" x14ac:dyDescent="0.15">
      <c r="A110" t="s">
        <v>647</v>
      </c>
      <c r="B110" t="s">
        <v>360</v>
      </c>
      <c r="C110">
        <v>22</v>
      </c>
      <c r="D110" t="s">
        <v>477</v>
      </c>
      <c r="E110">
        <v>33</v>
      </c>
      <c r="F110">
        <v>0</v>
      </c>
    </row>
    <row r="111" spans="1:6" x14ac:dyDescent="0.15">
      <c r="A111" t="s">
        <v>648</v>
      </c>
      <c r="B111" t="s">
        <v>360</v>
      </c>
      <c r="C111">
        <v>22</v>
      </c>
      <c r="D111" t="s">
        <v>477</v>
      </c>
      <c r="E111">
        <v>33</v>
      </c>
      <c r="F111">
        <v>0</v>
      </c>
    </row>
    <row r="112" spans="1:6" x14ac:dyDescent="0.15">
      <c r="A112" t="s">
        <v>649</v>
      </c>
      <c r="B112" t="s">
        <v>360</v>
      </c>
      <c r="C112">
        <v>22</v>
      </c>
      <c r="D112" t="s">
        <v>477</v>
      </c>
      <c r="E112">
        <v>33</v>
      </c>
      <c r="F112">
        <v>0</v>
      </c>
    </row>
    <row r="113" spans="1:6" x14ac:dyDescent="0.15">
      <c r="A113" t="s">
        <v>650</v>
      </c>
      <c r="B113" t="s">
        <v>360</v>
      </c>
      <c r="C113">
        <v>22</v>
      </c>
      <c r="D113" t="s">
        <v>477</v>
      </c>
      <c r="E113">
        <v>33</v>
      </c>
      <c r="F113">
        <v>0</v>
      </c>
    </row>
    <row r="114" spans="1:6" x14ac:dyDescent="0.15">
      <c r="A114" t="s">
        <v>651</v>
      </c>
      <c r="B114" t="s">
        <v>360</v>
      </c>
      <c r="C114">
        <v>22</v>
      </c>
      <c r="D114" t="s">
        <v>477</v>
      </c>
      <c r="E114">
        <v>33</v>
      </c>
      <c r="F114">
        <v>0</v>
      </c>
    </row>
    <row r="115" spans="1:6" x14ac:dyDescent="0.15">
      <c r="A115" t="s">
        <v>652</v>
      </c>
      <c r="B115" t="s">
        <v>360</v>
      </c>
      <c r="C115">
        <v>22</v>
      </c>
      <c r="D115" t="s">
        <v>477</v>
      </c>
      <c r="E115">
        <v>33</v>
      </c>
      <c r="F115">
        <v>0</v>
      </c>
    </row>
    <row r="116" spans="1:6" x14ac:dyDescent="0.15">
      <c r="A116" t="s">
        <v>653</v>
      </c>
      <c r="B116" t="s">
        <v>360</v>
      </c>
      <c r="C116">
        <v>22</v>
      </c>
      <c r="D116" t="s">
        <v>477</v>
      </c>
      <c r="E116">
        <v>33</v>
      </c>
      <c r="F116">
        <v>0</v>
      </c>
    </row>
    <row r="117" spans="1:6" x14ac:dyDescent="0.15">
      <c r="A117" t="s">
        <v>654</v>
      </c>
      <c r="B117" t="s">
        <v>360</v>
      </c>
      <c r="C117">
        <v>22</v>
      </c>
      <c r="D117" t="s">
        <v>477</v>
      </c>
      <c r="E117">
        <v>33</v>
      </c>
      <c r="F117">
        <v>0</v>
      </c>
    </row>
    <row r="118" spans="1:6" x14ac:dyDescent="0.15">
      <c r="A118" t="s">
        <v>655</v>
      </c>
      <c r="B118" t="s">
        <v>360</v>
      </c>
      <c r="C118">
        <v>22</v>
      </c>
      <c r="D118" t="s">
        <v>477</v>
      </c>
      <c r="E118">
        <v>33</v>
      </c>
      <c r="F118">
        <v>0</v>
      </c>
    </row>
    <row r="119" spans="1:6" x14ac:dyDescent="0.15">
      <c r="A119" t="s">
        <v>656</v>
      </c>
      <c r="B119" t="s">
        <v>360</v>
      </c>
      <c r="C119">
        <v>22</v>
      </c>
      <c r="D119" t="s">
        <v>477</v>
      </c>
      <c r="E119">
        <v>33</v>
      </c>
      <c r="F119">
        <v>0</v>
      </c>
    </row>
    <row r="120" spans="1:6" x14ac:dyDescent="0.15">
      <c r="A120" t="s">
        <v>657</v>
      </c>
      <c r="B120" t="s">
        <v>360</v>
      </c>
      <c r="C120">
        <v>22</v>
      </c>
      <c r="D120" t="s">
        <v>477</v>
      </c>
      <c r="E120">
        <v>33</v>
      </c>
      <c r="F120">
        <v>0</v>
      </c>
    </row>
    <row r="121" spans="1:6" x14ac:dyDescent="0.15">
      <c r="A121" t="s">
        <v>658</v>
      </c>
      <c r="B121" t="s">
        <v>360</v>
      </c>
      <c r="C121">
        <v>22</v>
      </c>
      <c r="D121" t="s">
        <v>477</v>
      </c>
      <c r="E121">
        <v>33</v>
      </c>
      <c r="F121">
        <v>0</v>
      </c>
    </row>
    <row r="122" spans="1:6" x14ac:dyDescent="0.15">
      <c r="A122" t="s">
        <v>499</v>
      </c>
      <c r="B122" t="s">
        <v>84</v>
      </c>
      <c r="C122">
        <v>24</v>
      </c>
      <c r="D122" t="s">
        <v>477</v>
      </c>
      <c r="E122">
        <v>32</v>
      </c>
      <c r="F122">
        <v>0</v>
      </c>
    </row>
    <row r="123" spans="1:6" x14ac:dyDescent="0.15">
      <c r="A123" t="s">
        <v>500</v>
      </c>
      <c r="B123" t="s">
        <v>84</v>
      </c>
      <c r="C123">
        <v>24</v>
      </c>
      <c r="D123" t="s">
        <v>477</v>
      </c>
      <c r="E123">
        <v>32</v>
      </c>
      <c r="F123">
        <v>0</v>
      </c>
    </row>
    <row r="124" spans="1:6" x14ac:dyDescent="0.15">
      <c r="A124" t="s">
        <v>501</v>
      </c>
      <c r="B124" t="s">
        <v>84</v>
      </c>
      <c r="C124">
        <v>24</v>
      </c>
      <c r="D124" t="s">
        <v>477</v>
      </c>
      <c r="E124">
        <v>32</v>
      </c>
      <c r="F124">
        <v>0</v>
      </c>
    </row>
    <row r="125" spans="1:6" x14ac:dyDescent="0.15">
      <c r="A125" t="s">
        <v>556</v>
      </c>
      <c r="B125" t="s">
        <v>201</v>
      </c>
      <c r="C125">
        <v>24</v>
      </c>
      <c r="D125" t="s">
        <v>513</v>
      </c>
      <c r="E125">
        <v>33</v>
      </c>
      <c r="F125">
        <v>0</v>
      </c>
    </row>
    <row r="126" spans="1:6" x14ac:dyDescent="0.15">
      <c r="A126" t="s">
        <v>557</v>
      </c>
      <c r="B126" t="s">
        <v>201</v>
      </c>
      <c r="C126">
        <v>24</v>
      </c>
      <c r="D126" t="s">
        <v>513</v>
      </c>
      <c r="E126">
        <v>33</v>
      </c>
      <c r="F126">
        <v>0</v>
      </c>
    </row>
    <row r="127" spans="1:6" x14ac:dyDescent="0.15">
      <c r="A127" t="s">
        <v>558</v>
      </c>
      <c r="B127" t="s">
        <v>201</v>
      </c>
      <c r="C127">
        <v>24</v>
      </c>
      <c r="D127" t="s">
        <v>513</v>
      </c>
      <c r="E127">
        <v>33</v>
      </c>
      <c r="F127">
        <v>0</v>
      </c>
    </row>
    <row r="128" spans="1:6" x14ac:dyDescent="0.15">
      <c r="A128" t="s">
        <v>559</v>
      </c>
      <c r="B128" t="s">
        <v>201</v>
      </c>
      <c r="C128">
        <v>24</v>
      </c>
      <c r="D128" t="s">
        <v>513</v>
      </c>
      <c r="E128">
        <v>33</v>
      </c>
      <c r="F128">
        <v>0</v>
      </c>
    </row>
    <row r="129" spans="1:6" x14ac:dyDescent="0.15">
      <c r="A129" t="s">
        <v>560</v>
      </c>
      <c r="B129" t="s">
        <v>201</v>
      </c>
      <c r="C129">
        <v>24</v>
      </c>
      <c r="D129" t="s">
        <v>513</v>
      </c>
      <c r="E129">
        <v>33</v>
      </c>
      <c r="F129">
        <v>0</v>
      </c>
    </row>
    <row r="130" spans="1:6" x14ac:dyDescent="0.15">
      <c r="A130" t="s">
        <v>561</v>
      </c>
      <c r="B130" t="s">
        <v>201</v>
      </c>
      <c r="C130">
        <v>24</v>
      </c>
      <c r="D130" t="s">
        <v>513</v>
      </c>
      <c r="E130">
        <v>33</v>
      </c>
      <c r="F130">
        <v>0</v>
      </c>
    </row>
    <row r="131" spans="1:6" x14ac:dyDescent="0.15">
      <c r="A131" t="s">
        <v>562</v>
      </c>
      <c r="B131" t="s">
        <v>201</v>
      </c>
      <c r="C131">
        <v>24</v>
      </c>
      <c r="D131" t="s">
        <v>513</v>
      </c>
      <c r="E131">
        <v>33</v>
      </c>
      <c r="F131">
        <v>0</v>
      </c>
    </row>
    <row r="132" spans="1:6" x14ac:dyDescent="0.15">
      <c r="A132" t="s">
        <v>563</v>
      </c>
      <c r="B132" t="s">
        <v>201</v>
      </c>
      <c r="C132">
        <v>24</v>
      </c>
      <c r="D132" t="s">
        <v>513</v>
      </c>
      <c r="E132">
        <v>33</v>
      </c>
      <c r="F132">
        <v>0</v>
      </c>
    </row>
    <row r="133" spans="1:6" x14ac:dyDescent="0.15">
      <c r="A133" t="s">
        <v>564</v>
      </c>
      <c r="B133" t="s">
        <v>201</v>
      </c>
      <c r="C133">
        <v>24</v>
      </c>
      <c r="D133" t="s">
        <v>513</v>
      </c>
      <c r="E133">
        <v>33</v>
      </c>
      <c r="F133">
        <v>0</v>
      </c>
    </row>
    <row r="134" spans="1:6" x14ac:dyDescent="0.15">
      <c r="A134" t="s">
        <v>565</v>
      </c>
      <c r="B134" t="s">
        <v>201</v>
      </c>
      <c r="C134">
        <v>24</v>
      </c>
      <c r="D134" t="s">
        <v>513</v>
      </c>
      <c r="E134">
        <v>33</v>
      </c>
      <c r="F134">
        <v>0</v>
      </c>
    </row>
    <row r="135" spans="1:6" x14ac:dyDescent="0.15">
      <c r="A135" t="s">
        <v>566</v>
      </c>
      <c r="B135" t="s">
        <v>201</v>
      </c>
      <c r="C135">
        <v>24</v>
      </c>
      <c r="D135" t="s">
        <v>513</v>
      </c>
      <c r="E135">
        <v>33</v>
      </c>
      <c r="F135">
        <v>0</v>
      </c>
    </row>
    <row r="136" spans="1:6" x14ac:dyDescent="0.15">
      <c r="A136" t="s">
        <v>567</v>
      </c>
      <c r="B136" t="s">
        <v>201</v>
      </c>
      <c r="C136">
        <v>24</v>
      </c>
      <c r="D136" t="s">
        <v>513</v>
      </c>
      <c r="E136">
        <v>33</v>
      </c>
      <c r="F136">
        <v>0</v>
      </c>
    </row>
    <row r="137" spans="1:6" x14ac:dyDescent="0.15">
      <c r="A137" t="s">
        <v>602</v>
      </c>
      <c r="B137" t="s">
        <v>279</v>
      </c>
      <c r="C137">
        <v>24</v>
      </c>
      <c r="D137" t="s">
        <v>513</v>
      </c>
      <c r="E137">
        <v>32</v>
      </c>
      <c r="F137">
        <v>0</v>
      </c>
    </row>
    <row r="138" spans="1:6" x14ac:dyDescent="0.15">
      <c r="A138" t="s">
        <v>603</v>
      </c>
      <c r="B138" t="s">
        <v>279</v>
      </c>
      <c r="C138">
        <v>24</v>
      </c>
      <c r="D138" t="s">
        <v>513</v>
      </c>
      <c r="E138">
        <v>32</v>
      </c>
      <c r="F138">
        <v>0</v>
      </c>
    </row>
    <row r="139" spans="1:6" x14ac:dyDescent="0.15">
      <c r="A139" t="s">
        <v>604</v>
      </c>
      <c r="B139" t="s">
        <v>279</v>
      </c>
      <c r="C139">
        <v>24</v>
      </c>
      <c r="D139" t="s">
        <v>513</v>
      </c>
      <c r="E139">
        <v>32</v>
      </c>
      <c r="F139">
        <v>0</v>
      </c>
    </row>
    <row r="140" spans="1:6" x14ac:dyDescent="0.15">
      <c r="A140" t="s">
        <v>605</v>
      </c>
      <c r="B140" t="s">
        <v>279</v>
      </c>
      <c r="C140">
        <v>24</v>
      </c>
      <c r="D140" t="s">
        <v>513</v>
      </c>
      <c r="E140">
        <v>32</v>
      </c>
      <c r="F140">
        <v>0</v>
      </c>
    </row>
    <row r="141" spans="1:6" x14ac:dyDescent="0.15">
      <c r="A141" t="s">
        <v>606</v>
      </c>
      <c r="B141" t="s">
        <v>279</v>
      </c>
      <c r="C141">
        <v>24</v>
      </c>
      <c r="D141" t="s">
        <v>513</v>
      </c>
      <c r="E141">
        <v>32</v>
      </c>
      <c r="F141">
        <v>0</v>
      </c>
    </row>
    <row r="142" spans="1:6" x14ac:dyDescent="0.15">
      <c r="A142" t="s">
        <v>607</v>
      </c>
      <c r="B142" t="s">
        <v>279</v>
      </c>
      <c r="C142">
        <v>24</v>
      </c>
      <c r="D142" t="s">
        <v>513</v>
      </c>
      <c r="E142">
        <v>32</v>
      </c>
      <c r="F142">
        <v>0</v>
      </c>
    </row>
    <row r="143" spans="1:6" x14ac:dyDescent="0.15">
      <c r="A143" t="s">
        <v>660</v>
      </c>
      <c r="B143" t="s">
        <v>392</v>
      </c>
      <c r="C143">
        <v>24</v>
      </c>
      <c r="D143" t="s">
        <v>477</v>
      </c>
      <c r="E143">
        <v>33</v>
      </c>
      <c r="F143">
        <v>0</v>
      </c>
    </row>
    <row r="144" spans="1:6" x14ac:dyDescent="0.15">
      <c r="A144" t="s">
        <v>661</v>
      </c>
      <c r="B144" t="s">
        <v>392</v>
      </c>
      <c r="C144">
        <v>24</v>
      </c>
      <c r="D144" t="s">
        <v>477</v>
      </c>
      <c r="E144">
        <v>33</v>
      </c>
      <c r="F144">
        <v>0</v>
      </c>
    </row>
    <row r="145" spans="1:6" x14ac:dyDescent="0.15">
      <c r="A145" t="s">
        <v>662</v>
      </c>
      <c r="B145" t="s">
        <v>392</v>
      </c>
      <c r="C145">
        <v>24</v>
      </c>
      <c r="D145" t="s">
        <v>477</v>
      </c>
      <c r="E145">
        <v>33</v>
      </c>
      <c r="F145">
        <v>0</v>
      </c>
    </row>
    <row r="146" spans="1:6" x14ac:dyDescent="0.15">
      <c r="A146" t="s">
        <v>663</v>
      </c>
      <c r="B146" t="s">
        <v>392</v>
      </c>
      <c r="C146">
        <v>24</v>
      </c>
      <c r="D146" t="s">
        <v>477</v>
      </c>
      <c r="E146">
        <v>33</v>
      </c>
      <c r="F146">
        <v>0</v>
      </c>
    </row>
    <row r="147" spans="1:6" x14ac:dyDescent="0.15">
      <c r="A147" t="s">
        <v>664</v>
      </c>
      <c r="B147" t="s">
        <v>392</v>
      </c>
      <c r="C147">
        <v>24</v>
      </c>
      <c r="D147" t="s">
        <v>477</v>
      </c>
      <c r="E147">
        <v>33</v>
      </c>
      <c r="F147">
        <v>0</v>
      </c>
    </row>
    <row r="148" spans="1:6" x14ac:dyDescent="0.15">
      <c r="A148" t="s">
        <v>665</v>
      </c>
      <c r="B148" t="s">
        <v>392</v>
      </c>
      <c r="C148">
        <v>24</v>
      </c>
      <c r="D148" t="s">
        <v>477</v>
      </c>
      <c r="E148">
        <v>33</v>
      </c>
      <c r="F148">
        <v>0</v>
      </c>
    </row>
    <row r="149" spans="1:6" x14ac:dyDescent="0.15">
      <c r="A149" t="s">
        <v>666</v>
      </c>
      <c r="B149" t="s">
        <v>392</v>
      </c>
      <c r="C149">
        <v>24</v>
      </c>
      <c r="D149" t="s">
        <v>477</v>
      </c>
      <c r="E149">
        <v>33</v>
      </c>
      <c r="F149">
        <v>0</v>
      </c>
    </row>
    <row r="150" spans="1:6" x14ac:dyDescent="0.15">
      <c r="A150" t="s">
        <v>667</v>
      </c>
      <c r="B150" t="s">
        <v>392</v>
      </c>
      <c r="C150">
        <v>24</v>
      </c>
      <c r="D150" t="s">
        <v>477</v>
      </c>
      <c r="E150">
        <v>33</v>
      </c>
      <c r="F150">
        <v>0</v>
      </c>
    </row>
    <row r="151" spans="1:6" x14ac:dyDescent="0.15">
      <c r="A151" t="s">
        <v>668</v>
      </c>
      <c r="B151" t="s">
        <v>392</v>
      </c>
      <c r="C151">
        <v>24</v>
      </c>
      <c r="D151" t="s">
        <v>477</v>
      </c>
      <c r="E151">
        <v>33</v>
      </c>
      <c r="F151">
        <v>0</v>
      </c>
    </row>
    <row r="152" spans="1:6" x14ac:dyDescent="0.15">
      <c r="A152" t="s">
        <v>669</v>
      </c>
      <c r="B152" t="s">
        <v>392</v>
      </c>
      <c r="C152">
        <v>24</v>
      </c>
      <c r="D152" t="s">
        <v>477</v>
      </c>
      <c r="E152">
        <v>33</v>
      </c>
      <c r="F152">
        <v>0</v>
      </c>
    </row>
    <row r="153" spans="1:6" x14ac:dyDescent="0.15">
      <c r="A153" t="s">
        <v>670</v>
      </c>
      <c r="B153" t="s">
        <v>392</v>
      </c>
      <c r="C153">
        <v>24</v>
      </c>
      <c r="D153" t="s">
        <v>477</v>
      </c>
      <c r="E153">
        <v>33</v>
      </c>
      <c r="F153">
        <v>0</v>
      </c>
    </row>
    <row r="154" spans="1:6" x14ac:dyDescent="0.15">
      <c r="A154" t="s">
        <v>671</v>
      </c>
      <c r="B154" t="s">
        <v>392</v>
      </c>
      <c r="C154">
        <v>24</v>
      </c>
      <c r="D154" t="s">
        <v>477</v>
      </c>
      <c r="E154">
        <v>33</v>
      </c>
      <c r="F154">
        <v>0</v>
      </c>
    </row>
    <row r="155" spans="1:6" x14ac:dyDescent="0.15">
      <c r="A155" t="s">
        <v>672</v>
      </c>
      <c r="B155" t="s">
        <v>392</v>
      </c>
      <c r="C155">
        <v>24</v>
      </c>
      <c r="D155" t="s">
        <v>477</v>
      </c>
      <c r="E155">
        <v>33</v>
      </c>
      <c r="F155">
        <v>0</v>
      </c>
    </row>
    <row r="156" spans="1:6" x14ac:dyDescent="0.15">
      <c r="A156" t="s">
        <v>673</v>
      </c>
      <c r="B156" t="s">
        <v>392</v>
      </c>
      <c r="C156">
        <v>24</v>
      </c>
      <c r="D156" t="s">
        <v>477</v>
      </c>
      <c r="E156">
        <v>33</v>
      </c>
      <c r="F156">
        <v>0</v>
      </c>
    </row>
    <row r="157" spans="1:6" x14ac:dyDescent="0.15">
      <c r="A157" t="s">
        <v>674</v>
      </c>
      <c r="B157" t="s">
        <v>392</v>
      </c>
      <c r="C157">
        <v>24</v>
      </c>
      <c r="D157" t="s">
        <v>477</v>
      </c>
      <c r="E157">
        <v>33</v>
      </c>
      <c r="F157">
        <v>0</v>
      </c>
    </row>
    <row r="158" spans="1:6" x14ac:dyDescent="0.15">
      <c r="A158" t="s">
        <v>505</v>
      </c>
      <c r="B158" t="s">
        <v>91</v>
      </c>
      <c r="C158">
        <v>26</v>
      </c>
      <c r="D158" t="s">
        <v>477</v>
      </c>
      <c r="E158">
        <v>32</v>
      </c>
      <c r="F158">
        <v>0</v>
      </c>
    </row>
    <row r="159" spans="1:6" x14ac:dyDescent="0.15">
      <c r="A159" t="s">
        <v>506</v>
      </c>
      <c r="B159" t="s">
        <v>91</v>
      </c>
      <c r="C159">
        <v>26</v>
      </c>
      <c r="D159" t="s">
        <v>477</v>
      </c>
      <c r="E159">
        <v>32</v>
      </c>
      <c r="F159">
        <v>0</v>
      </c>
    </row>
    <row r="160" spans="1:6" x14ac:dyDescent="0.15">
      <c r="A160" t="s">
        <v>507</v>
      </c>
      <c r="B160" t="s">
        <v>91</v>
      </c>
      <c r="C160">
        <v>26</v>
      </c>
      <c r="D160" t="s">
        <v>477</v>
      </c>
      <c r="E160">
        <v>32</v>
      </c>
      <c r="F160">
        <v>0</v>
      </c>
    </row>
    <row r="161" spans="1:6" x14ac:dyDescent="0.15">
      <c r="A161" t="s">
        <v>508</v>
      </c>
      <c r="B161" t="s">
        <v>91</v>
      </c>
      <c r="C161">
        <v>26</v>
      </c>
      <c r="D161" t="s">
        <v>477</v>
      </c>
      <c r="E161">
        <v>32</v>
      </c>
      <c r="F161">
        <v>0</v>
      </c>
    </row>
    <row r="162" spans="1:6" x14ac:dyDescent="0.15">
      <c r="A162" t="s">
        <v>509</v>
      </c>
      <c r="B162" t="s">
        <v>91</v>
      </c>
      <c r="C162">
        <v>26</v>
      </c>
      <c r="D162" t="s">
        <v>477</v>
      </c>
      <c r="E162">
        <v>32</v>
      </c>
      <c r="F162">
        <v>0</v>
      </c>
    </row>
    <row r="163" spans="1:6" x14ac:dyDescent="0.15">
      <c r="A163" t="s">
        <v>510</v>
      </c>
      <c r="B163" t="s">
        <v>91</v>
      </c>
      <c r="C163">
        <v>26</v>
      </c>
      <c r="D163" t="s">
        <v>477</v>
      </c>
      <c r="E163">
        <v>32</v>
      </c>
      <c r="F163">
        <v>0</v>
      </c>
    </row>
    <row r="164" spans="1:6" x14ac:dyDescent="0.15">
      <c r="A164" t="s">
        <v>573</v>
      </c>
      <c r="B164" t="s">
        <v>230</v>
      </c>
      <c r="C164">
        <v>26</v>
      </c>
      <c r="D164" t="s">
        <v>513</v>
      </c>
      <c r="E164">
        <v>32</v>
      </c>
      <c r="F164">
        <v>0</v>
      </c>
    </row>
    <row r="165" spans="1:6" x14ac:dyDescent="0.15">
      <c r="A165" t="s">
        <v>574</v>
      </c>
      <c r="B165" t="s">
        <v>230</v>
      </c>
      <c r="C165">
        <v>26</v>
      </c>
      <c r="D165" t="s">
        <v>513</v>
      </c>
      <c r="E165">
        <v>32</v>
      </c>
      <c r="F165">
        <v>0</v>
      </c>
    </row>
    <row r="166" spans="1:6" x14ac:dyDescent="0.15">
      <c r="A166" t="s">
        <v>676</v>
      </c>
      <c r="B166" t="s">
        <v>425</v>
      </c>
      <c r="C166">
        <v>26</v>
      </c>
      <c r="D166" t="s">
        <v>477</v>
      </c>
      <c r="E166">
        <v>33</v>
      </c>
      <c r="F166">
        <v>0</v>
      </c>
    </row>
    <row r="167" spans="1:6" x14ac:dyDescent="0.15">
      <c r="A167" t="s">
        <v>677</v>
      </c>
      <c r="B167" t="s">
        <v>425</v>
      </c>
      <c r="C167">
        <v>26</v>
      </c>
      <c r="D167" t="s">
        <v>477</v>
      </c>
      <c r="E167">
        <v>33</v>
      </c>
      <c r="F167">
        <v>0</v>
      </c>
    </row>
    <row r="168" spans="1:6" x14ac:dyDescent="0.15">
      <c r="A168" t="s">
        <v>678</v>
      </c>
      <c r="B168" t="s">
        <v>425</v>
      </c>
      <c r="C168">
        <v>26</v>
      </c>
      <c r="D168" t="s">
        <v>477</v>
      </c>
      <c r="E168">
        <v>33</v>
      </c>
      <c r="F168">
        <v>0</v>
      </c>
    </row>
    <row r="169" spans="1:6" x14ac:dyDescent="0.15">
      <c r="A169" t="s">
        <v>679</v>
      </c>
      <c r="B169" t="s">
        <v>425</v>
      </c>
      <c r="C169">
        <v>26</v>
      </c>
      <c r="D169" t="s">
        <v>477</v>
      </c>
      <c r="E169">
        <v>33</v>
      </c>
      <c r="F169">
        <v>0</v>
      </c>
    </row>
    <row r="170" spans="1:6" x14ac:dyDescent="0.15">
      <c r="A170" t="s">
        <v>680</v>
      </c>
      <c r="B170" t="s">
        <v>425</v>
      </c>
      <c r="C170">
        <v>26</v>
      </c>
      <c r="D170" t="s">
        <v>477</v>
      </c>
      <c r="E170">
        <v>33</v>
      </c>
      <c r="F170">
        <v>0</v>
      </c>
    </row>
    <row r="171" spans="1:6" x14ac:dyDescent="0.15">
      <c r="A171" t="s">
        <v>681</v>
      </c>
      <c r="B171" t="s">
        <v>425</v>
      </c>
      <c r="C171">
        <v>26</v>
      </c>
      <c r="D171" t="s">
        <v>477</v>
      </c>
      <c r="E171">
        <v>33</v>
      </c>
      <c r="F171">
        <v>0</v>
      </c>
    </row>
    <row r="172" spans="1:6" x14ac:dyDescent="0.15">
      <c r="A172" t="s">
        <v>682</v>
      </c>
      <c r="B172" t="s">
        <v>425</v>
      </c>
      <c r="C172">
        <v>26</v>
      </c>
      <c r="D172" t="s">
        <v>477</v>
      </c>
      <c r="E172">
        <v>33</v>
      </c>
      <c r="F172">
        <v>0</v>
      </c>
    </row>
    <row r="173" spans="1:6" x14ac:dyDescent="0.15">
      <c r="A173" t="s">
        <v>683</v>
      </c>
      <c r="B173" t="s">
        <v>425</v>
      </c>
      <c r="C173">
        <v>26</v>
      </c>
      <c r="D173" t="s">
        <v>477</v>
      </c>
      <c r="E173">
        <v>33</v>
      </c>
      <c r="F173">
        <v>0</v>
      </c>
    </row>
    <row r="174" spans="1:6" x14ac:dyDescent="0.15">
      <c r="A174" t="s">
        <v>684</v>
      </c>
      <c r="B174" t="s">
        <v>425</v>
      </c>
      <c r="C174">
        <v>26</v>
      </c>
      <c r="D174" t="s">
        <v>477</v>
      </c>
      <c r="E174">
        <v>33</v>
      </c>
      <c r="F174">
        <v>0</v>
      </c>
    </row>
    <row r="175" spans="1:6" x14ac:dyDescent="0.15">
      <c r="A175" t="s">
        <v>685</v>
      </c>
      <c r="B175" t="s">
        <v>425</v>
      </c>
      <c r="C175">
        <v>26</v>
      </c>
      <c r="D175" t="s">
        <v>477</v>
      </c>
      <c r="E175">
        <v>33</v>
      </c>
      <c r="F175">
        <v>0</v>
      </c>
    </row>
    <row r="176" spans="1:6" x14ac:dyDescent="0.15">
      <c r="A176" t="s">
        <v>686</v>
      </c>
      <c r="B176" t="s">
        <v>425</v>
      </c>
      <c r="C176">
        <v>26</v>
      </c>
      <c r="D176" t="s">
        <v>477</v>
      </c>
      <c r="E176">
        <v>33</v>
      </c>
      <c r="F176">
        <v>0</v>
      </c>
    </row>
    <row r="177" spans="1:6" x14ac:dyDescent="0.15">
      <c r="A177" t="s">
        <v>586</v>
      </c>
      <c r="B177" t="s">
        <v>244</v>
      </c>
      <c r="C177">
        <v>18</v>
      </c>
      <c r="D177" t="s">
        <v>513</v>
      </c>
      <c r="E177">
        <v>6</v>
      </c>
      <c r="F177">
        <v>1</v>
      </c>
    </row>
    <row r="178" spans="1:6" x14ac:dyDescent="0.15">
      <c r="A178" t="s">
        <v>587</v>
      </c>
      <c r="B178" t="s">
        <v>244</v>
      </c>
      <c r="C178">
        <v>18</v>
      </c>
      <c r="D178" t="s">
        <v>513</v>
      </c>
      <c r="E178">
        <v>7</v>
      </c>
      <c r="F178">
        <v>1</v>
      </c>
    </row>
    <row r="179" spans="1:6" x14ac:dyDescent="0.15">
      <c r="A179" t="s">
        <v>490</v>
      </c>
      <c r="B179" t="s">
        <v>53</v>
      </c>
      <c r="C179">
        <v>20</v>
      </c>
      <c r="D179" t="s">
        <v>477</v>
      </c>
      <c r="E179">
        <v>21</v>
      </c>
      <c r="F179">
        <v>1</v>
      </c>
    </row>
    <row r="180" spans="1:6" x14ac:dyDescent="0.15">
      <c r="A180" t="s">
        <v>498</v>
      </c>
      <c r="B180" t="s">
        <v>67</v>
      </c>
      <c r="C180">
        <v>22</v>
      </c>
      <c r="D180" t="s">
        <v>477</v>
      </c>
      <c r="E180">
        <v>11</v>
      </c>
      <c r="F180">
        <v>1</v>
      </c>
    </row>
    <row r="181" spans="1:6" x14ac:dyDescent="0.15">
      <c r="A181" t="s">
        <v>600</v>
      </c>
      <c r="B181" t="s">
        <v>266</v>
      </c>
      <c r="C181">
        <v>22</v>
      </c>
      <c r="D181" t="s">
        <v>513</v>
      </c>
      <c r="E181">
        <v>14</v>
      </c>
      <c r="F181">
        <v>1</v>
      </c>
    </row>
    <row r="182" spans="1:6" x14ac:dyDescent="0.15">
      <c r="A182" t="s">
        <v>601</v>
      </c>
      <c r="B182" t="s">
        <v>266</v>
      </c>
      <c r="C182">
        <v>22</v>
      </c>
      <c r="D182" t="s">
        <v>513</v>
      </c>
      <c r="E182">
        <v>29</v>
      </c>
      <c r="F182">
        <v>1</v>
      </c>
    </row>
    <row r="183" spans="1:6" x14ac:dyDescent="0.15">
      <c r="A183" t="s">
        <v>659</v>
      </c>
      <c r="B183" t="s">
        <v>360</v>
      </c>
      <c r="C183">
        <v>22</v>
      </c>
      <c r="D183" t="s">
        <v>477</v>
      </c>
      <c r="E183">
        <v>1</v>
      </c>
      <c r="F183">
        <v>1</v>
      </c>
    </row>
    <row r="184" spans="1:6" x14ac:dyDescent="0.15">
      <c r="A184" t="s">
        <v>502</v>
      </c>
      <c r="B184" t="s">
        <v>84</v>
      </c>
      <c r="C184">
        <v>24</v>
      </c>
      <c r="D184" t="s">
        <v>477</v>
      </c>
      <c r="E184">
        <v>6</v>
      </c>
      <c r="F184">
        <v>1</v>
      </c>
    </row>
    <row r="185" spans="1:6" x14ac:dyDescent="0.15">
      <c r="A185" t="s">
        <v>503</v>
      </c>
      <c r="B185" t="s">
        <v>84</v>
      </c>
      <c r="C185">
        <v>24</v>
      </c>
      <c r="D185" t="s">
        <v>477</v>
      </c>
      <c r="E185">
        <v>22</v>
      </c>
      <c r="F185">
        <v>1</v>
      </c>
    </row>
    <row r="186" spans="1:6" x14ac:dyDescent="0.15">
      <c r="A186" t="s">
        <v>504</v>
      </c>
      <c r="B186" t="s">
        <v>84</v>
      </c>
      <c r="C186">
        <v>24</v>
      </c>
      <c r="D186" t="s">
        <v>477</v>
      </c>
      <c r="E186">
        <v>27</v>
      </c>
      <c r="F186">
        <v>1</v>
      </c>
    </row>
    <row r="187" spans="1:6" x14ac:dyDescent="0.15">
      <c r="A187" t="s">
        <v>568</v>
      </c>
      <c r="B187" t="s">
        <v>201</v>
      </c>
      <c r="C187">
        <v>24</v>
      </c>
      <c r="D187" t="s">
        <v>513</v>
      </c>
      <c r="E187">
        <v>3</v>
      </c>
      <c r="F187">
        <v>1</v>
      </c>
    </row>
    <row r="188" spans="1:6" x14ac:dyDescent="0.15">
      <c r="A188" t="s">
        <v>569</v>
      </c>
      <c r="B188" t="s">
        <v>201</v>
      </c>
      <c r="C188">
        <v>24</v>
      </c>
      <c r="D188" t="s">
        <v>513</v>
      </c>
      <c r="E188">
        <v>8</v>
      </c>
      <c r="F188">
        <v>1</v>
      </c>
    </row>
    <row r="189" spans="1:6" x14ac:dyDescent="0.15">
      <c r="A189" t="s">
        <v>570</v>
      </c>
      <c r="B189" t="s">
        <v>201</v>
      </c>
      <c r="C189">
        <v>24</v>
      </c>
      <c r="D189" t="s">
        <v>513</v>
      </c>
      <c r="E189">
        <v>13</v>
      </c>
      <c r="F189">
        <v>1</v>
      </c>
    </row>
    <row r="190" spans="1:6" x14ac:dyDescent="0.15">
      <c r="A190" t="s">
        <v>571</v>
      </c>
      <c r="B190" t="s">
        <v>201</v>
      </c>
      <c r="C190">
        <v>24</v>
      </c>
      <c r="D190" t="s">
        <v>513</v>
      </c>
      <c r="E190">
        <v>25</v>
      </c>
      <c r="F190">
        <v>1</v>
      </c>
    </row>
    <row r="191" spans="1:6" x14ac:dyDescent="0.15">
      <c r="A191" t="s">
        <v>572</v>
      </c>
      <c r="B191" t="s">
        <v>201</v>
      </c>
      <c r="C191">
        <v>24</v>
      </c>
      <c r="D191" t="s">
        <v>513</v>
      </c>
      <c r="E191">
        <v>31</v>
      </c>
      <c r="F191">
        <v>1</v>
      </c>
    </row>
    <row r="192" spans="1:6" x14ac:dyDescent="0.15">
      <c r="A192" t="s">
        <v>608</v>
      </c>
      <c r="B192" t="s">
        <v>279</v>
      </c>
      <c r="C192">
        <v>24</v>
      </c>
      <c r="D192" t="s">
        <v>513</v>
      </c>
      <c r="E192">
        <v>2</v>
      </c>
      <c r="F192">
        <v>1</v>
      </c>
    </row>
    <row r="193" spans="1:6" x14ac:dyDescent="0.15">
      <c r="A193" t="s">
        <v>675</v>
      </c>
      <c r="B193" t="s">
        <v>392</v>
      </c>
      <c r="C193">
        <v>24</v>
      </c>
      <c r="D193" t="s">
        <v>477</v>
      </c>
      <c r="E193">
        <v>3</v>
      </c>
      <c r="F193">
        <v>1</v>
      </c>
    </row>
    <row r="194" spans="1:6" x14ac:dyDescent="0.15">
      <c r="A194" t="s">
        <v>511</v>
      </c>
      <c r="B194" t="s">
        <v>91</v>
      </c>
      <c r="C194">
        <v>26</v>
      </c>
      <c r="D194" t="s">
        <v>477</v>
      </c>
      <c r="E194">
        <v>1</v>
      </c>
      <c r="F194">
        <v>1</v>
      </c>
    </row>
    <row r="195" spans="1:6" x14ac:dyDescent="0.15">
      <c r="A195" t="s">
        <v>575</v>
      </c>
      <c r="B195" t="s">
        <v>230</v>
      </c>
      <c r="C195">
        <v>26</v>
      </c>
      <c r="D195" t="s">
        <v>513</v>
      </c>
      <c r="E195">
        <v>2</v>
      </c>
      <c r="F195">
        <v>1</v>
      </c>
    </row>
    <row r="196" spans="1:6" x14ac:dyDescent="0.15">
      <c r="A196" t="s">
        <v>576</v>
      </c>
      <c r="B196" t="s">
        <v>230</v>
      </c>
      <c r="C196">
        <v>26</v>
      </c>
      <c r="D196" t="s">
        <v>513</v>
      </c>
      <c r="E196">
        <v>2</v>
      </c>
      <c r="F196">
        <v>1</v>
      </c>
    </row>
    <row r="197" spans="1:6" x14ac:dyDescent="0.15">
      <c r="A197" t="s">
        <v>577</v>
      </c>
      <c r="B197" t="s">
        <v>230</v>
      </c>
      <c r="C197">
        <v>26</v>
      </c>
      <c r="D197" t="s">
        <v>513</v>
      </c>
      <c r="E197">
        <v>2</v>
      </c>
      <c r="F197">
        <v>1</v>
      </c>
    </row>
    <row r="198" spans="1:6" x14ac:dyDescent="0.15">
      <c r="A198" t="s">
        <v>578</v>
      </c>
      <c r="B198" t="s">
        <v>230</v>
      </c>
      <c r="C198">
        <v>26</v>
      </c>
      <c r="D198" t="s">
        <v>513</v>
      </c>
      <c r="E198">
        <v>2</v>
      </c>
      <c r="F198">
        <v>1</v>
      </c>
    </row>
    <row r="199" spans="1:6" x14ac:dyDescent="0.15">
      <c r="A199" t="s">
        <v>579</v>
      </c>
      <c r="B199" t="s">
        <v>230</v>
      </c>
      <c r="C199">
        <v>26</v>
      </c>
      <c r="D199" t="s">
        <v>513</v>
      </c>
      <c r="E199">
        <v>2</v>
      </c>
      <c r="F199">
        <v>1</v>
      </c>
    </row>
    <row r="200" spans="1:6" x14ac:dyDescent="0.15">
      <c r="A200" t="s">
        <v>580</v>
      </c>
      <c r="B200" t="s">
        <v>230</v>
      </c>
      <c r="C200">
        <v>26</v>
      </c>
      <c r="D200" t="s">
        <v>513</v>
      </c>
      <c r="E200">
        <v>3</v>
      </c>
      <c r="F200">
        <v>1</v>
      </c>
    </row>
    <row r="201" spans="1:6" x14ac:dyDescent="0.15">
      <c r="A201" t="s">
        <v>581</v>
      </c>
      <c r="B201" t="s">
        <v>230</v>
      </c>
      <c r="C201">
        <v>26</v>
      </c>
      <c r="D201" t="s">
        <v>513</v>
      </c>
      <c r="E201">
        <v>3</v>
      </c>
      <c r="F201">
        <v>1</v>
      </c>
    </row>
    <row r="202" spans="1:6" x14ac:dyDescent="0.15">
      <c r="A202" t="s">
        <v>582</v>
      </c>
      <c r="B202" t="s">
        <v>230</v>
      </c>
      <c r="C202">
        <v>26</v>
      </c>
      <c r="D202" t="s">
        <v>513</v>
      </c>
      <c r="E202">
        <v>3</v>
      </c>
      <c r="F202">
        <v>1</v>
      </c>
    </row>
    <row r="203" spans="1:6" x14ac:dyDescent="0.15">
      <c r="A203" t="s">
        <v>583</v>
      </c>
      <c r="B203" t="s">
        <v>230</v>
      </c>
      <c r="C203">
        <v>26</v>
      </c>
      <c r="D203" t="s">
        <v>513</v>
      </c>
      <c r="E203">
        <v>9</v>
      </c>
      <c r="F203">
        <v>1</v>
      </c>
    </row>
    <row r="204" spans="1:6" x14ac:dyDescent="0.15">
      <c r="A204" t="s">
        <v>609</v>
      </c>
      <c r="B204" t="s">
        <v>293</v>
      </c>
      <c r="C204">
        <v>26</v>
      </c>
      <c r="D204" t="s">
        <v>513</v>
      </c>
      <c r="E204">
        <v>4</v>
      </c>
      <c r="F204">
        <v>1</v>
      </c>
    </row>
    <row r="205" spans="1:6" x14ac:dyDescent="0.15">
      <c r="A205" t="s">
        <v>610</v>
      </c>
      <c r="B205" t="s">
        <v>293</v>
      </c>
      <c r="C205">
        <v>26</v>
      </c>
      <c r="D205" t="s">
        <v>513</v>
      </c>
      <c r="E205">
        <v>11</v>
      </c>
      <c r="F205">
        <v>1</v>
      </c>
    </row>
    <row r="206" spans="1:6" x14ac:dyDescent="0.15">
      <c r="A206" t="s">
        <v>611</v>
      </c>
      <c r="B206" t="s">
        <v>293</v>
      </c>
      <c r="C206">
        <v>26</v>
      </c>
      <c r="D206" t="s">
        <v>513</v>
      </c>
      <c r="E206">
        <v>11</v>
      </c>
      <c r="F206">
        <v>1</v>
      </c>
    </row>
    <row r="207" spans="1:6" x14ac:dyDescent="0.15">
      <c r="A207" t="s">
        <v>612</v>
      </c>
      <c r="B207" t="s">
        <v>293</v>
      </c>
      <c r="C207">
        <v>26</v>
      </c>
      <c r="D207" t="s">
        <v>513</v>
      </c>
      <c r="E207">
        <v>13</v>
      </c>
      <c r="F207">
        <v>1</v>
      </c>
    </row>
    <row r="208" spans="1:6" x14ac:dyDescent="0.15">
      <c r="A208" t="s">
        <v>613</v>
      </c>
      <c r="B208" t="s">
        <v>293</v>
      </c>
      <c r="C208">
        <v>26</v>
      </c>
      <c r="D208" t="s">
        <v>513</v>
      </c>
      <c r="E208">
        <v>25</v>
      </c>
      <c r="F208">
        <v>1</v>
      </c>
    </row>
    <row r="209" spans="1:6" x14ac:dyDescent="0.15">
      <c r="A209" t="s">
        <v>614</v>
      </c>
      <c r="B209" t="s">
        <v>293</v>
      </c>
      <c r="C209">
        <v>26</v>
      </c>
      <c r="D209" t="s">
        <v>513</v>
      </c>
      <c r="E209">
        <v>25</v>
      </c>
      <c r="F209">
        <v>1</v>
      </c>
    </row>
    <row r="210" spans="1:6" x14ac:dyDescent="0.15">
      <c r="A210" t="s">
        <v>615</v>
      </c>
      <c r="B210" t="s">
        <v>293</v>
      </c>
      <c r="C210">
        <v>26</v>
      </c>
      <c r="D210" t="s">
        <v>513</v>
      </c>
      <c r="E210">
        <v>25</v>
      </c>
      <c r="F210">
        <v>1</v>
      </c>
    </row>
    <row r="211" spans="1:6" x14ac:dyDescent="0.15">
      <c r="A211" t="s">
        <v>687</v>
      </c>
      <c r="B211" t="s">
        <v>425</v>
      </c>
      <c r="C211">
        <v>26</v>
      </c>
      <c r="D211" t="s">
        <v>477</v>
      </c>
      <c r="E211">
        <v>4</v>
      </c>
      <c r="F211">
        <v>1</v>
      </c>
    </row>
    <row r="212" spans="1:6" x14ac:dyDescent="0.15">
      <c r="A212" t="s">
        <v>688</v>
      </c>
      <c r="B212" t="s">
        <v>425</v>
      </c>
      <c r="C212">
        <v>26</v>
      </c>
      <c r="D212" t="s">
        <v>477</v>
      </c>
      <c r="E212">
        <v>12</v>
      </c>
      <c r="F212">
        <v>1</v>
      </c>
    </row>
  </sheetData>
  <sortState xmlns:xlrd2="http://schemas.microsoft.com/office/spreadsheetml/2017/richdata2" ref="A2:F212">
    <sortCondition ref="F2:F2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ThermTolData</vt:lpstr>
      <vt:lpstr>Survived</vt:lpstr>
      <vt:lpstr>Mortality</vt:lpstr>
      <vt:lpstr>EcotypeMortality</vt:lpstr>
      <vt:lpstr>DeathDate</vt:lpstr>
      <vt:lpstr>TankDensity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Sasser</cp:lastModifiedBy>
  <dcterms:created xsi:type="dcterms:W3CDTF">2023-06-05T15:23:19Z</dcterms:created>
  <dcterms:modified xsi:type="dcterms:W3CDTF">2024-03-28T16:46:17Z</dcterms:modified>
</cp:coreProperties>
</file>