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DD81040D-C7D4-4164-9F92-0E72F2A9ED12}"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0" i="1" l="1"/>
  <c r="O55" i="1"/>
  <c r="O57" i="1" s="1"/>
  <c r="N55" i="1"/>
  <c r="N57" i="1" s="1"/>
  <c r="M55" i="1"/>
  <c r="M57" i="1" s="1"/>
  <c r="L55" i="1"/>
  <c r="L57" i="1" s="1"/>
  <c r="K55" i="1"/>
  <c r="K57" i="1" s="1"/>
  <c r="O50" i="1"/>
  <c r="O52" i="1" s="1"/>
  <c r="N50" i="1"/>
  <c r="N52" i="1" s="1"/>
  <c r="M52" i="1"/>
  <c r="L52" i="1"/>
  <c r="K52" i="1"/>
  <c r="O44" i="1"/>
  <c r="O46" i="1" s="1"/>
  <c r="N44" i="1"/>
  <c r="N46" i="1" s="1"/>
  <c r="M46" i="1"/>
  <c r="L46" i="1"/>
  <c r="K46" i="1"/>
  <c r="O38" i="1"/>
  <c r="O40" i="1" s="1"/>
  <c r="N38" i="1"/>
  <c r="N40" i="1" s="1"/>
  <c r="M40" i="1"/>
  <c r="K40" i="1"/>
  <c r="O18" i="1"/>
  <c r="N18" i="1"/>
  <c r="O17" i="1"/>
  <c r="O15" i="1"/>
  <c r="N15" i="1"/>
  <c r="M15" i="1"/>
  <c r="L15" i="1"/>
  <c r="K15" i="1"/>
  <c r="F15" i="1"/>
  <c r="E15" i="1"/>
  <c r="D15" i="1"/>
  <c r="C15" i="1"/>
  <c r="B15" i="1"/>
  <c r="P53" i="1" l="1"/>
  <c r="P41" i="1"/>
  <c r="O19" i="1"/>
  <c r="O60" i="1" s="1"/>
  <c r="P47" i="1"/>
  <c r="P58" i="1"/>
  <c r="L19" i="1"/>
  <c r="M19" i="1"/>
  <c r="M60" i="1" s="1"/>
  <c r="K19" i="1"/>
  <c r="K60" i="1" s="1"/>
  <c r="N19" i="1"/>
  <c r="N60" i="1" s="1"/>
  <c r="P24" i="1" l="1"/>
  <c r="L60" i="1"/>
  <c r="P61" i="1" s="1"/>
</calcChain>
</file>

<file path=xl/sharedStrings.xml><?xml version="1.0" encoding="utf-8"?>
<sst xmlns="http://schemas.openxmlformats.org/spreadsheetml/2006/main" count="158" uniqueCount="122">
  <si>
    <t>Team Members</t>
  </si>
  <si>
    <t xml:space="preserve">First Name </t>
  </si>
  <si>
    <t>Last Name</t>
  </si>
  <si>
    <t>Date</t>
  </si>
  <si>
    <t>Who</t>
  </si>
  <si>
    <t>Number of hourse spent</t>
  </si>
  <si>
    <t xml:space="preserve">Purpose </t>
  </si>
  <si>
    <t>Output</t>
  </si>
  <si>
    <t>Type of Activty</t>
  </si>
  <si>
    <t>3 opportunity statements. Rank. Write mission statement</t>
  </si>
  <si>
    <t>work at home</t>
  </si>
  <si>
    <t>Create draft interview script</t>
  </si>
  <si>
    <t>Draft interview script</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</si>
  <si>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</si>
  <si>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</si>
  <si>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</si>
  <si>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</si>
  <si>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</si>
  <si>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</si>
  <si>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</si>
  <si>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</si>
  <si>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3</t>
  </si>
  <si>
    <t>Meet</t>
  </si>
  <si>
    <t>Plan sprint 1</t>
  </si>
  <si>
    <t>Sprint 1 goal. Sprint backlog</t>
  </si>
  <si>
    <t>Work in lab</t>
  </si>
  <si>
    <t>Integrate motion sensor into project</t>
  </si>
  <si>
    <t>Sensor data makes its way to serer and then to phone</t>
  </si>
  <si>
    <t>Prepare final demo</t>
  </si>
  <si>
    <t>List all functionality to be demoed: What order to demo it? How to best demo each function?</t>
  </si>
  <si>
    <t>Final Demo 10 minutes long</t>
  </si>
  <si>
    <t>Total Team hours</t>
  </si>
  <si>
    <t>total team hours</t>
  </si>
  <si>
    <t>Total hour over project</t>
  </si>
  <si>
    <t>Total team hours over project</t>
  </si>
  <si>
    <t>Nickname (max 6 characters)</t>
  </si>
  <si>
    <t>Tehranizadeh</t>
  </si>
  <si>
    <t>Maryam</t>
  </si>
  <si>
    <t>Maliheh</t>
  </si>
  <si>
    <t>Emily</t>
  </si>
  <si>
    <t>Define project scope and objectives</t>
  </si>
  <si>
    <t>Research best practices and competitor analysis</t>
  </si>
  <si>
    <t>Define user requirements and gather feedback from stakeholders</t>
  </si>
  <si>
    <t>Create project timeline, including milestones and deadlines</t>
  </si>
  <si>
    <t>Conduct market research and identify target audience</t>
  </si>
  <si>
    <t>Create project budget, including resources and cost estimates</t>
  </si>
  <si>
    <t>Develop project charter and presentation deck for project review and approval</t>
  </si>
  <si>
    <t>Create project risk register and contingency plan</t>
  </si>
  <si>
    <t>Conduct team building activities and establish project communication plan</t>
  </si>
  <si>
    <t>ES</t>
  </si>
  <si>
    <t>MZ</t>
  </si>
  <si>
    <t>MT</t>
  </si>
  <si>
    <t>Gather information on current trends and advancements in bike app technology</t>
  </si>
  <si>
    <t>Conduct competitor analysis and identify key features and user experiences offered by top bike apps</t>
  </si>
  <si>
    <t>Research user behavior patterns and preferences in relation to bike app usage</t>
  </si>
  <si>
    <t>Conduct user interviews and surveys to gather insights and feedback on desired features and functionality</t>
  </si>
  <si>
    <t>Analyze market needs and identify unmet needs in the bike app space</t>
  </si>
  <si>
    <t>Review case studies and success stories from other bike apps to gather best practices and lessons learned</t>
  </si>
  <si>
    <t>Analyze user data to identify key pain points and areas for improvement in existing bike apps</t>
  </si>
  <si>
    <t>Evaluate existing technology and tools available for bike app development and recommend potential solutions</t>
  </si>
  <si>
    <t>Create a report summarizing research findings, including key insights and recommendations for the bike app development process</t>
  </si>
  <si>
    <t>Sookwa</t>
  </si>
  <si>
    <t xml:space="preserve"> </t>
  </si>
  <si>
    <t>Zarei Chitgar</t>
  </si>
  <si>
    <t>I</t>
  </si>
  <si>
    <t>To establish clear project goals and objectives for the bike app development process.</t>
  </si>
  <si>
    <t>To ensure that the project is completed on time and within budget.</t>
  </si>
  <si>
    <t>To understand the needs and preferences of the target audience and incorporate them into the development process.</t>
  </si>
  <si>
    <t>To gain a better understanding of the target audience and inform the development process.</t>
  </si>
  <si>
    <t>To ensure that the project is completed within budget and resources are allocated effectively.</t>
  </si>
  <si>
    <t>To establish clear project goals, objectives, and expectations for all stakeholders.</t>
  </si>
  <si>
    <t>To gather information on industry standards and what competitors are doing, so that the project team can make informed decisions and create a competitive product.</t>
  </si>
  <si>
    <t>To establish a clear understanding of what resources and funds will be needed for the project, so that the team can ensure it stays on budget and allocate resources effectively.</t>
  </si>
  <si>
    <t>To build strong relationships and teamwork among the project team, and to establish clear and effective communication channels to ensure everyone is on the same page and working together effectively.</t>
  </si>
  <si>
    <t>To understand the latest advancements and trends in bike app technology, so that the project team can stay up-to-date and create a cutting-edge product.</t>
  </si>
  <si>
    <t>To gather information on what competitors are offering and what features and experiences users are looking for, so that the project team can create a competitive product that meets the needs of its target audience.</t>
  </si>
  <si>
    <t>To understand the behavior patterns and preferences of bike app users, so that the project team can create a product that is intuitive and appealing to its target audience.</t>
  </si>
  <si>
    <t>To gather feedback and insights from users, so that the project team can create a product that meets their needs and exceeds their expectations.</t>
  </si>
  <si>
    <t>To understand the current market needs and identify areas where the bike app being developed can offer unique and innovative solutions.</t>
  </si>
  <si>
    <t>To learn from the experiences and successes of other bike apps in order to improve the development of the bike app being created. Objective: To research and analyze case studies and success stories to identify best practices, lessons learned, and opportunities for improvement.</t>
  </si>
  <si>
    <t>To understand the current pain points and areas of improvement of existing bike apps to create a better user experience for the app being developed.</t>
  </si>
  <si>
    <t>To identify the best technology and tools for developing the bike app and ensure that the final product is of high quality and user-friendly.</t>
  </si>
  <si>
    <t>To create a comprehensive report that summarizes the research findings, key insights, and recommendations for the development process, to be used as a reference and guide for the project.</t>
  </si>
  <si>
    <t>Define project scope and objectives:</t>
  </si>
  <si>
    <t>Project scope:</t>
  </si>
  <si>
    <t>Objectives:</t>
  </si>
  <si>
    <t>1-The bike rental app will allow users to search for and rent bikes from a network of bike rental locations.</t>
  </si>
  <si>
    <t>2-Users will be able to select from a variety of bike types, rental durations, and pickup/drop-off locations.</t>
  </si>
  <si>
    <t>3-The app will include features for users to make payments, view their rental history, and receive support from the rental company.</t>
  </si>
  <si>
    <t>4-The app will have a backend management system for the rental company to manage bike inventory, monitor rentals, and view revenue reports.</t>
  </si>
  <si>
    <t>1-To provide a convenient and accessible way for users to rent bikes for leisure or transportation purposes.</t>
  </si>
  <si>
    <t>2-To increase the efficiency of bike rental operations for the rental company.</t>
  </si>
  <si>
    <t>3-To create a user-friendly and intuitive app that is easy to use.</t>
  </si>
  <si>
    <t>4-To integrate payment processing securely into the app to facilitate transactions.</t>
  </si>
  <si>
    <t>5-To gather data on rental trends and user behavior to inform future business decisions.</t>
  </si>
  <si>
    <t>1. To leverage technology to provide a convenient and efficient bike rental experience for users.</t>
  </si>
  <si>
    <t>2. To create a sustainable and environmentally-friendly transportation option for individuals and communities.</t>
  </si>
  <si>
    <t>3. To generate new revenue streams for the bike rental company through the expansion of their services into the digital space.</t>
  </si>
  <si>
    <t>In terms of ranking, it depends on the specific priorities of the project. However, one possible way to rank these opportunity statements is as follows:</t>
  </si>
  <si>
    <t>2. To generate new revenue streams for the bike rental company through the expansion of their services into the digital space.</t>
  </si>
  <si>
    <t>3. To create a sustainable and environmentally-friendly transportation option for individuals and communities.</t>
  </si>
  <si>
    <t>Mission statement: Our mission is to provide a convenient, efficient, and sustainable bike rental experience through technology. By making bike rental accessible and easy to use, we aim to reduce the barriers to environmentally-friendly transportation and generate new revenue for our company.</t>
  </si>
  <si>
    <t>Three opportunity statements for bike rental app</t>
  </si>
  <si>
    <t xml:space="preserve">I interviewd by one of our customers ,recorded, created file </t>
  </si>
  <si>
    <t>Create database , analyzed fields in each tables, made relationship between tables</t>
  </si>
  <si>
    <t>For create table first of all I undrestnd project and then listed all requirements that need in project, and then anylyzed tables and fields and relatinship between them</t>
  </si>
  <si>
    <t>Created register form, login form</t>
  </si>
  <si>
    <t>For my team member created register and login form ,</t>
  </si>
  <si>
    <t xml:space="preserve">Created sever part </t>
  </si>
  <si>
    <t xml:space="preserve">For server I watched some video and try to created server parts </t>
  </si>
  <si>
    <t xml:space="preserve">Created Navbar </t>
  </si>
  <si>
    <t>For Navbar I watched some videos to help me how can create Navbar with bootstrap</t>
  </si>
  <si>
    <t>Solved my repository problem</t>
  </si>
  <si>
    <t xml:space="preserve">Created UML doagrams </t>
  </si>
  <si>
    <t>For creating sequence diagram I searched and google about visio then I made it</t>
  </si>
  <si>
    <t>I deleted relationship between tables and tbl_user and then I deleted tbl_users</t>
  </si>
  <si>
    <t>I added tbl_login, insertet data on it, made relation ship between it and other tables</t>
  </si>
  <si>
    <t>Search about algorithm  for creating safe and secure payment rent bike</t>
  </si>
  <si>
    <t>Update my database ,created tbl_login, created relationship between tables and tbl_login</t>
  </si>
  <si>
    <t>Created sprint 2</t>
  </si>
  <si>
    <t>Created and oronized all documents for presentation,created blog,product baklog, sprint1,sprint2,sprint3</t>
  </si>
  <si>
    <t>Sprint 2                                                              2023-02-17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</si>
</sst>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2"/>
      <color theme="1"/>
      <name val="Times New Roman"/>
      <family val="1"/>
    </font>
    <font>
      <sz val="12"/>
      <color rgb="FF374151"/>
      <name val="Times New Roman"/>
      <family val="1"/>
    </font>
    <font>
      <sz val="12"/>
      <color rgb="FF000000"/>
      <name val="Times New Roman"/>
      <family val="1"/>
    </font>
    <font>
      <sz val="12"/>
      <color rgb="FF006100"/>
      <name val="Times New Roman"/>
      <family val="1"/>
    </font>
    <font>
      <b/>
      <sz val="12"/>
      <color theme="1"/>
      <name val="Times New Roman"/>
      <family val="1"/>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3" fillId="0" borderId="0" xfId="0" applyFont="1"/>
    <xf numFmtId="0" fontId="2" fillId="0" borderId="0" xfId="0" applyFont="1" applyAlignment="1">
      <alignment vertical="center"/>
    </xf>
    <xf numFmtId="0" fontId="2" fillId="0" borderId="0" xfId="0" applyFont="1"/>
    <xf numFmtId="0" fontId="4" fillId="0" borderId="0" xfId="0" applyFont="1" applyAlignment="1">
      <alignment horizontal="left" vertical="center" wrapText="1" indent="1"/>
    </xf>
    <xf numFmtId="0" fontId="2" fillId="0" borderId="0" xfId="0" applyFont="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9" xfId="0" applyFont="1" applyBorder="1" applyAlignment="1">
      <alignment horizontal="center"/>
    </xf>
    <xf numFmtId="0" fontId="2" fillId="0" borderId="11" xfId="0" applyFont="1" applyBorder="1"/>
    <xf numFmtId="0" fontId="2" fillId="0" borderId="12" xfId="0" applyFont="1" applyBorder="1" applyAlignment="1">
      <alignment horizontal="center"/>
    </xf>
    <xf numFmtId="0" fontId="2" fillId="0" borderId="20" xfId="0" applyFont="1" applyBorder="1" applyAlignment="1">
      <alignment horizontal="center" wrapText="1"/>
    </xf>
    <xf numFmtId="0" fontId="5" fillId="2" borderId="1" xfId="1" applyFont="1" applyBorder="1"/>
    <xf numFmtId="0" fontId="5" fillId="2" borderId="0" xfId="1" applyFont="1" applyBorder="1" applyAlignment="1">
      <alignment horizontal="center"/>
    </xf>
    <xf numFmtId="0" fontId="2" fillId="0" borderId="16" xfId="0" applyFont="1" applyBorder="1"/>
    <xf numFmtId="0" fontId="5" fillId="2" borderId="6" xfId="1" applyFont="1" applyBorder="1"/>
    <xf numFmtId="0" fontId="5" fillId="2" borderId="7" xfId="1" applyFont="1" applyBorder="1" applyAlignment="1">
      <alignment horizontal="center"/>
    </xf>
    <xf numFmtId="0" fontId="2" fillId="0" borderId="21" xfId="0" applyFont="1" applyBorder="1"/>
    <xf numFmtId="0" fontId="2" fillId="0" borderId="5" xfId="0" applyFont="1" applyBorder="1"/>
    <xf numFmtId="0" fontId="2" fillId="0" borderId="2" xfId="0" applyFont="1" applyBorder="1" applyAlignment="1">
      <alignment vertical="top" wrapText="1"/>
    </xf>
    <xf numFmtId="0" fontId="2" fillId="0" borderId="17" xfId="0" applyFont="1" applyBorder="1"/>
    <xf numFmtId="0" fontId="2" fillId="0" borderId="3" xfId="0" applyFont="1" applyBorder="1" applyAlignment="1">
      <alignment horizontal="center" vertical="top"/>
    </xf>
    <xf numFmtId="0" fontId="2" fillId="0" borderId="4" xfId="0" applyFont="1" applyBorder="1" applyAlignment="1">
      <alignment vertical="top" wrapText="1"/>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xf>
    <xf numFmtId="0" fontId="2" fillId="0" borderId="3" xfId="0" applyFont="1" applyBorder="1" applyAlignment="1">
      <alignment vertical="top" wrapText="1"/>
    </xf>
    <xf numFmtId="0" fontId="2" fillId="0" borderId="5" xfId="0" applyFont="1" applyBorder="1" applyAlignment="1">
      <alignment vertical="top" wrapText="1"/>
    </xf>
    <xf numFmtId="15" fontId="5" fillId="2" borderId="3" xfId="1" applyNumberFormat="1" applyFont="1" applyBorder="1" applyAlignment="1">
      <alignment vertical="top" wrapText="1"/>
    </xf>
    <xf numFmtId="0" fontId="5" fillId="2" borderId="4" xfId="1" applyFont="1" applyBorder="1" applyAlignment="1">
      <alignment vertical="top" wrapText="1"/>
    </xf>
    <xf numFmtId="0" fontId="5" fillId="2" borderId="4" xfId="1" applyFont="1" applyBorder="1" applyAlignment="1">
      <alignment horizontal="center" vertical="center" wrapText="1"/>
    </xf>
    <xf numFmtId="0" fontId="5" fillId="2" borderId="4" xfId="1" applyFont="1" applyBorder="1" applyAlignment="1">
      <alignment horizontal="center" vertical="top" wrapText="1"/>
    </xf>
    <xf numFmtId="0" fontId="5" fillId="2" borderId="5" xfId="1" applyFont="1" applyBorder="1" applyAlignment="1">
      <alignment vertical="top" wrapText="1"/>
    </xf>
    <xf numFmtId="0" fontId="6" fillId="0" borderId="0" xfId="0" applyFont="1" applyAlignment="1">
      <alignment horizontal="justify" vertical="center"/>
    </xf>
    <xf numFmtId="15" fontId="5" fillId="2" borderId="1" xfId="1" applyNumberFormat="1" applyFont="1" applyBorder="1" applyAlignment="1">
      <alignment vertical="top" wrapText="1"/>
    </xf>
    <xf numFmtId="0" fontId="5" fillId="2" borderId="0" xfId="1" applyFont="1" applyBorder="1" applyAlignment="1">
      <alignment vertical="top" wrapText="1"/>
    </xf>
    <xf numFmtId="0" fontId="5" fillId="2" borderId="0" xfId="1" applyFont="1" applyBorder="1" applyAlignment="1">
      <alignment horizontal="center" vertical="center" wrapText="1"/>
    </xf>
    <xf numFmtId="0" fontId="5" fillId="2" borderId="0" xfId="1" applyFont="1" applyBorder="1" applyAlignment="1">
      <alignment horizontal="center" vertical="top" wrapText="1"/>
    </xf>
    <xf numFmtId="0" fontId="5" fillId="2" borderId="17" xfId="1" applyFont="1" applyBorder="1" applyAlignment="1">
      <alignment vertical="top" wrapText="1"/>
    </xf>
    <xf numFmtId="0" fontId="2" fillId="0" borderId="0" xfId="0" applyFont="1" applyAlignment="1">
      <alignment horizontal="justify" vertical="center"/>
    </xf>
    <xf numFmtId="14" fontId="2" fillId="0" borderId="0" xfId="0" applyNumberFormat="1" applyFont="1"/>
    <xf numFmtId="0" fontId="2" fillId="0" borderId="17" xfId="0" applyFont="1" applyBorder="1" applyAlignment="1">
      <alignment vertical="top" wrapText="1"/>
    </xf>
    <xf numFmtId="0" fontId="3" fillId="0" borderId="0" xfId="0" applyFont="1" applyAlignment="1">
      <alignment horizontal="left" vertical="center" indent="1"/>
    </xf>
    <xf numFmtId="0" fontId="2" fillId="0" borderId="0" xfId="0" applyFont="1" applyAlignment="1">
      <alignment vertical="top" wrapText="1"/>
    </xf>
    <xf numFmtId="0" fontId="3" fillId="0" borderId="0" xfId="0" applyFont="1" applyAlignment="1">
      <alignment vertical="center"/>
    </xf>
    <xf numFmtId="14" fontId="2" fillId="0" borderId="1" xfId="0" applyNumberFormat="1" applyFont="1" applyBorder="1"/>
    <xf numFmtId="0" fontId="2" fillId="0" borderId="0" xfId="0" applyFont="1" applyAlignment="1">
      <alignment horizontal="left" vertical="center" indent="1"/>
    </xf>
    <xf numFmtId="0" fontId="2" fillId="0" borderId="1" xfId="0" applyFont="1" applyBorder="1"/>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2" fillId="0" borderId="0" xfId="0" applyFont="1" applyAlignment="1">
      <alignment wrapText="1"/>
    </xf>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7" xfId="0" applyFont="1" applyBorder="1" applyAlignment="1">
      <alignment horizontal="center" wrapText="1"/>
    </xf>
    <xf numFmtId="0" fontId="2" fillId="0" borderId="8" xfId="0" applyFont="1" applyBorder="1"/>
    <xf numFmtId="0" fontId="2" fillId="0" borderId="2" xfId="0" applyFont="1" applyBorder="1" applyAlignment="1">
      <alignment horizontal="center"/>
    </xf>
    <xf numFmtId="0" fontId="2" fillId="0" borderId="0" xfId="0" applyFont="1" applyAlignment="1">
      <alignment horizontal="left" vertical="top" wrapText="1"/>
    </xf>
    <xf numFmtId="0" fontId="2" fillId="0" borderId="9" xfId="0" applyFont="1" applyBorder="1" applyAlignment="1">
      <alignment horizontal="center"/>
    </xf>
    <xf numFmtId="0" fontId="2" fillId="0" borderId="10" xfId="0" applyFont="1" applyBorder="1" applyAlignment="1">
      <alignment horizontal="center"/>
    </xf>
    <xf numFmtId="0" fontId="2" fillId="0" borderId="18" xfId="0" applyFont="1" applyBorder="1" applyAlignment="1">
      <alignment horizontal="center"/>
    </xf>
    <xf numFmtId="0" fontId="2" fillId="0" borderId="2" xfId="0" applyFont="1" applyBorder="1" applyAlignment="1">
      <alignment horizontal="center" vertical="top"/>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
  <sheetViews>
    <sheetView tabSelected="1" topLeftCell="J35" zoomScale="70" zoomScaleNormal="70" workbookViewId="0">
      <selection activeCell="M50" sqref="M50"/>
    </sheetView>
  </sheetViews>
  <sheetFormatPr defaultRowHeight="15" x14ac:dyDescent="0.25"/>
  <cols>
    <col min="1" max="1" width="56.7109375" customWidth="1"/>
    <col min="2" max="2" width="2.140625" customWidth="1"/>
    <col min="3" max="3" width="7.85546875" customWidth="1"/>
    <col min="4" max="4" width="14" customWidth="1"/>
    <col min="5" max="5" width="16.28515625" customWidth="1"/>
    <col min="6" max="6" width="33.7109375" customWidth="1"/>
    <col min="7" max="7" width="104.140625" customWidth="1"/>
    <col min="8" max="8" width="29.42578125" style="1" customWidth="1"/>
    <col min="9" max="9" width="185.140625" style="1" customWidth="1"/>
    <col min="10" max="10" width="108" customWidth="1"/>
    <col min="17" max="17" width="35.7109375" customWidth="1"/>
    <col min="21" max="21" width="11" bestFit="1" customWidth="1"/>
    <col min="22" max="22" width="10.140625" bestFit="1" customWidth="1"/>
    <col min="23" max="23" width="9.85546875" bestFit="1" customWidth="1"/>
  </cols>
  <sheetData>
    <row r="1" spans="1:17" s="5" customFormat="1" ht="15.75" x14ac:dyDescent="0.25">
      <c r="H1" s="7"/>
      <c r="I1" s="7"/>
    </row>
    <row r="2" spans="1:17" s="5" customFormat="1" ht="15.75" x14ac:dyDescent="0.25">
      <c r="H2" s="7"/>
      <c r="I2" s="7"/>
    </row>
    <row r="3" spans="1:17" s="5" customFormat="1" ht="16.5" customHeight="1" thickBot="1" x14ac:dyDescent="0.3">
      <c r="G3" s="61" t="s">
        <v>0</v>
      </c>
      <c r="H3" s="62"/>
      <c r="I3" s="63"/>
      <c r="J3" s="67"/>
      <c r="Q3" s="60" t="s">
        <v>17</v>
      </c>
    </row>
    <row r="4" spans="1:17" s="5" customFormat="1" ht="17.25" thickTop="1" thickBot="1" x14ac:dyDescent="0.3">
      <c r="G4" s="8"/>
      <c r="H4" s="9"/>
      <c r="I4" s="10"/>
      <c r="J4" s="68"/>
      <c r="Q4" s="60"/>
    </row>
    <row r="5" spans="1:17" s="5" customFormat="1" ht="16.5" thickTop="1" x14ac:dyDescent="0.25">
      <c r="G5" s="11" t="s">
        <v>1</v>
      </c>
      <c r="H5" s="12" t="s">
        <v>2</v>
      </c>
      <c r="I5" s="13" t="s">
        <v>35</v>
      </c>
      <c r="J5" s="68"/>
      <c r="Q5" s="60"/>
    </row>
    <row r="6" spans="1:17" s="5" customFormat="1" ht="15.75" x14ac:dyDescent="0.25">
      <c r="G6" s="14" t="s">
        <v>39</v>
      </c>
      <c r="H6" s="15" t="s">
        <v>61</v>
      </c>
      <c r="I6" s="15" t="s">
        <v>49</v>
      </c>
      <c r="J6" s="16"/>
      <c r="Q6" s="60"/>
    </row>
    <row r="7" spans="1:17" s="5" customFormat="1" ht="15.75" x14ac:dyDescent="0.25">
      <c r="G7" s="14" t="s">
        <v>37</v>
      </c>
      <c r="H7" s="15" t="s">
        <v>36</v>
      </c>
      <c r="I7" s="15" t="s">
        <v>51</v>
      </c>
      <c r="J7" s="16"/>
      <c r="Q7" s="60"/>
    </row>
    <row r="8" spans="1:17" s="5" customFormat="1" ht="15.75" x14ac:dyDescent="0.25">
      <c r="G8" s="14" t="s">
        <v>38</v>
      </c>
      <c r="H8" s="15" t="s">
        <v>63</v>
      </c>
      <c r="I8" s="15" t="s">
        <v>50</v>
      </c>
      <c r="J8" s="16"/>
      <c r="Q8" s="60"/>
    </row>
    <row r="9" spans="1:17" s="5" customFormat="1" ht="15.75" x14ac:dyDescent="0.25">
      <c r="G9" s="14"/>
      <c r="H9" s="15"/>
      <c r="I9" s="15"/>
      <c r="J9" s="16"/>
      <c r="Q9" s="60"/>
    </row>
    <row r="10" spans="1:17" s="5" customFormat="1" ht="15.75" x14ac:dyDescent="0.25">
      <c r="G10" s="17"/>
      <c r="H10" s="18"/>
      <c r="I10" s="18"/>
      <c r="J10" s="19"/>
      <c r="Q10" s="60"/>
    </row>
    <row r="11" spans="1:17" s="5" customFormat="1" ht="15.75" x14ac:dyDescent="0.25">
      <c r="H11" s="7"/>
      <c r="I11" s="7"/>
      <c r="Q11" s="5" t="s">
        <v>20</v>
      </c>
    </row>
    <row r="12" spans="1:17" s="5" customFormat="1" ht="15.75" x14ac:dyDescent="0.25">
      <c r="H12" s="7"/>
      <c r="I12" s="7"/>
    </row>
    <row r="13" spans="1:17" s="5" customFormat="1" ht="15.75" x14ac:dyDescent="0.25">
      <c r="A13" s="5" t="s">
        <v>16</v>
      </c>
      <c r="H13" s="7"/>
      <c r="I13" s="7"/>
    </row>
    <row r="14" spans="1:17" s="5" customFormat="1" ht="15.75" x14ac:dyDescent="0.25">
      <c r="A14" s="64" t="s">
        <v>3</v>
      </c>
      <c r="B14" s="59" t="s">
        <v>4</v>
      </c>
      <c r="C14" s="59"/>
      <c r="D14" s="59"/>
      <c r="E14" s="59"/>
      <c r="F14" s="59"/>
      <c r="G14" s="65" t="s">
        <v>8</v>
      </c>
      <c r="H14" s="66" t="s">
        <v>5</v>
      </c>
      <c r="I14" s="65" t="s">
        <v>6</v>
      </c>
      <c r="J14" s="65" t="s">
        <v>7</v>
      </c>
      <c r="K14" s="59" t="s">
        <v>13</v>
      </c>
      <c r="L14" s="59"/>
      <c r="M14" s="59"/>
      <c r="N14" s="59"/>
      <c r="O14" s="59"/>
      <c r="P14" s="20"/>
    </row>
    <row r="15" spans="1:17" s="5" customFormat="1" ht="31.5" x14ac:dyDescent="0.25">
      <c r="A15" s="64"/>
      <c r="B15" s="21" t="str">
        <f>$I$6</f>
        <v>ES</v>
      </c>
      <c r="C15" s="21" t="str">
        <f>$I$7</f>
        <v>MT</v>
      </c>
      <c r="D15" s="21" t="str">
        <f>$I$8</f>
        <v>MZ</v>
      </c>
      <c r="E15" s="21">
        <f>$I$9</f>
        <v>0</v>
      </c>
      <c r="F15" s="21">
        <f>$I$10</f>
        <v>0</v>
      </c>
      <c r="G15" s="65"/>
      <c r="H15" s="66"/>
      <c r="I15" s="65"/>
      <c r="J15" s="65"/>
      <c r="K15" s="21" t="str">
        <f>$I$6</f>
        <v>ES</v>
      </c>
      <c r="L15" s="21" t="str">
        <f>$I$7</f>
        <v>MT</v>
      </c>
      <c r="M15" s="21" t="str">
        <f>$I$8</f>
        <v>MZ</v>
      </c>
      <c r="N15" s="21">
        <f>$I$9</f>
        <v>0</v>
      </c>
      <c r="O15" s="21">
        <f>$I$10</f>
        <v>0</v>
      </c>
      <c r="P15" s="22"/>
    </row>
    <row r="16" spans="1:17" s="5" customFormat="1" ht="15.75" x14ac:dyDescent="0.25">
      <c r="A16" s="23" t="s">
        <v>18</v>
      </c>
      <c r="B16" s="24"/>
      <c r="C16" s="24"/>
      <c r="D16" s="24"/>
      <c r="E16" s="24"/>
      <c r="F16" s="24"/>
      <c r="G16" s="25"/>
      <c r="H16" s="26"/>
      <c r="I16" s="25"/>
      <c r="J16" s="27"/>
      <c r="K16" s="28"/>
      <c r="L16" s="24"/>
      <c r="M16" s="24"/>
      <c r="N16" s="24"/>
      <c r="O16" s="29"/>
      <c r="P16" s="22"/>
    </row>
    <row r="17" spans="1:19" s="5" customFormat="1" ht="54" customHeight="1" x14ac:dyDescent="0.25">
      <c r="A17" s="30">
        <v>44958</v>
      </c>
      <c r="B17" s="31"/>
      <c r="C17" s="31"/>
      <c r="D17" s="31"/>
      <c r="E17" s="31"/>
      <c r="F17" s="31"/>
      <c r="G17" s="31"/>
      <c r="H17" s="32"/>
      <c r="I17" s="33" t="s">
        <v>62</v>
      </c>
      <c r="J17" s="34" t="s">
        <v>83</v>
      </c>
      <c r="K17" s="28">
        <v>30</v>
      </c>
      <c r="L17" s="24">
        <v>30</v>
      </c>
      <c r="M17" s="24">
        <v>30</v>
      </c>
      <c r="N17" s="24">
        <v>0</v>
      </c>
      <c r="O17" s="29">
        <f t="shared" ref="L17:O38" si="0">F17*$H17</f>
        <v>0</v>
      </c>
      <c r="P17" s="22"/>
      <c r="Q17" s="35" t="s">
        <v>84</v>
      </c>
    </row>
    <row r="18" spans="1:19" s="5" customFormat="1" ht="58.5" customHeight="1" x14ac:dyDescent="0.25">
      <c r="A18" s="36">
        <v>44958</v>
      </c>
      <c r="B18" s="37"/>
      <c r="C18" s="37"/>
      <c r="D18" s="37"/>
      <c r="E18" s="37"/>
      <c r="F18" s="37"/>
      <c r="G18" s="37"/>
      <c r="H18" s="38"/>
      <c r="I18" s="39"/>
      <c r="J18" s="40" t="s">
        <v>9</v>
      </c>
      <c r="K18" s="28">
        <v>40</v>
      </c>
      <c r="L18" s="24">
        <v>40</v>
      </c>
      <c r="M18" s="24">
        <v>40</v>
      </c>
      <c r="N18" s="24">
        <f t="shared" si="0"/>
        <v>0</v>
      </c>
      <c r="O18" s="29">
        <f t="shared" si="0"/>
        <v>0</v>
      </c>
      <c r="P18" s="22"/>
      <c r="Q18" s="41" t="s">
        <v>86</v>
      </c>
      <c r="S18" s="5" t="s">
        <v>102</v>
      </c>
    </row>
    <row r="19" spans="1:19" s="5" customFormat="1" ht="18" customHeight="1" x14ac:dyDescent="0.25">
      <c r="A19" s="42">
        <v>44960</v>
      </c>
      <c r="B19" s="5" t="s">
        <v>64</v>
      </c>
      <c r="G19" s="2" t="s">
        <v>40</v>
      </c>
      <c r="H19" s="7">
        <v>2</v>
      </c>
      <c r="I19" s="3" t="s">
        <v>65</v>
      </c>
      <c r="J19" s="43" t="s">
        <v>14</v>
      </c>
      <c r="K19" s="5">
        <f>SUM(K12:K18)</f>
        <v>70</v>
      </c>
      <c r="L19" s="5">
        <f>SUM(L12:L18)</f>
        <v>70</v>
      </c>
      <c r="M19" s="5">
        <f>SUM(M12:M18)</f>
        <v>70</v>
      </c>
      <c r="N19" s="5">
        <f>SUM(N12:N18)</f>
        <v>0</v>
      </c>
      <c r="O19" s="22">
        <f>SUM(O12:O18)</f>
        <v>0</v>
      </c>
      <c r="P19" s="22"/>
      <c r="Q19" s="41" t="s">
        <v>87</v>
      </c>
      <c r="R19" s="44"/>
      <c r="S19" s="5" t="s">
        <v>95</v>
      </c>
    </row>
    <row r="20" spans="1:19" s="5" customFormat="1" ht="18" customHeight="1" x14ac:dyDescent="0.25">
      <c r="A20" s="42">
        <v>44960</v>
      </c>
      <c r="C20" s="5" t="s">
        <v>64</v>
      </c>
      <c r="G20" s="2" t="s">
        <v>41</v>
      </c>
      <c r="H20" s="7">
        <v>2</v>
      </c>
      <c r="I20" s="4" t="s">
        <v>71</v>
      </c>
      <c r="J20" s="45"/>
      <c r="O20" s="22"/>
      <c r="P20" s="22"/>
      <c r="Q20" s="41" t="s">
        <v>88</v>
      </c>
      <c r="R20" s="44"/>
      <c r="S20" s="5" t="s">
        <v>96</v>
      </c>
    </row>
    <row r="21" spans="1:19" s="5" customFormat="1" ht="18" customHeight="1" x14ac:dyDescent="0.25">
      <c r="A21" s="42">
        <v>45203</v>
      </c>
      <c r="D21" s="5" t="s">
        <v>64</v>
      </c>
      <c r="G21" s="2" t="s">
        <v>43</v>
      </c>
      <c r="H21" s="7">
        <v>2</v>
      </c>
      <c r="I21" s="3" t="s">
        <v>66</v>
      </c>
      <c r="J21" s="45"/>
      <c r="O21" s="22"/>
      <c r="P21" s="22"/>
      <c r="Q21" s="41" t="s">
        <v>89</v>
      </c>
      <c r="R21" s="44"/>
      <c r="S21" s="5" t="s">
        <v>97</v>
      </c>
    </row>
    <row r="22" spans="1:19" s="5" customFormat="1" ht="18" customHeight="1" x14ac:dyDescent="0.25">
      <c r="A22" s="42">
        <v>45203</v>
      </c>
      <c r="B22" s="5" t="s">
        <v>64</v>
      </c>
      <c r="G22" s="2" t="s">
        <v>42</v>
      </c>
      <c r="H22" s="7">
        <v>1</v>
      </c>
      <c r="I22" s="3" t="s">
        <v>67</v>
      </c>
      <c r="J22" s="45"/>
      <c r="O22" s="22"/>
      <c r="P22" s="22"/>
      <c r="Q22" s="35" t="s">
        <v>85</v>
      </c>
      <c r="S22" s="5" t="s">
        <v>98</v>
      </c>
    </row>
    <row r="23" spans="1:19" s="5" customFormat="1" ht="18" customHeight="1" x14ac:dyDescent="0.25">
      <c r="A23" s="42">
        <v>45203</v>
      </c>
      <c r="C23" s="5" t="s">
        <v>64</v>
      </c>
      <c r="G23" s="2" t="s">
        <v>44</v>
      </c>
      <c r="H23" s="7">
        <v>1</v>
      </c>
      <c r="I23" s="3" t="s">
        <v>68</v>
      </c>
      <c r="J23" s="45"/>
      <c r="O23" s="22"/>
      <c r="P23" s="22"/>
      <c r="Q23" s="41" t="s">
        <v>90</v>
      </c>
      <c r="R23" s="46"/>
      <c r="S23" s="5" t="s">
        <v>95</v>
      </c>
    </row>
    <row r="24" spans="1:19" s="5" customFormat="1" ht="16.5" customHeight="1" x14ac:dyDescent="0.25">
      <c r="A24" s="47">
        <v>45204</v>
      </c>
      <c r="G24" s="2" t="s">
        <v>45</v>
      </c>
      <c r="H24" s="7">
        <v>1</v>
      </c>
      <c r="I24" s="3" t="s">
        <v>69</v>
      </c>
      <c r="J24" s="45" t="s">
        <v>15</v>
      </c>
      <c r="O24" s="22"/>
      <c r="P24" s="22">
        <f>SUM(K19:O19)</f>
        <v>210</v>
      </c>
      <c r="Q24" s="41" t="s">
        <v>91</v>
      </c>
      <c r="R24" s="48"/>
      <c r="S24" s="5" t="s">
        <v>99</v>
      </c>
    </row>
    <row r="25" spans="1:19" s="5" customFormat="1" ht="16.5" customHeight="1" x14ac:dyDescent="0.25">
      <c r="A25" s="47">
        <v>45204</v>
      </c>
      <c r="D25" s="5" t="s">
        <v>64</v>
      </c>
      <c r="G25" s="2" t="s">
        <v>46</v>
      </c>
      <c r="H25" s="7">
        <v>1</v>
      </c>
      <c r="I25" s="3" t="s">
        <v>70</v>
      </c>
      <c r="J25" s="45"/>
      <c r="O25" s="22"/>
      <c r="P25" s="22"/>
      <c r="Q25" s="41" t="s">
        <v>92</v>
      </c>
      <c r="R25" s="44"/>
      <c r="S25" s="5" t="s">
        <v>100</v>
      </c>
    </row>
    <row r="26" spans="1:19" s="5" customFormat="1" ht="16.5" customHeight="1" x14ac:dyDescent="0.25">
      <c r="A26" s="47">
        <v>45204</v>
      </c>
      <c r="C26" s="5" t="s">
        <v>64</v>
      </c>
      <c r="G26" s="2" t="s">
        <v>47</v>
      </c>
      <c r="H26" s="7">
        <v>1</v>
      </c>
      <c r="I26" s="4" t="s">
        <v>72</v>
      </c>
      <c r="J26" s="45"/>
      <c r="O26" s="22"/>
      <c r="P26" s="22"/>
      <c r="Q26" s="41" t="s">
        <v>93</v>
      </c>
      <c r="R26" s="44"/>
      <c r="S26" s="5" t="s">
        <v>101</v>
      </c>
    </row>
    <row r="27" spans="1:19" s="5" customFormat="1" ht="16.5" customHeight="1" x14ac:dyDescent="0.25">
      <c r="A27" s="47">
        <v>45205</v>
      </c>
      <c r="D27" s="5" t="s">
        <v>64</v>
      </c>
      <c r="G27" s="2" t="s">
        <v>48</v>
      </c>
      <c r="H27" s="7">
        <v>1</v>
      </c>
      <c r="I27" s="5" t="s">
        <v>73</v>
      </c>
      <c r="J27" s="45"/>
      <c r="O27" s="22"/>
      <c r="P27" s="22"/>
      <c r="Q27" s="41" t="s">
        <v>94</v>
      </c>
      <c r="R27" s="44"/>
    </row>
    <row r="28" spans="1:19" s="5" customFormat="1" ht="16.5" customHeight="1" x14ac:dyDescent="0.25">
      <c r="A28" s="47">
        <v>45205</v>
      </c>
      <c r="B28" s="5" t="s">
        <v>64</v>
      </c>
      <c r="G28" s="2" t="s">
        <v>52</v>
      </c>
      <c r="H28" s="7">
        <v>1</v>
      </c>
      <c r="I28" s="4" t="s">
        <v>74</v>
      </c>
      <c r="J28" s="45"/>
      <c r="O28" s="22"/>
      <c r="P28" s="22"/>
    </row>
    <row r="29" spans="1:19" s="5" customFormat="1" ht="16.5" customHeight="1" x14ac:dyDescent="0.25">
      <c r="A29" s="47">
        <v>45206</v>
      </c>
      <c r="C29" s="5" t="s">
        <v>64</v>
      </c>
      <c r="G29" s="2" t="s">
        <v>53</v>
      </c>
      <c r="H29" s="7">
        <v>2</v>
      </c>
      <c r="I29" s="4" t="s">
        <v>75</v>
      </c>
      <c r="J29" s="45"/>
      <c r="O29" s="22"/>
      <c r="P29" s="22"/>
      <c r="R29" s="46"/>
    </row>
    <row r="30" spans="1:19" s="5" customFormat="1" ht="16.5" customHeight="1" x14ac:dyDescent="0.25">
      <c r="A30" s="47">
        <v>45206</v>
      </c>
      <c r="D30" s="5" t="s">
        <v>64</v>
      </c>
      <c r="G30" s="2" t="s">
        <v>54</v>
      </c>
      <c r="H30" s="7">
        <v>2</v>
      </c>
      <c r="I30" s="4" t="s">
        <v>76</v>
      </c>
      <c r="J30" s="45"/>
      <c r="O30" s="22"/>
      <c r="P30" s="22"/>
    </row>
    <row r="31" spans="1:19" s="5" customFormat="1" ht="16.5" customHeight="1" x14ac:dyDescent="0.25">
      <c r="A31" s="42">
        <v>45206</v>
      </c>
      <c r="B31" s="5" t="s">
        <v>64</v>
      </c>
      <c r="G31" s="2" t="s">
        <v>55</v>
      </c>
      <c r="H31" s="7">
        <v>1</v>
      </c>
      <c r="I31" s="4" t="s">
        <v>77</v>
      </c>
      <c r="J31" s="45"/>
      <c r="O31" s="22"/>
      <c r="P31" s="22"/>
    </row>
    <row r="32" spans="1:19" s="5" customFormat="1" ht="16.5" customHeight="1" x14ac:dyDescent="0.25">
      <c r="A32" s="47">
        <v>45207</v>
      </c>
      <c r="C32" s="5" t="s">
        <v>64</v>
      </c>
      <c r="G32" s="2" t="s">
        <v>56</v>
      </c>
      <c r="H32" s="7">
        <v>1</v>
      </c>
      <c r="I32" s="3" t="s">
        <v>78</v>
      </c>
      <c r="J32" s="45"/>
      <c r="O32" s="22"/>
      <c r="P32" s="22"/>
    </row>
    <row r="33" spans="1:16" s="5" customFormat="1" ht="16.5" customHeight="1" x14ac:dyDescent="0.25">
      <c r="A33" s="47">
        <v>45208</v>
      </c>
      <c r="D33" s="5" t="s">
        <v>64</v>
      </c>
      <c r="G33" s="2" t="s">
        <v>57</v>
      </c>
      <c r="H33" s="7">
        <v>2</v>
      </c>
      <c r="I33" s="3" t="s">
        <v>79</v>
      </c>
      <c r="J33" s="45"/>
      <c r="O33" s="22"/>
      <c r="P33" s="22"/>
    </row>
    <row r="34" spans="1:16" s="5" customFormat="1" ht="16.5" customHeight="1" x14ac:dyDescent="0.25">
      <c r="A34" s="47">
        <v>45208</v>
      </c>
      <c r="B34" s="5" t="s">
        <v>64</v>
      </c>
      <c r="G34" s="2" t="s">
        <v>58</v>
      </c>
      <c r="H34" s="7">
        <v>1</v>
      </c>
      <c r="I34" s="3" t="s">
        <v>80</v>
      </c>
      <c r="J34" s="45"/>
      <c r="O34" s="22"/>
      <c r="P34" s="22"/>
    </row>
    <row r="35" spans="1:16" s="5" customFormat="1" ht="16.5" customHeight="1" x14ac:dyDescent="0.25">
      <c r="A35" s="47">
        <v>45208</v>
      </c>
      <c r="C35" s="5" t="s">
        <v>64</v>
      </c>
      <c r="G35" s="2" t="s">
        <v>59</v>
      </c>
      <c r="H35" s="7">
        <v>2</v>
      </c>
      <c r="I35" s="3" t="s">
        <v>81</v>
      </c>
      <c r="J35" s="45"/>
      <c r="O35" s="22"/>
      <c r="P35" s="22"/>
    </row>
    <row r="36" spans="1:16" s="5" customFormat="1" ht="16.5" customHeight="1" x14ac:dyDescent="0.25">
      <c r="A36" s="47">
        <v>44967</v>
      </c>
      <c r="D36" s="5" t="s">
        <v>64</v>
      </c>
      <c r="G36" s="2" t="s">
        <v>60</v>
      </c>
      <c r="H36" s="7">
        <v>1</v>
      </c>
      <c r="I36" s="6" t="s">
        <v>82</v>
      </c>
      <c r="J36" s="45"/>
      <c r="O36" s="22"/>
      <c r="P36" s="22"/>
    </row>
    <row r="37" spans="1:16" s="5" customFormat="1" ht="19.5" customHeight="1" x14ac:dyDescent="0.25">
      <c r="A37" s="49" t="s">
        <v>19</v>
      </c>
      <c r="C37" s="5" t="s">
        <v>64</v>
      </c>
      <c r="G37" s="5" t="s">
        <v>103</v>
      </c>
      <c r="H37" s="7">
        <v>8</v>
      </c>
      <c r="I37" s="7" t="s">
        <v>82</v>
      </c>
      <c r="K37" s="28"/>
      <c r="L37" s="24"/>
      <c r="M37" s="24"/>
      <c r="N37" s="24"/>
      <c r="O37" s="29"/>
      <c r="P37" s="22"/>
    </row>
    <row r="38" spans="1:16" s="5" customFormat="1" ht="51" customHeight="1" x14ac:dyDescent="0.25">
      <c r="A38" s="36">
        <v>43490</v>
      </c>
      <c r="B38" s="37">
        <v>1</v>
      </c>
      <c r="C38" s="37"/>
      <c r="D38" s="37"/>
      <c r="E38" s="37"/>
      <c r="F38" s="37"/>
      <c r="G38" s="37" t="s">
        <v>10</v>
      </c>
      <c r="H38" s="38">
        <v>3</v>
      </c>
      <c r="I38" s="39" t="s">
        <v>11</v>
      </c>
      <c r="J38" s="40" t="s">
        <v>12</v>
      </c>
      <c r="K38" s="50">
        <v>5</v>
      </c>
      <c r="L38" s="51">
        <v>5</v>
      </c>
      <c r="M38" s="51">
        <v>5</v>
      </c>
      <c r="N38" s="51">
        <f t="shared" si="0"/>
        <v>0</v>
      </c>
      <c r="O38" s="52">
        <f t="shared" si="0"/>
        <v>0</v>
      </c>
      <c r="P38" s="22"/>
    </row>
    <row r="39" spans="1:16" s="5" customFormat="1" ht="51" customHeight="1" x14ac:dyDescent="0.25">
      <c r="A39" s="36"/>
      <c r="B39" s="37"/>
      <c r="C39" s="37"/>
      <c r="D39" s="37"/>
      <c r="E39" s="37"/>
      <c r="F39" s="37"/>
      <c r="G39" s="37"/>
      <c r="H39" s="38"/>
      <c r="I39" s="39"/>
      <c r="J39" s="40"/>
      <c r="K39" s="45"/>
      <c r="L39" s="45"/>
      <c r="M39" s="45"/>
      <c r="N39" s="45"/>
      <c r="O39" s="43"/>
      <c r="P39" s="22"/>
    </row>
    <row r="40" spans="1:16" s="5" customFormat="1" ht="15.75" x14ac:dyDescent="0.25">
      <c r="A40" s="47">
        <v>44968</v>
      </c>
      <c r="C40" s="5" t="s">
        <v>64</v>
      </c>
      <c r="G40" s="45" t="s">
        <v>104</v>
      </c>
      <c r="H40" s="7">
        <v>8</v>
      </c>
      <c r="I40" s="7" t="s">
        <v>105</v>
      </c>
      <c r="J40" s="43">
        <v>8</v>
      </c>
      <c r="K40" s="5">
        <f>SUM(K38:K39)</f>
        <v>5</v>
      </c>
      <c r="L40" s="5">
        <f>SUM(L38:L39)</f>
        <v>5</v>
      </c>
      <c r="M40" s="5">
        <f t="shared" ref="L40:O40" si="1">SUM(M38:M39)</f>
        <v>5</v>
      </c>
      <c r="N40" s="5">
        <f t="shared" si="1"/>
        <v>0</v>
      </c>
      <c r="O40" s="22">
        <f t="shared" si="1"/>
        <v>0</v>
      </c>
      <c r="P40" s="22"/>
    </row>
    <row r="41" spans="1:16" s="5" customFormat="1" ht="15.75" x14ac:dyDescent="0.25">
      <c r="A41" s="47">
        <v>44969</v>
      </c>
      <c r="C41" s="5" t="s">
        <v>64</v>
      </c>
      <c r="G41" s="5" t="s">
        <v>106</v>
      </c>
      <c r="H41" s="7">
        <v>8</v>
      </c>
      <c r="I41" s="7" t="s">
        <v>107</v>
      </c>
      <c r="J41" s="45" t="s">
        <v>15</v>
      </c>
      <c r="K41" s="5">
        <v>5</v>
      </c>
      <c r="L41" s="5">
        <v>5</v>
      </c>
      <c r="M41" s="5">
        <v>5</v>
      </c>
      <c r="O41" s="22"/>
      <c r="P41" s="22">
        <f>SUM(K40:O40)</f>
        <v>15</v>
      </c>
    </row>
    <row r="42" spans="1:16" s="5" customFormat="1" ht="15.75" x14ac:dyDescent="0.25">
      <c r="A42" s="47">
        <v>44969</v>
      </c>
      <c r="C42" s="5" t="s">
        <v>64</v>
      </c>
      <c r="G42" s="5" t="s">
        <v>108</v>
      </c>
      <c r="H42" s="7">
        <v>20</v>
      </c>
      <c r="I42" s="7" t="s">
        <v>109</v>
      </c>
      <c r="O42" s="22"/>
      <c r="P42" s="22"/>
    </row>
    <row r="43" spans="1:16" s="5" customFormat="1" ht="15.75" x14ac:dyDescent="0.25">
      <c r="A43" s="47">
        <v>44970</v>
      </c>
      <c r="B43" s="5" t="s">
        <v>64</v>
      </c>
      <c r="C43" s="5" t="s">
        <v>64</v>
      </c>
      <c r="G43" s="5" t="s">
        <v>110</v>
      </c>
      <c r="H43" s="7">
        <v>9</v>
      </c>
      <c r="I43" s="7" t="s">
        <v>111</v>
      </c>
      <c r="K43" s="28"/>
      <c r="L43" s="24"/>
      <c r="M43" s="24"/>
      <c r="N43" s="24"/>
      <c r="O43" s="29"/>
      <c r="P43" s="22"/>
    </row>
    <row r="44" spans="1:16" s="5" customFormat="1" ht="15.75" x14ac:dyDescent="0.25">
      <c r="A44" s="47">
        <v>44971</v>
      </c>
      <c r="B44" s="37">
        <v>1</v>
      </c>
      <c r="C44" s="37">
        <v>1</v>
      </c>
      <c r="D44" s="37">
        <v>1</v>
      </c>
      <c r="E44" s="37">
        <v>1</v>
      </c>
      <c r="F44" s="37">
        <v>1</v>
      </c>
      <c r="G44" s="37" t="s">
        <v>22</v>
      </c>
      <c r="H44" s="38">
        <v>3</v>
      </c>
      <c r="I44" s="39" t="s">
        <v>23</v>
      </c>
      <c r="J44" s="40" t="s">
        <v>24</v>
      </c>
      <c r="K44" s="50">
        <v>15</v>
      </c>
      <c r="L44" s="51">
        <v>15</v>
      </c>
      <c r="M44" s="51">
        <v>15</v>
      </c>
      <c r="N44" s="51">
        <f t="shared" ref="N44" si="2">E44*$H44</f>
        <v>3</v>
      </c>
      <c r="O44" s="52">
        <f t="shared" ref="O44" si="3">F44*$H44</f>
        <v>3</v>
      </c>
      <c r="P44" s="22"/>
    </row>
    <row r="45" spans="1:16" s="5" customFormat="1" ht="15.75" x14ac:dyDescent="0.25">
      <c r="A45" s="36">
        <v>44972</v>
      </c>
      <c r="B45" s="37"/>
      <c r="C45" s="37"/>
      <c r="D45" s="37"/>
      <c r="E45" s="37"/>
      <c r="F45" s="37"/>
      <c r="G45" s="37"/>
      <c r="H45" s="38"/>
      <c r="I45" s="39"/>
      <c r="J45" s="40"/>
      <c r="K45" s="45"/>
      <c r="L45" s="45"/>
      <c r="M45" s="45"/>
      <c r="N45" s="45"/>
      <c r="O45" s="43"/>
      <c r="P45" s="22"/>
    </row>
    <row r="46" spans="1:16" s="5" customFormat="1" ht="15.75" x14ac:dyDescent="0.25">
      <c r="A46" s="47">
        <v>44972</v>
      </c>
      <c r="C46" s="5" t="s">
        <v>64</v>
      </c>
      <c r="G46" s="45" t="s">
        <v>112</v>
      </c>
      <c r="H46" s="7">
        <v>8</v>
      </c>
      <c r="I46" s="7"/>
      <c r="J46" s="43" t="s">
        <v>14</v>
      </c>
      <c r="K46" s="5">
        <f>SUM(K44:K45)</f>
        <v>15</v>
      </c>
      <c r="L46" s="5">
        <f t="shared" ref="L46" si="4">SUM(L44:L45)</f>
        <v>15</v>
      </c>
      <c r="M46" s="5">
        <f t="shared" ref="M46" si="5">SUM(M44:M45)</f>
        <v>15</v>
      </c>
      <c r="N46" s="5">
        <f t="shared" ref="N46" si="6">SUM(N44:N45)</f>
        <v>3</v>
      </c>
      <c r="O46" s="22">
        <f t="shared" ref="O46" si="7">SUM(O44:O45)</f>
        <v>3</v>
      </c>
      <c r="P46" s="22"/>
    </row>
    <row r="47" spans="1:16" s="5" customFormat="1" ht="15.75" x14ac:dyDescent="0.25">
      <c r="A47" s="47">
        <v>44973</v>
      </c>
      <c r="B47" s="5" t="s">
        <v>64</v>
      </c>
      <c r="G47" s="5" t="s">
        <v>113</v>
      </c>
      <c r="H47" s="7">
        <v>10</v>
      </c>
      <c r="I47" s="7" t="s">
        <v>114</v>
      </c>
      <c r="J47" s="45" t="s">
        <v>15</v>
      </c>
      <c r="O47" s="22"/>
      <c r="P47" s="22">
        <f>SUM(K46:O46)</f>
        <v>51</v>
      </c>
    </row>
    <row r="48" spans="1:16" s="5" customFormat="1" ht="15.75" x14ac:dyDescent="0.25">
      <c r="A48" s="47">
        <v>44974</v>
      </c>
      <c r="C48" s="5" t="s">
        <v>64</v>
      </c>
      <c r="G48" s="5" t="s">
        <v>118</v>
      </c>
      <c r="H48" s="7">
        <v>10</v>
      </c>
      <c r="I48" s="7" t="s">
        <v>115</v>
      </c>
      <c r="J48" s="45"/>
      <c r="O48" s="22"/>
      <c r="P48" s="22"/>
    </row>
    <row r="49" spans="1:16" s="5" customFormat="1" ht="15.75" x14ac:dyDescent="0.25">
      <c r="A49" s="49" t="s">
        <v>121</v>
      </c>
      <c r="B49" s="5" t="s">
        <v>64</v>
      </c>
      <c r="G49" s="5" t="s">
        <v>119</v>
      </c>
      <c r="H49" s="7">
        <v>10</v>
      </c>
      <c r="I49" s="7" t="s">
        <v>116</v>
      </c>
      <c r="K49" s="28"/>
      <c r="L49" s="24"/>
      <c r="M49" s="24"/>
      <c r="N49" s="24"/>
      <c r="O49" s="29"/>
      <c r="P49" s="22"/>
    </row>
    <row r="50" spans="1:16" s="5" customFormat="1" ht="15.75" x14ac:dyDescent="0.25">
      <c r="A50" s="36">
        <v>43490</v>
      </c>
      <c r="B50" s="37"/>
      <c r="C50" s="37">
        <v>1</v>
      </c>
      <c r="D50" s="37"/>
      <c r="E50" s="37"/>
      <c r="F50" s="37"/>
      <c r="G50" s="37" t="s">
        <v>25</v>
      </c>
      <c r="H50" s="38">
        <v>5</v>
      </c>
      <c r="I50" s="39" t="s">
        <v>26</v>
      </c>
      <c r="J50" s="40" t="s">
        <v>27</v>
      </c>
      <c r="K50" s="50">
        <v>10</v>
      </c>
      <c r="L50" s="51">
        <v>10</v>
      </c>
      <c r="M50" s="51">
        <v>10</v>
      </c>
      <c r="N50" s="51">
        <f t="shared" ref="N50" si="8">E50*$H50</f>
        <v>0</v>
      </c>
      <c r="O50" s="52">
        <f t="shared" ref="O50" si="9">F50*$H50</f>
        <v>0</v>
      </c>
      <c r="P50" s="22"/>
    </row>
    <row r="51" spans="1:16" s="5" customFormat="1" ht="15.75" x14ac:dyDescent="0.25">
      <c r="A51" s="36"/>
      <c r="B51" s="37"/>
      <c r="C51" s="37"/>
      <c r="D51" s="37"/>
      <c r="E51" s="37"/>
      <c r="F51" s="37"/>
      <c r="G51" s="37"/>
      <c r="H51" s="38"/>
      <c r="I51" s="39"/>
      <c r="J51" s="40"/>
      <c r="K51" s="45"/>
      <c r="L51" s="45"/>
      <c r="M51" s="45"/>
      <c r="N51" s="45"/>
      <c r="O51" s="43"/>
      <c r="P51" s="22"/>
    </row>
    <row r="52" spans="1:16" s="5" customFormat="1" ht="15.75" x14ac:dyDescent="0.25">
      <c r="A52" s="47">
        <v>44975</v>
      </c>
      <c r="C52" s="5" t="s">
        <v>64</v>
      </c>
      <c r="G52" s="45" t="s">
        <v>117</v>
      </c>
      <c r="H52" s="7">
        <v>5</v>
      </c>
      <c r="I52" s="7"/>
      <c r="J52" s="43" t="s">
        <v>14</v>
      </c>
      <c r="K52" s="5">
        <f>SUM(K50:K51)</f>
        <v>10</v>
      </c>
      <c r="L52" s="5">
        <f t="shared" ref="L52" si="10">SUM(L50:L51)</f>
        <v>10</v>
      </c>
      <c r="M52" s="5">
        <f t="shared" ref="M52" si="11">SUM(M50:M51)</f>
        <v>10</v>
      </c>
      <c r="N52" s="5">
        <f t="shared" ref="N52" si="12">SUM(N50:N51)</f>
        <v>0</v>
      </c>
      <c r="O52" s="22">
        <f t="shared" ref="O52" si="13">SUM(O50:O51)</f>
        <v>0</v>
      </c>
      <c r="P52" s="22"/>
    </row>
    <row r="53" spans="1:16" s="5" customFormat="1" ht="15.75" x14ac:dyDescent="0.25">
      <c r="A53" s="42">
        <v>44975</v>
      </c>
      <c r="C53" s="5" t="s">
        <v>64</v>
      </c>
      <c r="G53" s="5" t="s">
        <v>120</v>
      </c>
      <c r="H53" s="7"/>
      <c r="I53" s="7"/>
      <c r="J53" s="5" t="s">
        <v>31</v>
      </c>
      <c r="O53" s="22"/>
      <c r="P53" s="22">
        <f>SUM(K52:O52)</f>
        <v>30</v>
      </c>
    </row>
    <row r="54" spans="1:16" s="5" customFormat="1" ht="15.75" x14ac:dyDescent="0.25">
      <c r="A54" s="49" t="s">
        <v>21</v>
      </c>
      <c r="C54" s="5" t="s">
        <v>64</v>
      </c>
      <c r="H54" s="7"/>
      <c r="I54" s="7"/>
      <c r="K54" s="28"/>
      <c r="L54" s="24"/>
      <c r="M54" s="24"/>
      <c r="N54" s="24"/>
      <c r="O54" s="29"/>
      <c r="P54" s="22"/>
    </row>
    <row r="55" spans="1:16" s="5" customFormat="1" ht="15.75" x14ac:dyDescent="0.25">
      <c r="A55" s="36">
        <v>43490</v>
      </c>
      <c r="B55" s="37">
        <v>1</v>
      </c>
      <c r="C55" s="37">
        <v>1</v>
      </c>
      <c r="D55" s="37">
        <v>1</v>
      </c>
      <c r="E55" s="37">
        <v>1</v>
      </c>
      <c r="F55" s="37">
        <v>1</v>
      </c>
      <c r="G55" s="37" t="s">
        <v>28</v>
      </c>
      <c r="H55" s="38">
        <v>2</v>
      </c>
      <c r="I55" s="39" t="s">
        <v>29</v>
      </c>
      <c r="J55" s="40" t="s">
        <v>30</v>
      </c>
      <c r="K55" s="50">
        <f t="shared" ref="K55" si="14">B55*$H55</f>
        <v>2</v>
      </c>
      <c r="L55" s="51">
        <f t="shared" ref="L55" si="15">C55*$H55</f>
        <v>2</v>
      </c>
      <c r="M55" s="51">
        <f t="shared" ref="M55" si="16">D55*$H55</f>
        <v>2</v>
      </c>
      <c r="N55" s="51">
        <f t="shared" ref="N55" si="17">E55*$H55</f>
        <v>2</v>
      </c>
      <c r="O55" s="52">
        <f t="shared" ref="O55" si="18">F55*$H55</f>
        <v>2</v>
      </c>
      <c r="P55" s="22"/>
    </row>
    <row r="56" spans="1:16" s="5" customFormat="1" ht="15.75" x14ac:dyDescent="0.25">
      <c r="A56" s="36"/>
      <c r="B56" s="37"/>
      <c r="C56" s="37"/>
      <c r="D56" s="37"/>
      <c r="E56" s="37"/>
      <c r="F56" s="37"/>
      <c r="G56" s="37"/>
      <c r="H56" s="38"/>
      <c r="I56" s="39"/>
      <c r="J56" s="40"/>
      <c r="K56" s="45"/>
      <c r="L56" s="45"/>
      <c r="M56" s="45"/>
      <c r="N56" s="45"/>
      <c r="O56" s="43"/>
      <c r="P56" s="22"/>
    </row>
    <row r="57" spans="1:16" s="5" customFormat="1" ht="15.75" x14ac:dyDescent="0.25">
      <c r="A57" s="49"/>
      <c r="G57" s="45"/>
      <c r="H57" s="7"/>
      <c r="I57" s="7"/>
      <c r="J57" s="43" t="s">
        <v>14</v>
      </c>
      <c r="K57" s="5">
        <f>SUM(K55:K56)</f>
        <v>2</v>
      </c>
      <c r="L57" s="5">
        <f t="shared" ref="L57" si="19">SUM(L55:L56)</f>
        <v>2</v>
      </c>
      <c r="M57" s="5">
        <f t="shared" ref="M57" si="20">SUM(M55:M56)</f>
        <v>2</v>
      </c>
      <c r="N57" s="5">
        <f t="shared" ref="N57" si="21">SUM(N55:N56)</f>
        <v>2</v>
      </c>
      <c r="O57" s="22">
        <f t="shared" ref="O57" si="22">SUM(O55:O56)</f>
        <v>2</v>
      </c>
      <c r="P57" s="22"/>
    </row>
    <row r="58" spans="1:16" s="5" customFormat="1" ht="15.75" x14ac:dyDescent="0.25">
      <c r="A58" s="49"/>
      <c r="H58" s="7"/>
      <c r="I58" s="7"/>
      <c r="J58" s="5" t="s">
        <v>32</v>
      </c>
      <c r="O58" s="22"/>
      <c r="P58" s="22">
        <f>SUM(K57:O57)</f>
        <v>10</v>
      </c>
    </row>
    <row r="59" spans="1:16" s="5" customFormat="1" ht="15.75" x14ac:dyDescent="0.25">
      <c r="A59" s="49"/>
      <c r="H59" s="7"/>
      <c r="I59" s="7"/>
      <c r="O59" s="22"/>
      <c r="P59" s="22"/>
    </row>
    <row r="60" spans="1:16" s="5" customFormat="1" ht="15.75" x14ac:dyDescent="0.25">
      <c r="A60" s="49"/>
      <c r="H60" s="7"/>
      <c r="I60" s="7"/>
      <c r="J60" s="53" t="s">
        <v>33</v>
      </c>
      <c r="K60" s="5">
        <f>K19+K40+K46+K52+K57</f>
        <v>102</v>
      </c>
      <c r="L60" s="5">
        <f>L19+L40+L46+L52+L57</f>
        <v>102</v>
      </c>
      <c r="M60" s="5">
        <f>M19+M40+M46+M52+M57</f>
        <v>102</v>
      </c>
      <c r="N60" s="5">
        <f>N19+N40+N46+N52+N57</f>
        <v>5</v>
      </c>
      <c r="O60" s="22">
        <f>O19+O40+O46+O52+O57</f>
        <v>5</v>
      </c>
      <c r="P60" s="22"/>
    </row>
    <row r="61" spans="1:16" s="5" customFormat="1" ht="15.75" x14ac:dyDescent="0.25">
      <c r="A61" s="54"/>
      <c r="B61" s="55"/>
      <c r="C61" s="55"/>
      <c r="D61" s="55"/>
      <c r="E61" s="55"/>
      <c r="F61" s="55"/>
      <c r="G61" s="55"/>
      <c r="H61" s="56"/>
      <c r="I61" s="56"/>
      <c r="J61" s="57" t="s">
        <v>34</v>
      </c>
      <c r="K61" s="55"/>
      <c r="L61" s="55"/>
      <c r="M61" s="55"/>
      <c r="N61" s="55"/>
      <c r="O61" s="58"/>
      <c r="P61" s="58">
        <f>SUM(K60:O60)</f>
        <v>316</v>
      </c>
    </row>
    <row r="62" spans="1:16" s="5" customFormat="1" ht="15.75" x14ac:dyDescent="0.25">
      <c r="H62" s="7"/>
      <c r="I62" s="7"/>
    </row>
    <row r="63" spans="1:16" s="5" customFormat="1" ht="15.75" x14ac:dyDescent="0.25">
      <c r="H63" s="7"/>
      <c r="I63" s="7"/>
    </row>
    <row r="64" spans="1:16" s="5" customFormat="1" ht="15.75" x14ac:dyDescent="0.25">
      <c r="H64" s="7"/>
      <c r="I64" s="7"/>
    </row>
    <row r="65" spans="8:9" s="5" customFormat="1" ht="15.75" x14ac:dyDescent="0.25">
      <c r="H65" s="7"/>
      <c r="I65" s="7"/>
    </row>
    <row r="66" spans="8:9" s="5" customFormat="1" ht="15.75" x14ac:dyDescent="0.25">
      <c r="H66" s="7"/>
      <c r="I66" s="7"/>
    </row>
    <row r="67" spans="8:9" s="5" customFormat="1" ht="15.75" x14ac:dyDescent="0.25">
      <c r="H67" s="7"/>
      <c r="I67" s="7"/>
    </row>
    <row r="68" spans="8:9" s="5" customFormat="1" ht="15.75" x14ac:dyDescent="0.25">
      <c r="H68" s="7"/>
      <c r="I68" s="7"/>
    </row>
    <row r="69" spans="8:9" s="5" customFormat="1" ht="15.75" x14ac:dyDescent="0.25">
      <c r="H69" s="7"/>
      <c r="I69" s="7"/>
    </row>
    <row r="70" spans="8:9" s="5" customFormat="1" ht="15.75" x14ac:dyDescent="0.25">
      <c r="H70" s="7"/>
      <c r="I70" s="7"/>
    </row>
    <row r="71" spans="8:9" s="5" customFormat="1" ht="15.75" x14ac:dyDescent="0.25">
      <c r="H71" s="7"/>
      <c r="I71" s="7"/>
    </row>
    <row r="72" spans="8:9" s="5" customFormat="1" ht="15.75" x14ac:dyDescent="0.25">
      <c r="H72" s="7"/>
      <c r="I72" s="7"/>
    </row>
    <row r="73" spans="8:9" s="5" customFormat="1" ht="15.75" x14ac:dyDescent="0.25">
      <c r="H73" s="7"/>
      <c r="I73" s="7"/>
    </row>
    <row r="74" spans="8:9" s="5" customFormat="1" ht="15.75" x14ac:dyDescent="0.25">
      <c r="H74" s="7"/>
      <c r="I74" s="7"/>
    </row>
    <row r="75" spans="8:9" s="5" customFormat="1" ht="15.75" x14ac:dyDescent="0.25">
      <c r="H75" s="7"/>
      <c r="I75" s="7"/>
    </row>
    <row r="76" spans="8:9" s="5" customFormat="1" ht="15.75" x14ac:dyDescent="0.25">
      <c r="H76" s="7"/>
      <c r="I76" s="7"/>
    </row>
    <row r="77" spans="8:9" s="5" customFormat="1" ht="15.75" x14ac:dyDescent="0.25">
      <c r="H77" s="7"/>
      <c r="I77" s="7"/>
    </row>
    <row r="78" spans="8:9" s="5" customFormat="1" ht="15.75" x14ac:dyDescent="0.25">
      <c r="H78" s="7"/>
      <c r="I78" s="7"/>
    </row>
    <row r="79" spans="8:9" s="5" customFormat="1" ht="15.75" x14ac:dyDescent="0.25">
      <c r="H79" s="7"/>
      <c r="I79" s="7"/>
    </row>
    <row r="80" spans="8:9" s="5" customFormat="1" ht="15.75" x14ac:dyDescent="0.25">
      <c r="H80" s="7"/>
      <c r="I80" s="7"/>
    </row>
    <row r="81" spans="8:9" s="5" customFormat="1" ht="15.75" x14ac:dyDescent="0.25">
      <c r="H81" s="7"/>
      <c r="I81" s="7"/>
    </row>
    <row r="82" spans="8:9" s="5" customFormat="1" ht="15.75" x14ac:dyDescent="0.25">
      <c r="H82" s="7"/>
      <c r="I82" s="7"/>
    </row>
    <row r="83" spans="8:9" s="5" customFormat="1" ht="15.75" x14ac:dyDescent="0.25">
      <c r="H83" s="7"/>
      <c r="I83" s="7"/>
    </row>
    <row r="84" spans="8:9" s="5" customFormat="1" ht="15.75" x14ac:dyDescent="0.25">
      <c r="H84" s="7"/>
      <c r="I84" s="7"/>
    </row>
    <row r="85" spans="8:9" s="5" customFormat="1" ht="15.75" x14ac:dyDescent="0.25">
      <c r="H85" s="7"/>
      <c r="I85" s="7"/>
    </row>
    <row r="86" spans="8:9" s="5" customFormat="1" ht="15.75" x14ac:dyDescent="0.25">
      <c r="H86" s="7"/>
      <c r="I86" s="7"/>
    </row>
    <row r="87" spans="8:9" s="5" customFormat="1" ht="15.75" x14ac:dyDescent="0.25">
      <c r="H87" s="7"/>
      <c r="I87" s="7"/>
    </row>
    <row r="88" spans="8:9" s="5" customFormat="1" ht="15.75" x14ac:dyDescent="0.25">
      <c r="H88" s="7"/>
      <c r="I88" s="7"/>
    </row>
    <row r="89" spans="8:9" s="5" customFormat="1" ht="15.75" x14ac:dyDescent="0.25">
      <c r="H89" s="7"/>
      <c r="I89" s="7"/>
    </row>
    <row r="90" spans="8:9" s="5" customFormat="1" ht="15.75" x14ac:dyDescent="0.25">
      <c r="H90" s="7"/>
      <c r="I90" s="7"/>
    </row>
    <row r="91" spans="8:9" s="5" customFormat="1" ht="15.75" x14ac:dyDescent="0.25">
      <c r="H91" s="7"/>
      <c r="I91" s="7"/>
    </row>
    <row r="92" spans="8:9" s="5" customFormat="1" ht="15.75" x14ac:dyDescent="0.25">
      <c r="H92" s="7"/>
      <c r="I92" s="7"/>
    </row>
    <row r="93" spans="8:9" s="5" customFormat="1" ht="15.75" x14ac:dyDescent="0.25">
      <c r="H93" s="7"/>
      <c r="I93" s="7"/>
    </row>
    <row r="94" spans="8:9" s="5" customFormat="1" ht="15.75" x14ac:dyDescent="0.25">
      <c r="H94" s="7"/>
      <c r="I94" s="7"/>
    </row>
    <row r="95" spans="8:9" s="5" customFormat="1" ht="15.75" x14ac:dyDescent="0.25">
      <c r="H95" s="7"/>
      <c r="I95" s="7"/>
    </row>
    <row r="96" spans="8:9" s="5" customFormat="1" ht="15.75" x14ac:dyDescent="0.25">
      <c r="H96" s="7"/>
      <c r="I96" s="7"/>
    </row>
    <row r="97" spans="8:9" s="5" customFormat="1" ht="15.75" x14ac:dyDescent="0.25">
      <c r="H97" s="7"/>
      <c r="I97" s="7"/>
    </row>
    <row r="98" spans="8:9" s="5" customFormat="1" ht="15.75" x14ac:dyDescent="0.25">
      <c r="H98" s="7"/>
      <c r="I98" s="7"/>
    </row>
    <row r="99" spans="8:9" s="5" customFormat="1" ht="15.75" x14ac:dyDescent="0.25">
      <c r="H99" s="7"/>
      <c r="I99" s="7"/>
    </row>
    <row r="100" spans="8:9" s="5" customFormat="1" ht="15.75" x14ac:dyDescent="0.25">
      <c r="H100" s="7"/>
      <c r="I100" s="7"/>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2023-02-18T15:43:23Z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ecfbeadc-3ee4-4dbe-a38b-bbdde6cb0c43</vt:lpwstr>
  </property>
</Properties>
</file>