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4700" tabRatio="500" activeTab="5"/>
  </bookViews>
  <sheets>
    <sheet name="Nobody.Jan.shrike.csv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5" l="1"/>
  <c r="D21" i="3"/>
  <c r="D23" i="4"/>
  <c r="D25" i="2"/>
  <c r="D20" i="3"/>
  <c r="D36" i="5"/>
  <c r="D22" i="4"/>
  <c r="E20" i="4"/>
  <c r="D20" i="4"/>
  <c r="E19" i="4"/>
  <c r="D19" i="4"/>
  <c r="E34" i="5"/>
  <c r="D34" i="5"/>
  <c r="E33" i="5"/>
  <c r="D33" i="5"/>
  <c r="E32" i="5"/>
  <c r="D32" i="5"/>
  <c r="E31" i="5"/>
  <c r="D31" i="5"/>
  <c r="E17" i="3"/>
  <c r="D17" i="3"/>
  <c r="E14" i="3"/>
  <c r="D14" i="3"/>
  <c r="E23" i="2"/>
  <c r="D23" i="2"/>
  <c r="E20" i="2"/>
  <c r="D20" i="2"/>
  <c r="D29" i="1"/>
  <c r="E29" i="1"/>
  <c r="E26" i="1"/>
  <c r="D26" i="1"/>
  <c r="D25" i="1"/>
  <c r="E24" i="1"/>
  <c r="D24" i="1"/>
  <c r="E23" i="1"/>
  <c r="D23" i="1"/>
</calcChain>
</file>

<file path=xl/sharedStrings.xml><?xml version="1.0" encoding="utf-8"?>
<sst xmlns="http://schemas.openxmlformats.org/spreadsheetml/2006/main" count="243" uniqueCount="17">
  <si>
    <t>sample_id</t>
  </si>
  <si>
    <t>sample_date</t>
  </si>
  <si>
    <t>division</t>
  </si>
  <si>
    <t>total_biovolume_cubic_um_per_ml_</t>
  </si>
  <si>
    <t>relative_total_biovolume</t>
  </si>
  <si>
    <t>month</t>
  </si>
  <si>
    <t>year</t>
  </si>
  <si>
    <t>SSB</t>
  </si>
  <si>
    <t>Cyanophyta</t>
  </si>
  <si>
    <t>Chrysophyta</t>
  </si>
  <si>
    <t>Chlorophyta</t>
  </si>
  <si>
    <t>Cryptophyta</t>
  </si>
  <si>
    <t>Pyrrhophyta</t>
  </si>
  <si>
    <t>Miscellaneous</t>
  </si>
  <si>
    <t>Euglenophyta</t>
  </si>
  <si>
    <t>Bacillariophyta</t>
  </si>
  <si>
    <t>Haptophyta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</si>
</sst>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2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1" applyNumberFormat="1" applyFont="1"/>
    <xf numFmtId="16" fontId="0" fillId="0" borderId="0" xfId="0" applyNumberFormat="1"/>
    <xf numFmtId="16" fontId="4" fillId="0" borderId="0" xfId="0" applyNumberFormat="1" applyFont="1"/>
    <xf numFmtId="0" fontId="4" fillId="0" borderId="0" xfId="0" applyFont="1" applyFill="1"/>
    <xf numFmtId="0" fontId="0" fillId="0" borderId="0" xfId="0" applyFill="1"/>
  </cellXfs>
  <cellStyles count="12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19" sqref="A19"/>
    </sheetView>
  </sheetViews>
  <sheetFormatPr baseColWidth="10" defaultRowHeight="15" x14ac:dyDescent="0"/>
  <cols>
    <col min="3" max="3" width="24.83203125" customWidth="1"/>
    <col min="4" max="4" width="31.3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43837</v>
      </c>
      <c r="C2" s="6" t="s">
        <v>10</v>
      </c>
      <c r="D2" s="6">
        <v>107713.5591</v>
      </c>
      <c r="E2">
        <v>8.7333649999999999E-2</v>
      </c>
      <c r="F2">
        <v>1</v>
      </c>
      <c r="G2">
        <v>2020</v>
      </c>
    </row>
    <row r="3" spans="1:7">
      <c r="A3" t="s">
        <v>7</v>
      </c>
      <c r="B3" s="1">
        <v>43837</v>
      </c>
      <c r="C3" s="6" t="s">
        <v>10</v>
      </c>
      <c r="D3" s="6">
        <v>798206.85349999997</v>
      </c>
      <c r="E3">
        <v>0.64718237999999995</v>
      </c>
      <c r="F3">
        <v>1</v>
      </c>
      <c r="G3">
        <v>2020</v>
      </c>
    </row>
    <row r="4" spans="1:7">
      <c r="A4" t="s">
        <v>7</v>
      </c>
      <c r="B4" s="1">
        <v>43837</v>
      </c>
      <c r="C4" s="6" t="s">
        <v>10</v>
      </c>
      <c r="D4" s="6">
        <v>5986.5528000000004</v>
      </c>
      <c r="E4">
        <v>4.8538699999999997E-3</v>
      </c>
      <c r="F4">
        <v>1</v>
      </c>
      <c r="G4">
        <v>2020</v>
      </c>
    </row>
    <row r="5" spans="1:7">
      <c r="A5" t="s">
        <v>7</v>
      </c>
      <c r="B5" s="1">
        <v>43837</v>
      </c>
      <c r="C5" s="6" t="s">
        <v>10</v>
      </c>
      <c r="D5" s="6">
        <v>1197.3131000000001</v>
      </c>
      <c r="E5">
        <v>9.7077999999999997E-4</v>
      </c>
      <c r="F5">
        <v>1</v>
      </c>
      <c r="G5">
        <v>2020</v>
      </c>
    </row>
    <row r="6" spans="1:7">
      <c r="A6" t="s">
        <v>7</v>
      </c>
      <c r="B6" s="1">
        <v>43837</v>
      </c>
      <c r="C6" s="6" t="s">
        <v>10</v>
      </c>
      <c r="D6" s="6">
        <v>8314.6488000000008</v>
      </c>
      <c r="E6">
        <v>6.7414800000000002E-3</v>
      </c>
      <c r="F6">
        <v>1</v>
      </c>
      <c r="G6">
        <v>2020</v>
      </c>
    </row>
    <row r="7" spans="1:7">
      <c r="A7" t="s">
        <v>7</v>
      </c>
      <c r="B7" s="1">
        <v>43837</v>
      </c>
      <c r="C7" s="5" t="s">
        <v>9</v>
      </c>
      <c r="D7" s="5">
        <v>23860.0916</v>
      </c>
      <c r="E7">
        <v>1.9345649999999999E-2</v>
      </c>
      <c r="F7">
        <v>1</v>
      </c>
      <c r="G7">
        <v>2020</v>
      </c>
    </row>
    <row r="8" spans="1:7">
      <c r="A8" t="s">
        <v>7</v>
      </c>
      <c r="B8" s="1">
        <v>43837</v>
      </c>
      <c r="C8" s="4" t="s">
        <v>11</v>
      </c>
      <c r="D8" s="4">
        <v>5653.7191999999995</v>
      </c>
      <c r="E8">
        <v>4.5840100000000003E-3</v>
      </c>
      <c r="F8">
        <v>1</v>
      </c>
      <c r="G8">
        <v>2020</v>
      </c>
    </row>
    <row r="9" spans="1:7">
      <c r="A9" t="s">
        <v>7</v>
      </c>
      <c r="B9" s="1">
        <v>43837</v>
      </c>
      <c r="C9" s="3" t="s">
        <v>8</v>
      </c>
      <c r="D9" s="3">
        <v>133.03479999999999</v>
      </c>
      <c r="E9">
        <v>1.0786E-4</v>
      </c>
      <c r="F9">
        <v>1</v>
      </c>
      <c r="G9">
        <v>2020</v>
      </c>
    </row>
    <row r="10" spans="1:7">
      <c r="A10" t="s">
        <v>7</v>
      </c>
      <c r="B10" s="1">
        <v>43837</v>
      </c>
      <c r="C10" s="3" t="s">
        <v>8</v>
      </c>
      <c r="D10" s="3">
        <v>141650.58799999999</v>
      </c>
      <c r="E10">
        <v>0.11484962999999999</v>
      </c>
      <c r="F10">
        <v>1</v>
      </c>
      <c r="G10">
        <v>2020</v>
      </c>
    </row>
    <row r="11" spans="1:7">
      <c r="A11" t="s">
        <v>7</v>
      </c>
      <c r="B11" s="1">
        <v>43837</v>
      </c>
      <c r="C11" s="3" t="s">
        <v>8</v>
      </c>
      <c r="D11" s="3">
        <v>1795.9695999999999</v>
      </c>
      <c r="E11">
        <v>1.45616E-3</v>
      </c>
      <c r="F11">
        <v>1</v>
      </c>
      <c r="G11">
        <v>2020</v>
      </c>
    </row>
    <row r="12" spans="1:7">
      <c r="A12" t="s">
        <v>7</v>
      </c>
      <c r="B12" s="1">
        <v>43837</v>
      </c>
      <c r="C12" s="3" t="s">
        <v>8</v>
      </c>
      <c r="D12" s="3">
        <v>56.122500000000002</v>
      </c>
      <c r="E12" s="2">
        <v>4.5500000000000001E-5</v>
      </c>
      <c r="F12">
        <v>1</v>
      </c>
      <c r="G12">
        <v>2020</v>
      </c>
    </row>
    <row r="13" spans="1:7">
      <c r="A13" t="s">
        <v>7</v>
      </c>
      <c r="B13" s="1">
        <v>43837</v>
      </c>
      <c r="C13" s="3" t="s">
        <v>8</v>
      </c>
      <c r="D13" s="3">
        <v>92292.884099999996</v>
      </c>
      <c r="E13">
        <v>7.4830640000000004E-2</v>
      </c>
      <c r="F13">
        <v>1</v>
      </c>
      <c r="G13">
        <v>2020</v>
      </c>
    </row>
    <row r="14" spans="1:7">
      <c r="A14" t="s">
        <v>7</v>
      </c>
      <c r="B14" s="1">
        <v>43837</v>
      </c>
      <c r="C14" s="3" t="s">
        <v>8</v>
      </c>
      <c r="D14" s="3">
        <v>1795.9695999999999</v>
      </c>
      <c r="E14">
        <v>1.45616E-3</v>
      </c>
      <c r="F14">
        <v>1</v>
      </c>
      <c r="G14">
        <v>2020</v>
      </c>
    </row>
    <row r="15" spans="1:7">
      <c r="A15" t="s">
        <v>7</v>
      </c>
      <c r="B15" s="1">
        <v>43837</v>
      </c>
      <c r="C15" t="s">
        <v>13</v>
      </c>
      <c r="D15">
        <v>25542.622100000001</v>
      </c>
      <c r="E15">
        <v>2.070984E-2</v>
      </c>
      <c r="F15">
        <v>1</v>
      </c>
      <c r="G15">
        <v>2020</v>
      </c>
    </row>
    <row r="16" spans="1:7">
      <c r="A16" t="s">
        <v>7</v>
      </c>
      <c r="B16" s="1">
        <v>43837</v>
      </c>
      <c r="C16" t="s">
        <v>12</v>
      </c>
      <c r="D16">
        <v>19156.965</v>
      </c>
      <c r="E16">
        <v>1.553238E-2</v>
      </c>
      <c r="F16">
        <v>1</v>
      </c>
      <c r="G16">
        <v>2020</v>
      </c>
    </row>
    <row r="19" spans="1:5">
      <c r="A19">
        <v>15</v>
      </c>
    </row>
    <row r="22" spans="1:5">
      <c r="C22" s="14">
        <v>43837</v>
      </c>
    </row>
    <row r="23" spans="1:5">
      <c r="C23" s="6" t="s">
        <v>10</v>
      </c>
      <c r="D23" s="11">
        <f>SUM(D2:D6)</f>
        <v>921418.92729999986</v>
      </c>
      <c r="E23" s="11">
        <f>SUM(E2:E6)</f>
        <v>0.74708215999999994</v>
      </c>
    </row>
    <row r="24" spans="1:5">
      <c r="C24" s="5" t="s">
        <v>9</v>
      </c>
      <c r="D24">
        <f>SUM(D7)</f>
        <v>23860.0916</v>
      </c>
      <c r="E24">
        <f>SUM(E7)</f>
        <v>1.9345649999999999E-2</v>
      </c>
    </row>
    <row r="25" spans="1:5">
      <c r="C25" s="4" t="s">
        <v>11</v>
      </c>
      <c r="D25">
        <f>SUM(D8)</f>
        <v>5653.7191999999995</v>
      </c>
      <c r="E25">
        <v>4.5840100000000003E-3</v>
      </c>
    </row>
    <row r="26" spans="1:5">
      <c r="C26" s="3" t="s">
        <v>8</v>
      </c>
      <c r="D26">
        <f>SUM(D9:D14)</f>
        <v>237724.5686</v>
      </c>
      <c r="E26">
        <f>SUM(E9:E14)</f>
        <v>0.19274595000000003</v>
      </c>
    </row>
    <row r="27" spans="1:5">
      <c r="C27" t="s">
        <v>13</v>
      </c>
      <c r="D27">
        <v>25542.622100000001</v>
      </c>
      <c r="E27">
        <v>2.070984E-2</v>
      </c>
    </row>
    <row r="28" spans="1:5">
      <c r="C28" t="s">
        <v>12</v>
      </c>
      <c r="D28">
        <v>19156.965</v>
      </c>
      <c r="E28">
        <v>1.553238E-2</v>
      </c>
    </row>
    <row r="29" spans="1:5">
      <c r="D29" s="13">
        <f>SUM(D23:D28)</f>
        <v>1233356.8938000002</v>
      </c>
      <c r="E29">
        <f>SUM(E23:E28)</f>
        <v>0.99999998999999995</v>
      </c>
    </row>
  </sheetData>
  <sortState ref="A2:G17">
    <sortCondition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5" workbookViewId="0">
      <selection activeCell="B33" sqref="B33"/>
    </sheetView>
  </sheetViews>
  <sheetFormatPr baseColWidth="10" defaultRowHeight="15" x14ac:dyDescent="0"/>
  <cols>
    <col min="3" max="3" width="12.33203125" bestFit="1" customWidth="1"/>
    <col min="4" max="4" width="31.33203125" bestFit="1" customWidth="1"/>
    <col min="5" max="5" width="21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43861</v>
      </c>
      <c r="C2" t="s">
        <v>12</v>
      </c>
      <c r="D2">
        <v>12771.31</v>
      </c>
      <c r="E2">
        <v>1.091722E-2</v>
      </c>
      <c r="F2">
        <v>1</v>
      </c>
      <c r="G2">
        <v>2020</v>
      </c>
    </row>
    <row r="3" spans="1:7">
      <c r="A3" t="s">
        <v>7</v>
      </c>
      <c r="B3" s="1">
        <v>43861</v>
      </c>
      <c r="C3" t="s">
        <v>14</v>
      </c>
      <c r="D3">
        <v>101815.7163</v>
      </c>
      <c r="E3">
        <v>8.7034529999999999E-2</v>
      </c>
      <c r="F3">
        <v>1</v>
      </c>
      <c r="G3">
        <v>2020</v>
      </c>
    </row>
    <row r="4" spans="1:7">
      <c r="A4" t="s">
        <v>7</v>
      </c>
      <c r="B4" s="1">
        <v>43861</v>
      </c>
      <c r="C4" s="3" t="s">
        <v>8</v>
      </c>
      <c r="D4">
        <v>115615.323</v>
      </c>
      <c r="E4">
        <v>9.8830769999999998E-2</v>
      </c>
      <c r="F4">
        <v>1</v>
      </c>
      <c r="G4">
        <v>2020</v>
      </c>
    </row>
    <row r="5" spans="1:7">
      <c r="A5" t="s">
        <v>7</v>
      </c>
      <c r="B5" s="1">
        <v>43861</v>
      </c>
      <c r="C5" s="3" t="s">
        <v>8</v>
      </c>
      <c r="D5">
        <v>354.75940000000003</v>
      </c>
      <c r="E5">
        <v>3.0326000000000002E-4</v>
      </c>
      <c r="F5">
        <v>1</v>
      </c>
      <c r="G5">
        <v>2020</v>
      </c>
    </row>
    <row r="6" spans="1:7">
      <c r="A6" t="s">
        <v>7</v>
      </c>
      <c r="B6" s="1">
        <v>43861</v>
      </c>
      <c r="C6" s="3" t="s">
        <v>8</v>
      </c>
      <c r="D6">
        <v>74.83</v>
      </c>
      <c r="E6" s="2">
        <v>6.3969999999999999E-5</v>
      </c>
      <c r="F6">
        <v>1</v>
      </c>
      <c r="G6">
        <v>2020</v>
      </c>
    </row>
    <row r="7" spans="1:7">
      <c r="A7" t="s">
        <v>7</v>
      </c>
      <c r="B7" s="1">
        <v>43861</v>
      </c>
      <c r="C7" s="3" t="s">
        <v>8</v>
      </c>
      <c r="D7">
        <v>20842.614300000001</v>
      </c>
      <c r="E7">
        <v>1.7816769999999999E-2</v>
      </c>
      <c r="F7">
        <v>1</v>
      </c>
      <c r="G7">
        <v>2020</v>
      </c>
    </row>
    <row r="8" spans="1:7">
      <c r="A8" t="s">
        <v>7</v>
      </c>
      <c r="B8" s="1">
        <v>43861</v>
      </c>
      <c r="C8" t="s">
        <v>11</v>
      </c>
      <c r="D8">
        <v>3083.8467999999998</v>
      </c>
      <c r="E8">
        <v>2.6361499999999999E-3</v>
      </c>
      <c r="F8">
        <v>1</v>
      </c>
      <c r="G8">
        <v>2020</v>
      </c>
    </row>
    <row r="9" spans="1:7">
      <c r="A9" t="s">
        <v>7</v>
      </c>
      <c r="B9" s="1">
        <v>43861</v>
      </c>
      <c r="C9" s="8" t="s">
        <v>9</v>
      </c>
      <c r="D9">
        <v>36491.904699999999</v>
      </c>
      <c r="E9">
        <v>3.1194159999999999E-2</v>
      </c>
      <c r="F9">
        <v>1</v>
      </c>
      <c r="G9">
        <v>2020</v>
      </c>
    </row>
    <row r="10" spans="1:7">
      <c r="A10" t="s">
        <v>7</v>
      </c>
      <c r="B10" s="1">
        <v>43861</v>
      </c>
      <c r="C10" s="7" t="s">
        <v>10</v>
      </c>
      <c r="D10">
        <v>120192.1796</v>
      </c>
      <c r="E10">
        <v>0.10274318</v>
      </c>
      <c r="F10">
        <v>1</v>
      </c>
      <c r="G10">
        <v>2020</v>
      </c>
    </row>
    <row r="11" spans="1:7">
      <c r="A11" t="s">
        <v>7</v>
      </c>
      <c r="B11" s="1">
        <v>43861</v>
      </c>
      <c r="C11" s="7" t="s">
        <v>10</v>
      </c>
      <c r="D11">
        <v>727070.66110000003</v>
      </c>
      <c r="E11">
        <v>0.62151756999999996</v>
      </c>
      <c r="F11">
        <v>1</v>
      </c>
      <c r="G11">
        <v>2020</v>
      </c>
    </row>
    <row r="12" spans="1:7">
      <c r="A12" t="s">
        <v>7</v>
      </c>
      <c r="B12" s="1">
        <v>43861</v>
      </c>
      <c r="C12" s="7" t="s">
        <v>10</v>
      </c>
      <c r="D12">
        <v>8514.2073999999993</v>
      </c>
      <c r="E12">
        <v>7.2781499999999997E-3</v>
      </c>
      <c r="F12">
        <v>1</v>
      </c>
      <c r="G12">
        <v>2020</v>
      </c>
    </row>
    <row r="13" spans="1:7">
      <c r="A13" t="s">
        <v>7</v>
      </c>
      <c r="B13" s="1">
        <v>43861</v>
      </c>
      <c r="C13" s="7" t="s">
        <v>10</v>
      </c>
      <c r="D13">
        <v>2527.6545999999998</v>
      </c>
      <c r="E13">
        <v>2.1607000000000002E-3</v>
      </c>
      <c r="F13">
        <v>1</v>
      </c>
      <c r="G13">
        <v>2020</v>
      </c>
    </row>
    <row r="14" spans="1:7">
      <c r="A14" t="s">
        <v>7</v>
      </c>
      <c r="B14" s="1">
        <v>43861</v>
      </c>
      <c r="C14" s="7" t="s">
        <v>10</v>
      </c>
      <c r="D14">
        <v>13192.586799999999</v>
      </c>
      <c r="E14">
        <v>1.127734E-2</v>
      </c>
      <c r="F14">
        <v>1</v>
      </c>
      <c r="G14">
        <v>2020</v>
      </c>
    </row>
    <row r="15" spans="1:7">
      <c r="A15" t="s">
        <v>7</v>
      </c>
      <c r="B15" s="1">
        <v>43861</v>
      </c>
      <c r="C15" s="7" t="s">
        <v>10</v>
      </c>
      <c r="D15">
        <v>7283.6355999999996</v>
      </c>
      <c r="E15">
        <v>6.2262300000000001E-3</v>
      </c>
      <c r="F15">
        <v>1</v>
      </c>
      <c r="G15">
        <v>2020</v>
      </c>
    </row>
    <row r="18" spans="1:5">
      <c r="A18" s="14">
        <v>43837</v>
      </c>
      <c r="C18" t="s">
        <v>12</v>
      </c>
      <c r="D18">
        <v>12771.31</v>
      </c>
      <c r="E18">
        <v>1.091722E-2</v>
      </c>
    </row>
    <row r="19" spans="1:5">
      <c r="A19" s="6" t="s">
        <v>10</v>
      </c>
      <c r="C19" t="s">
        <v>14</v>
      </c>
      <c r="D19">
        <v>101815.7163</v>
      </c>
      <c r="E19">
        <v>8.7034529999999999E-2</v>
      </c>
    </row>
    <row r="20" spans="1:5">
      <c r="A20" s="5" t="s">
        <v>9</v>
      </c>
      <c r="C20" s="3" t="s">
        <v>8</v>
      </c>
      <c r="D20">
        <f>SUM(D4:D7)</f>
        <v>136887.52669999999</v>
      </c>
      <c r="E20">
        <f>SUM(E4:E7)</f>
        <v>0.11701476999999999</v>
      </c>
    </row>
    <row r="21" spans="1:5">
      <c r="A21" s="4" t="s">
        <v>11</v>
      </c>
      <c r="C21" t="s">
        <v>11</v>
      </c>
      <c r="D21">
        <v>3083.8467999999998</v>
      </c>
      <c r="E21">
        <v>2.6361499999999999E-3</v>
      </c>
    </row>
    <row r="22" spans="1:5">
      <c r="A22" s="3" t="s">
        <v>8</v>
      </c>
      <c r="C22" s="8" t="s">
        <v>9</v>
      </c>
      <c r="D22">
        <v>36491.904699999999</v>
      </c>
      <c r="E22">
        <v>3.1194159999999999E-2</v>
      </c>
    </row>
    <row r="23" spans="1:5">
      <c r="A23" t="s">
        <v>13</v>
      </c>
      <c r="C23" s="7" t="s">
        <v>10</v>
      </c>
      <c r="D23" s="11">
        <f>SUM(D10:D15)</f>
        <v>878780.92510000011</v>
      </c>
      <c r="E23" s="11">
        <f>SUM(E10:E15)</f>
        <v>0.75120317000000003</v>
      </c>
    </row>
    <row r="24" spans="1:5">
      <c r="A24" t="s">
        <v>12</v>
      </c>
      <c r="C24" s="14">
        <v>43861</v>
      </c>
    </row>
    <row r="25" spans="1:5">
      <c r="D25">
        <f>SUM(D18:D23)</f>
        <v>1169831.2296000002</v>
      </c>
    </row>
    <row r="33" spans="2:2">
      <c r="B33">
        <v>14</v>
      </c>
    </row>
  </sheetData>
  <sortState ref="A2:G15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9" sqref="B29"/>
    </sheetView>
  </sheetViews>
  <sheetFormatPr baseColWidth="10" defaultRowHeight="15" x14ac:dyDescent="0"/>
  <cols>
    <col min="3" max="3" width="12.33203125" bestFit="1" customWidth="1"/>
    <col min="4" max="4" width="31.3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43875</v>
      </c>
      <c r="C2" s="3" t="s">
        <v>10</v>
      </c>
      <c r="D2">
        <v>499619.38709999999</v>
      </c>
      <c r="E2">
        <v>0.16198454000000001</v>
      </c>
      <c r="F2">
        <v>2</v>
      </c>
      <c r="G2">
        <v>2020</v>
      </c>
    </row>
    <row r="3" spans="1:7">
      <c r="A3" t="s">
        <v>7</v>
      </c>
      <c r="B3" s="1">
        <v>43875</v>
      </c>
      <c r="C3" s="3" t="s">
        <v>10</v>
      </c>
      <c r="D3">
        <v>2322994.8760000002</v>
      </c>
      <c r="E3">
        <v>0.75315180999999998</v>
      </c>
      <c r="F3">
        <v>2</v>
      </c>
      <c r="G3">
        <v>2020</v>
      </c>
    </row>
    <row r="4" spans="1:7">
      <c r="A4" t="s">
        <v>7</v>
      </c>
      <c r="B4" s="1">
        <v>43875</v>
      </c>
      <c r="C4" s="3" t="s">
        <v>10</v>
      </c>
      <c r="D4">
        <v>319.28179999999998</v>
      </c>
      <c r="E4">
        <v>1.0352E-4</v>
      </c>
      <c r="F4">
        <v>2</v>
      </c>
      <c r="G4">
        <v>2020</v>
      </c>
    </row>
    <row r="5" spans="1:7">
      <c r="A5" t="s">
        <v>7</v>
      </c>
      <c r="B5" s="1">
        <v>43875</v>
      </c>
      <c r="C5" t="s">
        <v>9</v>
      </c>
      <c r="D5">
        <v>137520.9326</v>
      </c>
      <c r="E5">
        <v>4.4586470000000003E-2</v>
      </c>
      <c r="F5">
        <v>2</v>
      </c>
      <c r="G5">
        <v>2020</v>
      </c>
    </row>
    <row r="6" spans="1:7">
      <c r="A6" t="s">
        <v>7</v>
      </c>
      <c r="B6" s="1">
        <v>43875</v>
      </c>
      <c r="C6" t="s">
        <v>11</v>
      </c>
      <c r="D6">
        <v>1027.9489000000001</v>
      </c>
      <c r="E6">
        <v>3.3327999999999998E-4</v>
      </c>
      <c r="F6">
        <v>2</v>
      </c>
      <c r="G6">
        <v>2020</v>
      </c>
    </row>
    <row r="7" spans="1:7">
      <c r="A7" t="s">
        <v>7</v>
      </c>
      <c r="B7" s="1">
        <v>43875</v>
      </c>
      <c r="C7" s="8" t="s">
        <v>8</v>
      </c>
      <c r="D7">
        <v>92295.853600000002</v>
      </c>
      <c r="E7">
        <v>2.9923780000000001E-2</v>
      </c>
      <c r="F7">
        <v>2</v>
      </c>
      <c r="G7">
        <v>2020</v>
      </c>
    </row>
    <row r="8" spans="1:7">
      <c r="A8" t="s">
        <v>7</v>
      </c>
      <c r="B8" s="1">
        <v>43875</v>
      </c>
      <c r="C8" s="8" t="s">
        <v>8</v>
      </c>
      <c r="D8">
        <v>798.20659999999998</v>
      </c>
      <c r="E8">
        <v>2.5879000000000001E-4</v>
      </c>
      <c r="F8">
        <v>2</v>
      </c>
      <c r="G8">
        <v>2020</v>
      </c>
    </row>
    <row r="9" spans="1:7">
      <c r="A9" t="s">
        <v>7</v>
      </c>
      <c r="B9" s="1">
        <v>43875</v>
      </c>
      <c r="C9" s="8" t="s">
        <v>8</v>
      </c>
      <c r="D9">
        <v>15908.309300000001</v>
      </c>
      <c r="E9">
        <v>5.1577300000000001E-3</v>
      </c>
      <c r="F9">
        <v>2</v>
      </c>
      <c r="G9">
        <v>2020</v>
      </c>
    </row>
    <row r="10" spans="1:7">
      <c r="A10" t="s">
        <v>7</v>
      </c>
      <c r="B10" s="1">
        <v>43875</v>
      </c>
      <c r="C10" s="8" t="s">
        <v>8</v>
      </c>
      <c r="D10">
        <v>2305.9362999999998</v>
      </c>
      <c r="E10">
        <v>7.4761999999999995E-4</v>
      </c>
      <c r="F10">
        <v>2</v>
      </c>
      <c r="G10">
        <v>2020</v>
      </c>
    </row>
    <row r="11" spans="1:7">
      <c r="A11" t="s">
        <v>7</v>
      </c>
      <c r="B11" s="1">
        <v>43875</v>
      </c>
      <c r="C11" t="s">
        <v>14</v>
      </c>
      <c r="D11">
        <v>11574.001099999999</v>
      </c>
      <c r="E11">
        <v>3.7524699999999999E-3</v>
      </c>
      <c r="F11">
        <v>2</v>
      </c>
      <c r="G11">
        <v>2020</v>
      </c>
    </row>
    <row r="14" spans="1:7">
      <c r="C14" s="3" t="s">
        <v>10</v>
      </c>
      <c r="D14" s="11">
        <f>SUM(D2:D4)</f>
        <v>2822933.5449000001</v>
      </c>
      <c r="E14" s="11">
        <f>SUM(E2:E4)</f>
        <v>0.91523987000000007</v>
      </c>
    </row>
    <row r="15" spans="1:7">
      <c r="C15" t="s">
        <v>9</v>
      </c>
      <c r="D15">
        <v>137520.9326</v>
      </c>
      <c r="E15">
        <v>4.4586470000000003E-2</v>
      </c>
    </row>
    <row r="16" spans="1:7">
      <c r="C16" t="s">
        <v>11</v>
      </c>
      <c r="D16">
        <v>1027.9489000000001</v>
      </c>
      <c r="E16">
        <v>3.3327999999999998E-4</v>
      </c>
    </row>
    <row r="17" spans="2:5">
      <c r="C17" s="8" t="s">
        <v>8</v>
      </c>
      <c r="D17">
        <f>SUM(D7:D10)</f>
        <v>111308.3058</v>
      </c>
      <c r="E17">
        <f>SUM(E7:E10)</f>
        <v>3.6087919999999996E-2</v>
      </c>
    </row>
    <row r="18" spans="2:5">
      <c r="C18" t="s">
        <v>14</v>
      </c>
      <c r="D18">
        <v>11574.001099999999</v>
      </c>
      <c r="E18">
        <v>3.7524699999999999E-3</v>
      </c>
    </row>
    <row r="20" spans="2:5">
      <c r="D20">
        <f>SUM(D14:D18)</f>
        <v>3084364.7333000004</v>
      </c>
    </row>
    <row r="21" spans="2:5">
      <c r="D21">
        <f>SUM(D2:D11)</f>
        <v>3084364.7333000004</v>
      </c>
    </row>
    <row r="29" spans="2:5">
      <c r="B29">
        <v>10</v>
      </c>
    </row>
  </sheetData>
  <sortState ref="A2:G11">
    <sortCondition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9" sqref="B29"/>
    </sheetView>
  </sheetViews>
  <sheetFormatPr baseColWidth="10" defaultRowHeight="15" x14ac:dyDescent="0"/>
  <cols>
    <col min="3" max="3" width="12.33203125" bestFit="1" customWidth="1"/>
    <col min="4" max="4" width="31.33203125" bestFit="1" customWidth="1"/>
    <col min="5" max="5" width="21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43896</v>
      </c>
      <c r="C2" t="s">
        <v>14</v>
      </c>
      <c r="D2">
        <v>11574.001099999999</v>
      </c>
      <c r="E2">
        <v>7.2674999999999997E-3</v>
      </c>
      <c r="F2">
        <v>3</v>
      </c>
      <c r="G2">
        <v>2020</v>
      </c>
    </row>
    <row r="3" spans="1:7">
      <c r="A3" t="s">
        <v>7</v>
      </c>
      <c r="B3" s="1">
        <v>43896</v>
      </c>
      <c r="C3" s="3" t="s">
        <v>8</v>
      </c>
      <c r="D3">
        <v>36.030299999999997</v>
      </c>
      <c r="E3" s="2">
        <v>2.262E-5</v>
      </c>
      <c r="F3">
        <v>3</v>
      </c>
      <c r="G3">
        <v>2020</v>
      </c>
    </row>
    <row r="4" spans="1:7">
      <c r="A4" t="s">
        <v>7</v>
      </c>
      <c r="B4" s="1">
        <v>43896</v>
      </c>
      <c r="C4" s="3" t="s">
        <v>8</v>
      </c>
      <c r="D4">
        <v>38248.456400000003</v>
      </c>
      <c r="E4">
        <v>2.4016820000000001E-2</v>
      </c>
      <c r="F4">
        <v>3</v>
      </c>
      <c r="G4">
        <v>2020</v>
      </c>
    </row>
    <row r="5" spans="1:7">
      <c r="A5" t="s">
        <v>7</v>
      </c>
      <c r="B5" s="1">
        <v>43896</v>
      </c>
      <c r="C5" s="3" t="s">
        <v>8</v>
      </c>
      <c r="D5">
        <v>177.37970000000001</v>
      </c>
      <c r="E5">
        <v>1.1137999999999999E-4</v>
      </c>
      <c r="F5">
        <v>3</v>
      </c>
      <c r="G5">
        <v>2020</v>
      </c>
    </row>
    <row r="6" spans="1:7">
      <c r="A6" t="s">
        <v>7</v>
      </c>
      <c r="B6" s="1">
        <v>43896</v>
      </c>
      <c r="C6" s="3" t="s">
        <v>8</v>
      </c>
      <c r="D6">
        <v>310.41449999999998</v>
      </c>
      <c r="E6">
        <v>1.9490999999999999E-4</v>
      </c>
      <c r="F6">
        <v>3</v>
      </c>
      <c r="G6">
        <v>2020</v>
      </c>
    </row>
    <row r="7" spans="1:7">
      <c r="A7" t="s">
        <v>7</v>
      </c>
      <c r="B7" s="1">
        <v>43896</v>
      </c>
      <c r="C7" s="3" t="s">
        <v>8</v>
      </c>
      <c r="D7">
        <v>487.7921</v>
      </c>
      <c r="E7">
        <v>3.0629000000000002E-4</v>
      </c>
      <c r="F7">
        <v>3</v>
      </c>
      <c r="G7">
        <v>2020</v>
      </c>
    </row>
    <row r="8" spans="1:7">
      <c r="A8" t="s">
        <v>7</v>
      </c>
      <c r="B8" s="1">
        <v>43896</v>
      </c>
      <c r="C8" s="3" t="s">
        <v>8</v>
      </c>
      <c r="D8">
        <v>17460.815900000001</v>
      </c>
      <c r="E8">
        <v>1.096393E-2</v>
      </c>
      <c r="F8">
        <v>3</v>
      </c>
      <c r="G8">
        <v>2020</v>
      </c>
    </row>
    <row r="9" spans="1:7">
      <c r="A9" t="s">
        <v>7</v>
      </c>
      <c r="B9" s="1">
        <v>43896</v>
      </c>
      <c r="C9" t="s">
        <v>9</v>
      </c>
      <c r="D9">
        <v>14190.343500000001</v>
      </c>
      <c r="E9">
        <v>8.9103399999999992E-3</v>
      </c>
      <c r="F9">
        <v>3</v>
      </c>
      <c r="G9">
        <v>2020</v>
      </c>
    </row>
    <row r="10" spans="1:7">
      <c r="A10" t="s">
        <v>7</v>
      </c>
      <c r="B10" s="1">
        <v>43896</v>
      </c>
      <c r="C10" s="12" t="s">
        <v>10</v>
      </c>
      <c r="D10">
        <v>178267.9846</v>
      </c>
      <c r="E10">
        <v>0.11193731</v>
      </c>
      <c r="F10">
        <v>3</v>
      </c>
      <c r="G10">
        <v>2020</v>
      </c>
    </row>
    <row r="11" spans="1:7">
      <c r="A11" t="s">
        <v>7</v>
      </c>
      <c r="B11" s="1">
        <v>43896</v>
      </c>
      <c r="C11" s="12" t="s">
        <v>10</v>
      </c>
      <c r="D11">
        <v>1321608.8430000001</v>
      </c>
      <c r="E11">
        <v>0.82985929000000003</v>
      </c>
      <c r="F11">
        <v>3</v>
      </c>
      <c r="G11">
        <v>2020</v>
      </c>
    </row>
    <row r="12" spans="1:7">
      <c r="A12" t="s">
        <v>7</v>
      </c>
      <c r="B12" s="1">
        <v>43896</v>
      </c>
      <c r="C12" s="12" t="s">
        <v>10</v>
      </c>
      <c r="D12">
        <v>1257.1737000000001</v>
      </c>
      <c r="E12">
        <v>7.894E-4</v>
      </c>
      <c r="F12">
        <v>3</v>
      </c>
      <c r="G12">
        <v>2020</v>
      </c>
    </row>
    <row r="13" spans="1:7">
      <c r="A13" t="s">
        <v>7</v>
      </c>
      <c r="B13" s="1">
        <v>43896</v>
      </c>
      <c r="C13" s="12" t="s">
        <v>10</v>
      </c>
      <c r="D13">
        <v>8950.5616000000009</v>
      </c>
      <c r="E13">
        <v>5.6201999999999997E-3</v>
      </c>
      <c r="F13">
        <v>3</v>
      </c>
      <c r="G13">
        <v>2020</v>
      </c>
    </row>
    <row r="17" spans="2:5">
      <c r="C17" t="s">
        <v>14</v>
      </c>
      <c r="D17">
        <v>11574.001099999999</v>
      </c>
      <c r="E17">
        <v>7.2674999999999997E-3</v>
      </c>
    </row>
    <row r="18" spans="2:5">
      <c r="C18" t="s">
        <v>9</v>
      </c>
      <c r="D18">
        <v>14190.343500000001</v>
      </c>
      <c r="E18">
        <v>8.9103399999999992E-3</v>
      </c>
    </row>
    <row r="19" spans="2:5">
      <c r="C19" s="3" t="s">
        <v>8</v>
      </c>
      <c r="D19">
        <f>SUM(D3:D8)</f>
        <v>56720.888899999998</v>
      </c>
      <c r="E19">
        <f>SUM(E3:E8)</f>
        <v>3.5615950000000007E-2</v>
      </c>
    </row>
    <row r="20" spans="2:5">
      <c r="C20" s="12" t="s">
        <v>10</v>
      </c>
      <c r="D20" s="11">
        <f>SUM(D10:D13)</f>
        <v>1510084.5629</v>
      </c>
      <c r="E20" s="11">
        <f>SUM(E10:E13)</f>
        <v>0.9482062</v>
      </c>
    </row>
    <row r="22" spans="2:5">
      <c r="D22">
        <f>SUM(D17:D20)</f>
        <v>1592569.7964000001</v>
      </c>
    </row>
    <row r="23" spans="2:5">
      <c r="D23">
        <f>SUM(D2:D13)</f>
        <v>1592569.7963999999</v>
      </c>
    </row>
    <row r="29" spans="2:5">
      <c r="B29">
        <v>12</v>
      </c>
    </row>
  </sheetData>
  <sortState ref="A2:G13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9" workbookViewId="0">
      <selection activeCell="B42" sqref="B42"/>
    </sheetView>
  </sheetViews>
  <sheetFormatPr baseColWidth="10" defaultRowHeight="15" x14ac:dyDescent="0"/>
  <cols>
    <col min="3" max="3" width="13.33203125" bestFit="1" customWidth="1"/>
    <col min="4" max="4" width="31.33203125" bestFit="1" customWidth="1"/>
    <col min="5" max="5" width="21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43956</v>
      </c>
      <c r="C2" t="s">
        <v>12</v>
      </c>
      <c r="D2">
        <v>12849.361699999999</v>
      </c>
      <c r="E2">
        <v>9.0547999999999996E-4</v>
      </c>
      <c r="F2">
        <v>5</v>
      </c>
      <c r="G2">
        <v>2020</v>
      </c>
    </row>
    <row r="3" spans="1:7">
      <c r="A3" t="s">
        <v>7</v>
      </c>
      <c r="B3" s="1">
        <v>43956</v>
      </c>
      <c r="C3" t="s">
        <v>13</v>
      </c>
      <c r="D3">
        <v>17028.414700000001</v>
      </c>
      <c r="E3">
        <v>1.19998E-3</v>
      </c>
      <c r="F3">
        <v>5</v>
      </c>
      <c r="G3">
        <v>2020</v>
      </c>
    </row>
    <row r="4" spans="1:7">
      <c r="A4" t="s">
        <v>7</v>
      </c>
      <c r="B4" s="1">
        <v>43956</v>
      </c>
      <c r="C4" t="s">
        <v>16</v>
      </c>
      <c r="D4">
        <v>640.34</v>
      </c>
      <c r="E4" s="2">
        <v>4.5120000000000002E-5</v>
      </c>
      <c r="F4">
        <v>5</v>
      </c>
      <c r="G4">
        <v>2020</v>
      </c>
    </row>
    <row r="5" spans="1:7">
      <c r="A5" t="s">
        <v>7</v>
      </c>
      <c r="B5" s="1">
        <v>43956</v>
      </c>
      <c r="C5" t="s">
        <v>14</v>
      </c>
      <c r="D5">
        <v>22449.567500000001</v>
      </c>
      <c r="E5">
        <v>1.5820000000000001E-3</v>
      </c>
      <c r="F5">
        <v>5</v>
      </c>
      <c r="G5">
        <v>2020</v>
      </c>
    </row>
    <row r="6" spans="1:7">
      <c r="A6" t="s">
        <v>7</v>
      </c>
      <c r="B6" s="1">
        <v>43956</v>
      </c>
      <c r="C6" s="8" t="s">
        <v>8</v>
      </c>
      <c r="D6">
        <v>399.1044</v>
      </c>
      <c r="E6" s="2">
        <v>2.8119999999999998E-5</v>
      </c>
      <c r="F6">
        <v>5</v>
      </c>
      <c r="G6">
        <v>2020</v>
      </c>
    </row>
    <row r="7" spans="1:7">
      <c r="A7" t="s">
        <v>7</v>
      </c>
      <c r="B7" s="1">
        <v>43956</v>
      </c>
      <c r="C7" s="8" t="s">
        <v>8</v>
      </c>
      <c r="D7">
        <v>119139.90330000001</v>
      </c>
      <c r="E7">
        <v>8.3956699999999992E-3</v>
      </c>
      <c r="F7">
        <v>5</v>
      </c>
      <c r="G7">
        <v>2020</v>
      </c>
    </row>
    <row r="8" spans="1:7">
      <c r="A8" t="s">
        <v>7</v>
      </c>
      <c r="B8" s="1">
        <v>43956</v>
      </c>
      <c r="C8" s="8" t="s">
        <v>8</v>
      </c>
      <c r="D8">
        <v>88.689899999999994</v>
      </c>
      <c r="E8" s="2">
        <v>6.2500000000000003E-6</v>
      </c>
      <c r="F8">
        <v>5</v>
      </c>
      <c r="G8">
        <v>2020</v>
      </c>
    </row>
    <row r="9" spans="1:7">
      <c r="A9" t="s">
        <v>7</v>
      </c>
      <c r="B9" s="1">
        <v>43956</v>
      </c>
      <c r="C9" s="8" t="s">
        <v>8</v>
      </c>
      <c r="D9">
        <v>20370.9519</v>
      </c>
      <c r="E9">
        <v>1.43552E-3</v>
      </c>
      <c r="F9">
        <v>5</v>
      </c>
      <c r="G9">
        <v>2020</v>
      </c>
    </row>
    <row r="10" spans="1:7">
      <c r="A10" t="s">
        <v>7</v>
      </c>
      <c r="B10" s="1">
        <v>43956</v>
      </c>
      <c r="C10" s="8" t="s">
        <v>8</v>
      </c>
      <c r="D10">
        <v>3492.1632</v>
      </c>
      <c r="E10">
        <v>2.4609000000000002E-4</v>
      </c>
      <c r="F10">
        <v>5</v>
      </c>
      <c r="G10">
        <v>2020</v>
      </c>
    </row>
    <row r="11" spans="1:7">
      <c r="A11" t="s">
        <v>7</v>
      </c>
      <c r="B11" s="1">
        <v>43956</v>
      </c>
      <c r="C11" s="9" t="s">
        <v>11</v>
      </c>
      <c r="D11">
        <v>45143.032200000001</v>
      </c>
      <c r="E11">
        <v>3.18118E-3</v>
      </c>
      <c r="F11">
        <v>5</v>
      </c>
      <c r="G11">
        <v>2020</v>
      </c>
    </row>
    <row r="12" spans="1:7">
      <c r="A12" t="s">
        <v>7</v>
      </c>
      <c r="B12" s="1">
        <v>43956</v>
      </c>
      <c r="C12" s="9" t="s">
        <v>11</v>
      </c>
      <c r="D12">
        <v>709.51679999999999</v>
      </c>
      <c r="E12" s="2">
        <v>5.0000000000000002E-5</v>
      </c>
      <c r="F12">
        <v>5</v>
      </c>
      <c r="G12">
        <v>2020</v>
      </c>
    </row>
    <row r="13" spans="1:7">
      <c r="A13" t="s">
        <v>7</v>
      </c>
      <c r="B13" s="1">
        <v>43956</v>
      </c>
      <c r="C13" s="9" t="s">
        <v>9</v>
      </c>
      <c r="D13">
        <v>96539.518700000001</v>
      </c>
      <c r="E13">
        <v>6.8030399999999998E-3</v>
      </c>
      <c r="F13">
        <v>5</v>
      </c>
      <c r="G13">
        <v>2020</v>
      </c>
    </row>
    <row r="14" spans="1:7">
      <c r="A14" t="s">
        <v>7</v>
      </c>
      <c r="B14" s="1">
        <v>43956</v>
      </c>
      <c r="C14" s="9" t="s">
        <v>9</v>
      </c>
      <c r="D14">
        <v>13029.3994</v>
      </c>
      <c r="E14">
        <v>9.1817000000000005E-4</v>
      </c>
      <c r="F14">
        <v>5</v>
      </c>
      <c r="G14">
        <v>2020</v>
      </c>
    </row>
    <row r="15" spans="1:7">
      <c r="A15" t="s">
        <v>7</v>
      </c>
      <c r="B15" s="1">
        <v>43956</v>
      </c>
      <c r="C15" s="10" t="s">
        <v>10</v>
      </c>
      <c r="D15">
        <v>498.88049999999998</v>
      </c>
      <c r="E15" s="2">
        <v>3.5160000000000002E-5</v>
      </c>
      <c r="F15">
        <v>5</v>
      </c>
      <c r="G15">
        <v>2020</v>
      </c>
    </row>
    <row r="16" spans="1:7">
      <c r="A16" t="s">
        <v>7</v>
      </c>
      <c r="B16" s="1">
        <v>43956</v>
      </c>
      <c r="C16" s="10" t="s">
        <v>10</v>
      </c>
      <c r="D16">
        <v>217280.29749999999</v>
      </c>
      <c r="E16">
        <v>1.531152E-2</v>
      </c>
      <c r="F16">
        <v>5</v>
      </c>
      <c r="G16">
        <v>2020</v>
      </c>
    </row>
    <row r="17" spans="1:7">
      <c r="A17" t="s">
        <v>7</v>
      </c>
      <c r="B17" s="1">
        <v>43956</v>
      </c>
      <c r="C17" s="10" t="s">
        <v>10</v>
      </c>
      <c r="D17">
        <v>13609568.83</v>
      </c>
      <c r="E17">
        <v>0.95905258000000004</v>
      </c>
      <c r="F17">
        <v>5</v>
      </c>
      <c r="G17">
        <v>2020</v>
      </c>
    </row>
    <row r="18" spans="1:7">
      <c r="A18" t="s">
        <v>7</v>
      </c>
      <c r="B18" s="1">
        <v>43956</v>
      </c>
      <c r="C18" s="10" t="s">
        <v>10</v>
      </c>
      <c r="D18">
        <v>6784.7741999999998</v>
      </c>
      <c r="E18">
        <v>4.7812000000000001E-4</v>
      </c>
      <c r="F18">
        <v>5</v>
      </c>
      <c r="G18">
        <v>2020</v>
      </c>
    </row>
    <row r="19" spans="1:7">
      <c r="A19" t="s">
        <v>7</v>
      </c>
      <c r="B19" s="1">
        <v>43956</v>
      </c>
      <c r="C19" s="10" t="s">
        <v>10</v>
      </c>
      <c r="D19">
        <v>1008.8429</v>
      </c>
      <c r="E19" s="2">
        <v>7.1089999999999999E-5</v>
      </c>
      <c r="F19">
        <v>5</v>
      </c>
      <c r="G19">
        <v>2020</v>
      </c>
    </row>
    <row r="20" spans="1:7">
      <c r="A20" t="s">
        <v>7</v>
      </c>
      <c r="B20" s="1">
        <v>43956</v>
      </c>
      <c r="C20" s="10" t="s">
        <v>10</v>
      </c>
      <c r="D20">
        <v>1662.9305999999999</v>
      </c>
      <c r="E20">
        <v>1.1718999999999999E-4</v>
      </c>
      <c r="F20">
        <v>5</v>
      </c>
      <c r="G20">
        <v>2020</v>
      </c>
    </row>
    <row r="21" spans="1:7">
      <c r="A21" t="s">
        <v>7</v>
      </c>
      <c r="B21" s="1">
        <v>43956</v>
      </c>
      <c r="C21" s="7" t="s">
        <v>15</v>
      </c>
      <c r="D21">
        <v>508.87130000000002</v>
      </c>
      <c r="E21" s="2">
        <v>3.5859999999999999E-5</v>
      </c>
      <c r="F21">
        <v>5</v>
      </c>
      <c r="G21">
        <v>2020</v>
      </c>
    </row>
    <row r="22" spans="1:7">
      <c r="A22" t="s">
        <v>7</v>
      </c>
      <c r="B22" s="1">
        <v>43956</v>
      </c>
      <c r="C22" s="7" t="s">
        <v>15</v>
      </c>
      <c r="D22">
        <v>1445.5532000000001</v>
      </c>
      <c r="E22">
        <v>1.0187E-4</v>
      </c>
      <c r="F22">
        <v>5</v>
      </c>
      <c r="G22">
        <v>2020</v>
      </c>
    </row>
    <row r="27" spans="1:7">
      <c r="C27" t="s">
        <v>12</v>
      </c>
      <c r="D27">
        <v>12849.361699999999</v>
      </c>
      <c r="E27">
        <v>9.0547999999999996E-4</v>
      </c>
    </row>
    <row r="28" spans="1:7">
      <c r="C28" t="s">
        <v>13</v>
      </c>
      <c r="D28">
        <v>17028.414700000001</v>
      </c>
      <c r="E28">
        <v>1.19998E-3</v>
      </c>
    </row>
    <row r="29" spans="1:7">
      <c r="C29" t="s">
        <v>16</v>
      </c>
      <c r="D29">
        <v>640.34</v>
      </c>
      <c r="E29" s="2">
        <v>4.5120000000000002E-5</v>
      </c>
    </row>
    <row r="30" spans="1:7">
      <c r="C30" t="s">
        <v>14</v>
      </c>
      <c r="D30">
        <v>22449.567500000001</v>
      </c>
      <c r="E30">
        <v>1.5820000000000001E-3</v>
      </c>
    </row>
    <row r="31" spans="1:7">
      <c r="C31" s="8" t="s">
        <v>8</v>
      </c>
      <c r="D31">
        <f>SUM(D6:D10)</f>
        <v>143490.81270000001</v>
      </c>
      <c r="E31" s="2">
        <f>SUM(E6:E10)</f>
        <v>1.011165E-2</v>
      </c>
    </row>
    <row r="32" spans="1:7">
      <c r="C32" s="9" t="s">
        <v>11</v>
      </c>
      <c r="D32">
        <f>SUM(D11:D14)</f>
        <v>155421.46710000001</v>
      </c>
      <c r="E32">
        <f>SUM(E11:E14)</f>
        <v>1.0952389999999999E-2</v>
      </c>
    </row>
    <row r="33" spans="2:5">
      <c r="C33" s="10" t="s">
        <v>10</v>
      </c>
      <c r="D33">
        <f>SUM(D15:D20)</f>
        <v>13836804.5557</v>
      </c>
      <c r="E33" s="11">
        <f>SUM(E15:E20)</f>
        <v>0.97506566000000006</v>
      </c>
    </row>
    <row r="34" spans="2:5">
      <c r="C34" s="7" t="s">
        <v>15</v>
      </c>
      <c r="D34">
        <f>SUM(D21:D22)</f>
        <v>1954.4245000000001</v>
      </c>
      <c r="E34">
        <f>SUM(E21:E22)</f>
        <v>1.3773E-4</v>
      </c>
    </row>
    <row r="36" spans="2:5">
      <c r="D36">
        <f>SUM(D27:D34)</f>
        <v>14190638.9439</v>
      </c>
    </row>
    <row r="37" spans="2:5">
      <c r="D37">
        <f>SUM(D2:D22)</f>
        <v>14190638.943900002</v>
      </c>
    </row>
    <row r="42" spans="2:5">
      <c r="B42">
        <v>21</v>
      </c>
    </row>
  </sheetData>
  <sortState ref="A2:G22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31" sqref="E31"/>
    </sheetView>
  </sheetViews>
  <sheetFormatPr baseColWidth="10" defaultRowHeight="15" x14ac:dyDescent="0"/>
  <cols>
    <col min="1" max="1" width="12.83203125" bestFit="1" customWidth="1"/>
    <col min="2" max="4" width="12.33203125" bestFit="1" customWidth="1"/>
    <col min="5" max="5" width="13.33203125" bestFit="1" customWidth="1"/>
  </cols>
  <sheetData>
    <row r="1" spans="1:5">
      <c r="A1" s="15">
        <v>43837</v>
      </c>
      <c r="B1" s="14">
        <v>43861</v>
      </c>
      <c r="C1" s="14">
        <v>43875</v>
      </c>
      <c r="D1" s="14">
        <v>43896</v>
      </c>
      <c r="E1" s="14">
        <v>43956</v>
      </c>
    </row>
    <row r="2" spans="1:5">
      <c r="A2" s="16" t="s">
        <v>10</v>
      </c>
      <c r="B2" s="17" t="s">
        <v>12</v>
      </c>
      <c r="C2" s="17" t="s">
        <v>10</v>
      </c>
      <c r="D2" s="17" t="s">
        <v>14</v>
      </c>
      <c r="E2" s="17" t="s">
        <v>12</v>
      </c>
    </row>
    <row r="3" spans="1:5">
      <c r="A3" s="16" t="s">
        <v>9</v>
      </c>
      <c r="B3" s="17" t="s">
        <v>14</v>
      </c>
      <c r="C3" s="17" t="s">
        <v>9</v>
      </c>
      <c r="D3" s="17" t="s">
        <v>9</v>
      </c>
      <c r="E3" s="17" t="s">
        <v>13</v>
      </c>
    </row>
    <row r="4" spans="1:5">
      <c r="A4" s="16" t="s">
        <v>11</v>
      </c>
      <c r="B4" s="17" t="s">
        <v>8</v>
      </c>
      <c r="C4" s="17" t="s">
        <v>11</v>
      </c>
      <c r="D4" s="17" t="s">
        <v>8</v>
      </c>
      <c r="E4" s="17" t="s">
        <v>16</v>
      </c>
    </row>
    <row r="5" spans="1:5">
      <c r="A5" s="16" t="s">
        <v>8</v>
      </c>
      <c r="B5" s="17" t="s">
        <v>11</v>
      </c>
      <c r="C5" s="17" t="s">
        <v>8</v>
      </c>
      <c r="D5" s="17" t="s">
        <v>10</v>
      </c>
      <c r="E5" s="17" t="s">
        <v>14</v>
      </c>
    </row>
    <row r="6" spans="1:5">
      <c r="A6" s="16" t="s">
        <v>13</v>
      </c>
      <c r="B6" s="17" t="s">
        <v>9</v>
      </c>
      <c r="C6" s="17" t="s">
        <v>14</v>
      </c>
      <c r="D6" s="17"/>
      <c r="E6" s="17" t="s">
        <v>8</v>
      </c>
    </row>
    <row r="7" spans="1:5">
      <c r="A7" s="16" t="s">
        <v>12</v>
      </c>
      <c r="B7" s="17" t="s">
        <v>10</v>
      </c>
      <c r="C7" s="17"/>
      <c r="D7" s="17"/>
      <c r="E7" s="17" t="s">
        <v>11</v>
      </c>
    </row>
    <row r="8" spans="1:5">
      <c r="A8" s="17"/>
      <c r="B8" s="17"/>
      <c r="C8" s="17"/>
      <c r="D8" s="17"/>
      <c r="E8" s="17" t="s">
        <v>10</v>
      </c>
    </row>
    <row r="9" spans="1:5">
      <c r="C9" s="17"/>
      <c r="D9" s="17"/>
      <c r="E9" s="17" t="s">
        <v>15</v>
      </c>
    </row>
    <row r="10" spans="1:5">
      <c r="A10" s="17">
        <v>6</v>
      </c>
      <c r="B10" s="17">
        <v>6</v>
      </c>
      <c r="C10">
        <v>5</v>
      </c>
      <c r="D10">
        <v>4</v>
      </c>
      <c r="E10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Nobody.Jan.shrike.csv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Whitaker</dc:creator>
  <cp:lastModifiedBy>Emily Whitaker</cp:lastModifiedBy>
  <dcterms:created xsi:type="dcterms:W3CDTF">2020-11-12T20:01:05Z</dcterms:created>
  <dcterms:modified xsi:type="dcterms:W3CDTF">2020-11-23T15:37:59Z</dcterms:modified>
</cp:coreProperties>
</file>