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00" yWindow="260" windowWidth="25000" windowHeight="14700" tabRatio="500" activeTab="2"/>
  </bookViews>
  <sheets>
    <sheet name="Sing.Jan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2" l="1"/>
  <c r="K23" i="2"/>
  <c r="K25" i="2"/>
  <c r="K26" i="2"/>
  <c r="K27" i="2"/>
  <c r="K28" i="2"/>
  <c r="K29" i="2"/>
  <c r="H33" i="2"/>
  <c r="D33" i="3"/>
  <c r="D33" i="2"/>
  <c r="D30" i="1"/>
  <c r="E31" i="3"/>
  <c r="D31" i="3"/>
  <c r="E30" i="3"/>
  <c r="D30" i="3"/>
  <c r="E29" i="3"/>
  <c r="D29" i="3"/>
  <c r="E28" i="3"/>
  <c r="D28" i="3"/>
  <c r="E27" i="3"/>
  <c r="D27" i="3"/>
  <c r="E30" i="2"/>
  <c r="D30" i="2"/>
  <c r="E29" i="2"/>
  <c r="D29" i="2"/>
  <c r="E28" i="2"/>
  <c r="D28" i="2"/>
  <c r="E27" i="2"/>
  <c r="D27" i="2"/>
  <c r="E28" i="1"/>
  <c r="D28" i="1"/>
  <c r="E27" i="1"/>
  <c r="D27" i="1"/>
  <c r="E26" i="1"/>
  <c r="D26" i="1"/>
  <c r="E25" i="1"/>
  <c r="D25" i="1"/>
  <c r="E24" i="1"/>
  <c r="D24" i="1"/>
</calcChain>
</file>

<file path=xl/sharedStrings.xml><?xml version="1.0" encoding="utf-8"?>
<sst xmlns="http://schemas.openxmlformats.org/spreadsheetml/2006/main" count="169" uniqueCount="19">
  <si>
    <t>sample_id</t>
  </si>
  <si>
    <t>sample_date</t>
  </si>
  <si>
    <t>division</t>
  </si>
  <si>
    <t>total_biovolume_cubic_um_per_ml_</t>
  </si>
  <si>
    <t>relative_total_biovolume</t>
  </si>
  <si>
    <t>month</t>
  </si>
  <si>
    <t>year</t>
  </si>
  <si>
    <t>TB</t>
  </si>
  <si>
    <t>Chlorophyta</t>
  </si>
  <si>
    <t>Chrysophyta</t>
  </si>
  <si>
    <t>Haptophyta</t>
  </si>
  <si>
    <t>Cryptophyta</t>
  </si>
  <si>
    <t>Cyanophyta</t>
  </si>
  <si>
    <t>Euglenophyta</t>
  </si>
  <si>
    <t>Pyrrhophyta</t>
  </si>
  <si>
    <t>NA</t>
  </si>
  <si>
    <t>Miscellaneous</t>
  </si>
  <si>
    <t>Bacillariophyta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</si>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</sst>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30" sqref="D30"/>
    </sheetView>
  </sheetViews>
  <sheetFormatPr baseColWidth="10" defaultRowHeight="15" x14ac:dyDescent="0"/>
  <cols>
    <col min="3" max="3" width="12.33203125" bestFit="1" customWidth="1"/>
    <col min="4" max="4" width="31.33203125" bestFit="1" customWidth="1"/>
    <col min="5" max="5" width="21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43859</v>
      </c>
      <c r="C2" s="3" t="s">
        <v>8</v>
      </c>
      <c r="D2">
        <v>1396.8624</v>
      </c>
      <c r="E2">
        <v>5.4266999999999996E-3</v>
      </c>
      <c r="F2">
        <v>1</v>
      </c>
      <c r="G2">
        <v>2020</v>
      </c>
    </row>
    <row r="3" spans="1:7">
      <c r="A3" t="s">
        <v>7</v>
      </c>
      <c r="B3" s="1">
        <v>43859</v>
      </c>
      <c r="C3" s="3" t="s">
        <v>8</v>
      </c>
      <c r="D3">
        <v>7072.7349999999997</v>
      </c>
      <c r="E3">
        <v>2.747703E-2</v>
      </c>
      <c r="F3">
        <v>1</v>
      </c>
      <c r="G3">
        <v>2020</v>
      </c>
    </row>
    <row r="4" spans="1:7">
      <c r="A4" t="s">
        <v>7</v>
      </c>
      <c r="B4" s="1">
        <v>43859</v>
      </c>
      <c r="C4" s="3" t="s">
        <v>8</v>
      </c>
      <c r="D4">
        <v>134.51240000000001</v>
      </c>
      <c r="E4">
        <v>5.2256999999999998E-4</v>
      </c>
      <c r="F4">
        <v>1</v>
      </c>
      <c r="G4">
        <v>2020</v>
      </c>
    </row>
    <row r="5" spans="1:7">
      <c r="A5" t="s">
        <v>7</v>
      </c>
      <c r="B5" s="1">
        <v>43859</v>
      </c>
      <c r="C5" s="3" t="s">
        <v>8</v>
      </c>
      <c r="D5">
        <v>88.201999999999998</v>
      </c>
      <c r="E5">
        <v>3.4266E-4</v>
      </c>
      <c r="F5">
        <v>1</v>
      </c>
      <c r="G5">
        <v>2020</v>
      </c>
    </row>
    <row r="6" spans="1:7">
      <c r="A6" t="s">
        <v>7</v>
      </c>
      <c r="B6" s="1">
        <v>43859</v>
      </c>
      <c r="C6" s="4" t="s">
        <v>9</v>
      </c>
      <c r="D6">
        <v>183.29490000000001</v>
      </c>
      <c r="E6">
        <v>7.1208999999999997E-4</v>
      </c>
      <c r="F6">
        <v>1</v>
      </c>
      <c r="G6">
        <v>2020</v>
      </c>
    </row>
    <row r="7" spans="1:7">
      <c r="A7" t="s">
        <v>7</v>
      </c>
      <c r="B7" s="1">
        <v>43859</v>
      </c>
      <c r="C7" s="4" t="s">
        <v>9</v>
      </c>
      <c r="D7">
        <v>6178.5766000000003</v>
      </c>
      <c r="E7">
        <v>2.4003300000000002E-2</v>
      </c>
      <c r="F7">
        <v>1</v>
      </c>
      <c r="G7">
        <v>2020</v>
      </c>
    </row>
    <row r="8" spans="1:7">
      <c r="A8" t="s">
        <v>7</v>
      </c>
      <c r="B8" s="1">
        <v>43859</v>
      </c>
      <c r="C8" s="5" t="s">
        <v>11</v>
      </c>
      <c r="D8">
        <v>210265.4289</v>
      </c>
      <c r="E8">
        <v>0.81686508000000002</v>
      </c>
      <c r="F8">
        <v>1</v>
      </c>
      <c r="G8">
        <v>2020</v>
      </c>
    </row>
    <row r="9" spans="1:7">
      <c r="A9" t="s">
        <v>7</v>
      </c>
      <c r="B9" s="1">
        <v>43859</v>
      </c>
      <c r="C9" s="5" t="s">
        <v>11</v>
      </c>
      <c r="D9">
        <v>266.06900000000002</v>
      </c>
      <c r="E9">
        <v>1.03366E-3</v>
      </c>
      <c r="F9">
        <v>1</v>
      </c>
      <c r="G9">
        <v>2020</v>
      </c>
    </row>
    <row r="10" spans="1:7">
      <c r="A10" t="s">
        <v>7</v>
      </c>
      <c r="B10" s="1">
        <v>43859</v>
      </c>
      <c r="C10" s="5" t="s">
        <v>11</v>
      </c>
      <c r="D10">
        <v>378.40890000000002</v>
      </c>
      <c r="E10">
        <v>1.4700900000000001E-3</v>
      </c>
      <c r="F10">
        <v>1</v>
      </c>
      <c r="G10">
        <v>2020</v>
      </c>
    </row>
    <row r="11" spans="1:7">
      <c r="A11" t="s">
        <v>7</v>
      </c>
      <c r="B11" s="1">
        <v>43859</v>
      </c>
      <c r="C11" s="6" t="s">
        <v>12</v>
      </c>
      <c r="D11">
        <v>219.5068</v>
      </c>
      <c r="E11">
        <v>8.5276999999999998E-4</v>
      </c>
      <c r="F11">
        <v>1</v>
      </c>
      <c r="G11">
        <v>2020</v>
      </c>
    </row>
    <row r="12" spans="1:7">
      <c r="A12" t="s">
        <v>7</v>
      </c>
      <c r="B12" s="1">
        <v>43859</v>
      </c>
      <c r="C12" s="6" t="s">
        <v>12</v>
      </c>
      <c r="D12">
        <v>23.650600000000001</v>
      </c>
      <c r="E12" s="2">
        <v>9.1879999999999994E-5</v>
      </c>
      <c r="F12">
        <v>1</v>
      </c>
      <c r="G12">
        <v>2020</v>
      </c>
    </row>
    <row r="13" spans="1:7">
      <c r="A13" t="s">
        <v>7</v>
      </c>
      <c r="B13" s="1">
        <v>43859</v>
      </c>
      <c r="C13" s="6" t="s">
        <v>12</v>
      </c>
      <c r="D13">
        <v>29.931999999999999</v>
      </c>
      <c r="E13">
        <v>1.1628E-4</v>
      </c>
      <c r="F13">
        <v>1</v>
      </c>
      <c r="G13">
        <v>2020</v>
      </c>
    </row>
    <row r="14" spans="1:7">
      <c r="A14" t="s">
        <v>7</v>
      </c>
      <c r="B14" s="1">
        <v>43859</v>
      </c>
      <c r="C14" s="6" t="s">
        <v>12</v>
      </c>
      <c r="D14">
        <v>620.83749999999998</v>
      </c>
      <c r="E14">
        <v>2.4119100000000002E-3</v>
      </c>
      <c r="F14">
        <v>1</v>
      </c>
      <c r="G14">
        <v>2020</v>
      </c>
    </row>
    <row r="15" spans="1:7">
      <c r="A15" t="s">
        <v>7</v>
      </c>
      <c r="B15" s="1">
        <v>43859</v>
      </c>
      <c r="C15" t="s">
        <v>13</v>
      </c>
      <c r="D15">
        <v>4635.5124999999998</v>
      </c>
      <c r="E15">
        <v>1.8008610000000001E-2</v>
      </c>
      <c r="F15">
        <v>1</v>
      </c>
      <c r="G15">
        <v>2020</v>
      </c>
    </row>
    <row r="16" spans="1:7">
      <c r="A16" t="s">
        <v>7</v>
      </c>
      <c r="B16" s="1">
        <v>43859</v>
      </c>
      <c r="C16" t="s">
        <v>10</v>
      </c>
      <c r="D16">
        <v>85.378699999999995</v>
      </c>
      <c r="E16">
        <v>3.3168999999999999E-4</v>
      </c>
      <c r="F16">
        <v>1</v>
      </c>
      <c r="G16">
        <v>2020</v>
      </c>
    </row>
    <row r="17" spans="1:7">
      <c r="A17" t="s">
        <v>7</v>
      </c>
      <c r="B17" s="1">
        <v>43859</v>
      </c>
      <c r="C17" s="7" t="s">
        <v>14</v>
      </c>
      <c r="D17">
        <v>24123.5851</v>
      </c>
      <c r="E17">
        <v>9.3718280000000001E-2</v>
      </c>
      <c r="F17">
        <v>1</v>
      </c>
      <c r="G17">
        <v>2020</v>
      </c>
    </row>
    <row r="18" spans="1:7">
      <c r="A18" t="s">
        <v>7</v>
      </c>
      <c r="B18" s="1">
        <v>43859</v>
      </c>
      <c r="C18" s="7" t="s">
        <v>14</v>
      </c>
      <c r="D18">
        <v>1702.8413</v>
      </c>
      <c r="E18">
        <v>6.6154100000000004E-3</v>
      </c>
      <c r="F18">
        <v>1</v>
      </c>
      <c r="G18">
        <v>2020</v>
      </c>
    </row>
    <row r="22" spans="1:7">
      <c r="C22" t="s">
        <v>13</v>
      </c>
      <c r="D22">
        <v>4635.5124999999998</v>
      </c>
      <c r="E22">
        <v>1.8008610000000001E-2</v>
      </c>
    </row>
    <row r="23" spans="1:7">
      <c r="C23" t="s">
        <v>10</v>
      </c>
      <c r="D23">
        <v>85.378699999999995</v>
      </c>
      <c r="E23">
        <v>3.3168999999999999E-4</v>
      </c>
    </row>
    <row r="24" spans="1:7">
      <c r="C24" s="3" t="s">
        <v>8</v>
      </c>
      <c r="D24">
        <f>SUM(D2:D5)</f>
        <v>8692.3117999999977</v>
      </c>
      <c r="E24">
        <f>SUM(E2:E5)</f>
        <v>3.3768960000000001E-2</v>
      </c>
    </row>
    <row r="25" spans="1:7">
      <c r="C25" s="4" t="s">
        <v>9</v>
      </c>
      <c r="D25">
        <f>SUM(D6:D7)</f>
        <v>6361.8715000000002</v>
      </c>
      <c r="E25">
        <f>SUM(E6:E7)</f>
        <v>2.471539E-2</v>
      </c>
    </row>
    <row r="26" spans="1:7">
      <c r="C26" s="8" t="s">
        <v>11</v>
      </c>
      <c r="D26" s="8">
        <f>SUM(D8:D10)</f>
        <v>210909.9068</v>
      </c>
      <c r="E26" s="8">
        <f>SUM(E8:E10)</f>
        <v>0.81936883000000005</v>
      </c>
    </row>
    <row r="27" spans="1:7">
      <c r="C27" s="6" t="s">
        <v>12</v>
      </c>
      <c r="D27">
        <f>SUM(D11:D14)</f>
        <v>893.92689999999993</v>
      </c>
      <c r="E27">
        <f>SUM(E11:E14)</f>
        <v>3.4728400000000005E-3</v>
      </c>
    </row>
    <row r="28" spans="1:7">
      <c r="C28" s="7" t="s">
        <v>14</v>
      </c>
      <c r="D28">
        <f>SUM(D17:D18)</f>
        <v>25826.4264</v>
      </c>
      <c r="E28">
        <f>SUM(E17:E18)</f>
        <v>0.10033369</v>
      </c>
    </row>
    <row r="30" spans="1:7">
      <c r="D30">
        <f>SUM(D22:D28)</f>
        <v>257405.33459999997</v>
      </c>
    </row>
  </sheetData>
  <sortState ref="A2:G18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33" sqref="D33"/>
    </sheetView>
  </sheetViews>
  <sheetFormatPr baseColWidth="10" defaultRowHeight="15" x14ac:dyDescent="0"/>
  <cols>
    <col min="3" max="3" width="12.83203125" bestFit="1" customWidth="1"/>
    <col min="4" max="4" width="17.33203125" customWidth="1"/>
    <col min="5" max="5" width="21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43876</v>
      </c>
      <c r="C2" t="s">
        <v>14</v>
      </c>
      <c r="D2">
        <v>1021.7048</v>
      </c>
      <c r="E2">
        <v>6.8076600000000001E-3</v>
      </c>
      <c r="F2">
        <v>2</v>
      </c>
      <c r="G2">
        <v>2020</v>
      </c>
    </row>
    <row r="3" spans="1:7">
      <c r="A3" t="s">
        <v>7</v>
      </c>
      <c r="B3" s="1">
        <v>43876</v>
      </c>
      <c r="C3" t="s">
        <v>15</v>
      </c>
      <c r="D3">
        <v>14.3681</v>
      </c>
      <c r="E3" s="2">
        <v>9.5740000000000002E-5</v>
      </c>
      <c r="F3">
        <v>2</v>
      </c>
      <c r="G3">
        <v>2020</v>
      </c>
    </row>
    <row r="4" spans="1:7">
      <c r="A4" t="s">
        <v>7</v>
      </c>
      <c r="B4" s="1">
        <v>43876</v>
      </c>
      <c r="C4" t="s">
        <v>16</v>
      </c>
      <c r="D4">
        <v>266.06889999999999</v>
      </c>
      <c r="E4">
        <v>1.77283E-3</v>
      </c>
      <c r="F4">
        <v>2</v>
      </c>
      <c r="G4">
        <v>2020</v>
      </c>
    </row>
    <row r="5" spans="1:7">
      <c r="A5" t="s">
        <v>7</v>
      </c>
      <c r="B5" s="1">
        <v>43876</v>
      </c>
      <c r="C5" t="s">
        <v>13</v>
      </c>
      <c r="D5">
        <v>12396.684300000001</v>
      </c>
      <c r="E5">
        <v>8.2599590000000001E-2</v>
      </c>
      <c r="F5">
        <v>2</v>
      </c>
      <c r="G5">
        <v>2020</v>
      </c>
    </row>
    <row r="6" spans="1:7">
      <c r="A6" t="s">
        <v>7</v>
      </c>
      <c r="B6" s="1">
        <v>43876</v>
      </c>
      <c r="C6" s="3" t="s">
        <v>12</v>
      </c>
      <c r="D6">
        <v>239.46190000000001</v>
      </c>
      <c r="E6">
        <v>1.5955399999999999E-3</v>
      </c>
      <c r="F6">
        <v>2</v>
      </c>
      <c r="G6">
        <v>2020</v>
      </c>
    </row>
    <row r="7" spans="1:7">
      <c r="A7" t="s">
        <v>7</v>
      </c>
      <c r="B7" s="1">
        <v>43876</v>
      </c>
      <c r="C7" s="3" t="s">
        <v>12</v>
      </c>
      <c r="D7">
        <v>14.1904</v>
      </c>
      <c r="E7" s="2">
        <v>9.4549999999999994E-5</v>
      </c>
      <c r="F7">
        <v>2</v>
      </c>
      <c r="G7">
        <v>2020</v>
      </c>
    </row>
    <row r="8" spans="1:7">
      <c r="A8" t="s">
        <v>7</v>
      </c>
      <c r="B8" s="1">
        <v>43876</v>
      </c>
      <c r="C8" s="3" t="s">
        <v>12</v>
      </c>
      <c r="D8">
        <v>42.571100000000001</v>
      </c>
      <c r="E8">
        <v>2.8364999999999998E-4</v>
      </c>
      <c r="F8">
        <v>2</v>
      </c>
      <c r="G8">
        <v>2020</v>
      </c>
    </row>
    <row r="9" spans="1:7">
      <c r="A9" t="s">
        <v>7</v>
      </c>
      <c r="B9" s="1">
        <v>43876</v>
      </c>
      <c r="C9" s="3" t="s">
        <v>12</v>
      </c>
      <c r="D9">
        <v>5.9863999999999997</v>
      </c>
      <c r="E9" s="2">
        <v>3.9889999999999999E-5</v>
      </c>
      <c r="F9">
        <v>2</v>
      </c>
      <c r="G9">
        <v>2020</v>
      </c>
    </row>
    <row r="10" spans="1:7">
      <c r="A10" t="s">
        <v>7</v>
      </c>
      <c r="B10" s="1">
        <v>43876</v>
      </c>
      <c r="C10" s="3" t="s">
        <v>12</v>
      </c>
      <c r="D10">
        <v>74.499499999999998</v>
      </c>
      <c r="E10">
        <v>4.9638999999999998E-4</v>
      </c>
      <c r="F10">
        <v>2</v>
      </c>
      <c r="G10">
        <v>2020</v>
      </c>
    </row>
    <row r="11" spans="1:7">
      <c r="A11" t="s">
        <v>7</v>
      </c>
      <c r="B11" s="1">
        <v>43876</v>
      </c>
      <c r="C11" s="9" t="s">
        <v>11</v>
      </c>
      <c r="D11">
        <v>92438.738599999997</v>
      </c>
      <c r="E11">
        <v>0.61592294000000003</v>
      </c>
      <c r="F11">
        <v>2</v>
      </c>
      <c r="G11">
        <v>2020</v>
      </c>
    </row>
    <row r="12" spans="1:7">
      <c r="A12" t="s">
        <v>7</v>
      </c>
      <c r="B12" s="1">
        <v>43876</v>
      </c>
      <c r="C12" s="9" t="s">
        <v>11</v>
      </c>
      <c r="D12">
        <v>56.761299999999999</v>
      </c>
      <c r="E12">
        <v>3.7819999999999998E-4</v>
      </c>
      <c r="F12">
        <v>2</v>
      </c>
      <c r="G12">
        <v>2020</v>
      </c>
    </row>
    <row r="13" spans="1:7">
      <c r="A13" t="s">
        <v>7</v>
      </c>
      <c r="B13" s="1">
        <v>43876</v>
      </c>
      <c r="C13" s="7" t="s">
        <v>9</v>
      </c>
      <c r="D13">
        <v>664.10820000000001</v>
      </c>
      <c r="E13">
        <v>4.4249800000000002E-3</v>
      </c>
      <c r="F13">
        <v>2</v>
      </c>
      <c r="G13">
        <v>2020</v>
      </c>
    </row>
    <row r="14" spans="1:7">
      <c r="A14" t="s">
        <v>7</v>
      </c>
      <c r="B14" s="1">
        <v>43876</v>
      </c>
      <c r="C14" s="7" t="s">
        <v>9</v>
      </c>
      <c r="D14">
        <v>29750.8521</v>
      </c>
      <c r="E14">
        <v>0.19823109</v>
      </c>
      <c r="F14">
        <v>2</v>
      </c>
      <c r="G14">
        <v>2020</v>
      </c>
    </row>
    <row r="15" spans="1:7">
      <c r="A15" t="s">
        <v>7</v>
      </c>
      <c r="B15" s="1">
        <v>43876</v>
      </c>
      <c r="C15" s="10" t="s">
        <v>8</v>
      </c>
      <c r="D15">
        <v>1044.6533999999999</v>
      </c>
      <c r="E15">
        <v>6.9605700000000001E-3</v>
      </c>
      <c r="F15">
        <v>2</v>
      </c>
      <c r="G15">
        <v>2020</v>
      </c>
    </row>
    <row r="16" spans="1:7">
      <c r="A16" t="s">
        <v>7</v>
      </c>
      <c r="B16" s="1">
        <v>43876</v>
      </c>
      <c r="C16" s="10" t="s">
        <v>8</v>
      </c>
      <c r="D16">
        <v>11921.005499999999</v>
      </c>
      <c r="E16">
        <v>7.9430130000000002E-2</v>
      </c>
      <c r="F16">
        <v>2</v>
      </c>
      <c r="G16">
        <v>2020</v>
      </c>
    </row>
    <row r="17" spans="1:11">
      <c r="A17" t="s">
        <v>7</v>
      </c>
      <c r="B17" s="1">
        <v>43876</v>
      </c>
      <c r="C17" s="10" t="s">
        <v>8</v>
      </c>
      <c r="D17">
        <v>63.856699999999996</v>
      </c>
      <c r="E17">
        <v>4.2548E-4</v>
      </c>
      <c r="F17">
        <v>2</v>
      </c>
      <c r="G17">
        <v>2020</v>
      </c>
    </row>
    <row r="18" spans="1:11">
      <c r="A18" t="s">
        <v>7</v>
      </c>
      <c r="B18" s="1">
        <v>43876</v>
      </c>
      <c r="C18" s="10" t="s">
        <v>8</v>
      </c>
      <c r="D18">
        <v>66.151499999999999</v>
      </c>
      <c r="E18">
        <v>4.4077E-4</v>
      </c>
      <c r="F18">
        <v>2</v>
      </c>
      <c r="G18">
        <v>2020</v>
      </c>
    </row>
    <row r="21" spans="1:11">
      <c r="H21" t="s">
        <v>18</v>
      </c>
    </row>
    <row r="23" spans="1:11">
      <c r="C23" t="s">
        <v>14</v>
      </c>
      <c r="D23">
        <v>1021.7048</v>
      </c>
      <c r="E23">
        <v>6.8076600000000001E-3</v>
      </c>
      <c r="G23" s="12" t="s">
        <v>13</v>
      </c>
      <c r="H23">
        <v>4635.5124999999998</v>
      </c>
      <c r="I23">
        <v>1.8008610000000001E-2</v>
      </c>
      <c r="K23">
        <f>D26-H23</f>
        <v>7761.171800000001</v>
      </c>
    </row>
    <row r="24" spans="1:11">
      <c r="C24" t="s">
        <v>15</v>
      </c>
      <c r="D24">
        <v>14.3681</v>
      </c>
      <c r="E24" s="2">
        <v>9.5740000000000002E-5</v>
      </c>
      <c r="G24" t="s">
        <v>10</v>
      </c>
      <c r="H24">
        <v>85.378699999999995</v>
      </c>
      <c r="I24">
        <v>3.3168999999999999E-4</v>
      </c>
    </row>
    <row r="25" spans="1:11">
      <c r="C25" t="s">
        <v>16</v>
      </c>
      <c r="D25">
        <v>266.06889999999999</v>
      </c>
      <c r="E25">
        <v>1.77283E-3</v>
      </c>
      <c r="G25" s="10" t="s">
        <v>8</v>
      </c>
      <c r="H25">
        <v>8692.3117999999977</v>
      </c>
      <c r="I25">
        <v>3.3768960000000001E-2</v>
      </c>
      <c r="K25">
        <f>D30-H25</f>
        <v>4403.3553000000011</v>
      </c>
    </row>
    <row r="26" spans="1:11">
      <c r="C26" s="12" t="s">
        <v>13</v>
      </c>
      <c r="D26">
        <v>12396.684300000001</v>
      </c>
      <c r="E26">
        <v>8.2599590000000001E-2</v>
      </c>
      <c r="G26" s="13" t="s">
        <v>9</v>
      </c>
      <c r="H26">
        <v>6361.8715000000002</v>
      </c>
      <c r="I26">
        <v>2.471539E-2</v>
      </c>
      <c r="K26">
        <f>D29-H26</f>
        <v>24053.088799999998</v>
      </c>
    </row>
    <row r="27" spans="1:11">
      <c r="C27" s="3" t="s">
        <v>12</v>
      </c>
      <c r="D27">
        <f>SUM(D6:D10)</f>
        <v>376.70930000000004</v>
      </c>
      <c r="E27">
        <f>SUM(E6:E10)</f>
        <v>2.51002E-3</v>
      </c>
      <c r="G27" s="9" t="s">
        <v>11</v>
      </c>
      <c r="H27">
        <v>210909.9068</v>
      </c>
      <c r="I27">
        <v>0.81936883000000005</v>
      </c>
      <c r="K27">
        <f>D28-H27</f>
        <v>-118414.4069</v>
      </c>
    </row>
    <row r="28" spans="1:11">
      <c r="C28" s="9" t="s">
        <v>11</v>
      </c>
      <c r="D28" s="8">
        <f>SUM(D11:D12)</f>
        <v>92495.499899999995</v>
      </c>
      <c r="E28" s="8">
        <f>SUM(E11:E12)</f>
        <v>0.61630114000000003</v>
      </c>
      <c r="G28" s="3" t="s">
        <v>12</v>
      </c>
      <c r="H28">
        <v>893.92689999999993</v>
      </c>
      <c r="I28">
        <v>3.4728400000000005E-3</v>
      </c>
      <c r="K28">
        <f>D27-H28</f>
        <v>-517.21759999999995</v>
      </c>
    </row>
    <row r="29" spans="1:11">
      <c r="C29" s="7" t="s">
        <v>9</v>
      </c>
      <c r="D29">
        <f>SUM(D13:D14)</f>
        <v>30414.960299999999</v>
      </c>
      <c r="E29">
        <f>SUM(E13:E14)</f>
        <v>0.20265606999999999</v>
      </c>
      <c r="G29" t="s">
        <v>14</v>
      </c>
      <c r="H29">
        <v>25826.4264</v>
      </c>
      <c r="I29">
        <v>0.10033369</v>
      </c>
      <c r="K29">
        <f>D23-H29</f>
        <v>-24804.721600000001</v>
      </c>
    </row>
    <row r="30" spans="1:11">
      <c r="C30" s="10" t="s">
        <v>8</v>
      </c>
      <c r="D30">
        <f>SUM(D15:D18)</f>
        <v>13095.667099999999</v>
      </c>
      <c r="E30">
        <f>SUM(E15:E18)</f>
        <v>8.725695E-2</v>
      </c>
    </row>
    <row r="33" spans="4:8">
      <c r="D33">
        <f>SUM(D23:D30)</f>
        <v>150081.66269999999</v>
      </c>
      <c r="H33">
        <f>SUM(H23:H29)</f>
        <v>257405.33459999997</v>
      </c>
    </row>
    <row r="42" spans="4:8">
      <c r="F42">
        <f>SUM(F32:F39)</f>
        <v>0</v>
      </c>
    </row>
  </sheetData>
  <sortState ref="A2:G18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33" sqref="D33"/>
    </sheetView>
  </sheetViews>
  <sheetFormatPr baseColWidth="10" defaultRowHeight="15" x14ac:dyDescent="0"/>
  <cols>
    <col min="3" max="3" width="13.5" customWidth="1"/>
    <col min="4" max="4" width="14.1640625" customWidth="1"/>
    <col min="5" max="5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43897</v>
      </c>
      <c r="C2" s="11" t="s">
        <v>17</v>
      </c>
      <c r="D2">
        <v>3231.8611999999998</v>
      </c>
      <c r="E2">
        <v>8.8528400000000007E-3</v>
      </c>
      <c r="F2">
        <v>3</v>
      </c>
      <c r="G2">
        <v>2020</v>
      </c>
    </row>
    <row r="3" spans="1:7">
      <c r="A3" t="s">
        <v>7</v>
      </c>
      <c r="B3" s="1">
        <v>43897</v>
      </c>
      <c r="C3" s="11" t="s">
        <v>17</v>
      </c>
      <c r="D3">
        <v>18307.1047</v>
      </c>
      <c r="E3">
        <v>5.0147549999999999E-2</v>
      </c>
      <c r="F3">
        <v>3</v>
      </c>
      <c r="G3">
        <v>2020</v>
      </c>
    </row>
    <row r="4" spans="1:7">
      <c r="A4" t="s">
        <v>7</v>
      </c>
      <c r="B4" s="1">
        <v>43897</v>
      </c>
      <c r="C4" s="11" t="s">
        <v>17</v>
      </c>
      <c r="D4">
        <v>6024.1911</v>
      </c>
      <c r="E4">
        <v>1.6501700000000001E-2</v>
      </c>
      <c r="F4">
        <v>3</v>
      </c>
      <c r="G4">
        <v>2020</v>
      </c>
    </row>
    <row r="5" spans="1:7">
      <c r="A5" t="s">
        <v>7</v>
      </c>
      <c r="B5" s="1">
        <v>43897</v>
      </c>
      <c r="C5" s="12" t="s">
        <v>8</v>
      </c>
      <c r="D5">
        <v>1479.3448000000001</v>
      </c>
      <c r="E5">
        <v>4.0522800000000001E-3</v>
      </c>
      <c r="F5">
        <v>3</v>
      </c>
      <c r="G5">
        <v>2020</v>
      </c>
    </row>
    <row r="6" spans="1:7">
      <c r="A6" t="s">
        <v>7</v>
      </c>
      <c r="B6" s="1">
        <v>43897</v>
      </c>
      <c r="C6" s="12" t="s">
        <v>8</v>
      </c>
      <c r="D6">
        <v>48495.9692</v>
      </c>
      <c r="E6">
        <v>0.13284209999999999</v>
      </c>
      <c r="F6">
        <v>3</v>
      </c>
      <c r="G6">
        <v>2020</v>
      </c>
    </row>
    <row r="7" spans="1:7">
      <c r="A7" t="s">
        <v>7</v>
      </c>
      <c r="B7" s="1">
        <v>43897</v>
      </c>
      <c r="C7" s="12" t="s">
        <v>8</v>
      </c>
      <c r="D7">
        <v>1634.7276999999999</v>
      </c>
      <c r="E7">
        <v>4.4779099999999999E-3</v>
      </c>
      <c r="F7">
        <v>3</v>
      </c>
      <c r="G7">
        <v>2020</v>
      </c>
    </row>
    <row r="8" spans="1:7">
      <c r="A8" t="s">
        <v>7</v>
      </c>
      <c r="B8" s="1">
        <v>43897</v>
      </c>
      <c r="C8" s="12" t="s">
        <v>8</v>
      </c>
      <c r="D8">
        <v>681.13660000000004</v>
      </c>
      <c r="E8">
        <v>1.8657999999999999E-3</v>
      </c>
      <c r="F8">
        <v>3</v>
      </c>
      <c r="G8">
        <v>2020</v>
      </c>
    </row>
    <row r="9" spans="1:7">
      <c r="A9" t="s">
        <v>7</v>
      </c>
      <c r="B9" s="1">
        <v>43897</v>
      </c>
      <c r="C9" s="12" t="s">
        <v>8</v>
      </c>
      <c r="D9">
        <v>51.085099999999997</v>
      </c>
      <c r="E9">
        <v>1.3993E-4</v>
      </c>
      <c r="F9">
        <v>3</v>
      </c>
      <c r="G9">
        <v>2020</v>
      </c>
    </row>
    <row r="10" spans="1:7">
      <c r="A10" t="s">
        <v>7</v>
      </c>
      <c r="B10" s="1">
        <v>43897</v>
      </c>
      <c r="C10" s="12" t="s">
        <v>8</v>
      </c>
      <c r="D10">
        <v>620.82730000000004</v>
      </c>
      <c r="E10">
        <v>1.7005900000000001E-3</v>
      </c>
      <c r="F10">
        <v>3</v>
      </c>
      <c r="G10">
        <v>2020</v>
      </c>
    </row>
    <row r="11" spans="1:7">
      <c r="A11" t="s">
        <v>7</v>
      </c>
      <c r="B11" s="1">
        <v>43897</v>
      </c>
      <c r="C11" s="10" t="s">
        <v>9</v>
      </c>
      <c r="D11">
        <v>42956.262199999997</v>
      </c>
      <c r="E11">
        <v>0.11766751</v>
      </c>
      <c r="F11">
        <v>3</v>
      </c>
      <c r="G11">
        <v>2020</v>
      </c>
    </row>
    <row r="12" spans="1:7">
      <c r="A12" t="s">
        <v>7</v>
      </c>
      <c r="B12" s="1">
        <v>43897</v>
      </c>
      <c r="C12" s="10" t="s">
        <v>9</v>
      </c>
      <c r="D12">
        <v>50580.438199999997</v>
      </c>
      <c r="E12">
        <v>0.13855196</v>
      </c>
      <c r="F12">
        <v>3</v>
      </c>
      <c r="G12">
        <v>2020</v>
      </c>
    </row>
    <row r="13" spans="1:7">
      <c r="A13" t="s">
        <v>7</v>
      </c>
      <c r="B13" s="1">
        <v>43897</v>
      </c>
      <c r="C13" t="s">
        <v>11</v>
      </c>
      <c r="D13">
        <v>164688.88099999999</v>
      </c>
      <c r="E13">
        <v>0.45112236</v>
      </c>
      <c r="F13">
        <v>3</v>
      </c>
      <c r="G13">
        <v>2020</v>
      </c>
    </row>
    <row r="14" spans="1:7">
      <c r="A14" t="s">
        <v>7</v>
      </c>
      <c r="B14" s="1">
        <v>43897</v>
      </c>
      <c r="C14" s="3" t="s">
        <v>12</v>
      </c>
      <c r="D14">
        <v>89.798500000000004</v>
      </c>
      <c r="E14">
        <v>2.4598000000000003E-4</v>
      </c>
      <c r="F14">
        <v>3</v>
      </c>
      <c r="G14">
        <v>2020</v>
      </c>
    </row>
    <row r="15" spans="1:7">
      <c r="A15" t="s">
        <v>7</v>
      </c>
      <c r="B15" s="1">
        <v>43897</v>
      </c>
      <c r="C15" s="3" t="s">
        <v>12</v>
      </c>
      <c r="D15">
        <v>24.833200000000001</v>
      </c>
      <c r="E15" s="2">
        <v>6.8020000000000003E-5</v>
      </c>
      <c r="F15">
        <v>3</v>
      </c>
      <c r="G15">
        <v>2020</v>
      </c>
    </row>
    <row r="16" spans="1:7">
      <c r="A16" t="s">
        <v>7</v>
      </c>
      <c r="B16" s="1">
        <v>43897</v>
      </c>
      <c r="C16" s="3" t="s">
        <v>12</v>
      </c>
      <c r="D16">
        <v>388.02409999999998</v>
      </c>
      <c r="E16">
        <v>1.0628899999999999E-3</v>
      </c>
      <c r="F16">
        <v>3</v>
      </c>
      <c r="G16">
        <v>2020</v>
      </c>
    </row>
    <row r="17" spans="1:10">
      <c r="A17" t="s">
        <v>7</v>
      </c>
      <c r="B17" s="1">
        <v>43897</v>
      </c>
      <c r="C17" t="s">
        <v>13</v>
      </c>
      <c r="D17">
        <v>24418.743699999999</v>
      </c>
      <c r="E17">
        <v>6.6888799999999998E-2</v>
      </c>
      <c r="F17">
        <v>3</v>
      </c>
      <c r="G17">
        <v>2020</v>
      </c>
    </row>
    <row r="18" spans="1:10">
      <c r="A18" t="s">
        <v>7</v>
      </c>
      <c r="B18" s="1">
        <v>43897</v>
      </c>
      <c r="C18" s="5" t="s">
        <v>16</v>
      </c>
      <c r="D18">
        <v>383.13929999999999</v>
      </c>
      <c r="E18">
        <v>1.04951E-3</v>
      </c>
      <c r="F18">
        <v>3</v>
      </c>
      <c r="G18">
        <v>2020</v>
      </c>
    </row>
    <row r="19" spans="1:10">
      <c r="A19" t="s">
        <v>7</v>
      </c>
      <c r="B19" s="1">
        <v>43897</v>
      </c>
      <c r="C19" s="5" t="s">
        <v>16</v>
      </c>
      <c r="D19">
        <v>85.142099999999999</v>
      </c>
      <c r="E19">
        <v>2.3321999999999999E-4</v>
      </c>
      <c r="F19">
        <v>3</v>
      </c>
      <c r="G19">
        <v>2020</v>
      </c>
    </row>
    <row r="20" spans="1:10">
      <c r="A20" t="s">
        <v>7</v>
      </c>
      <c r="B20" s="1">
        <v>43897</v>
      </c>
      <c r="C20" t="s">
        <v>15</v>
      </c>
      <c r="D20">
        <v>29.267700000000001</v>
      </c>
      <c r="E20" s="2">
        <v>8.017E-5</v>
      </c>
      <c r="F20">
        <v>3</v>
      </c>
      <c r="G20">
        <v>2020</v>
      </c>
    </row>
    <row r="21" spans="1:10">
      <c r="A21" t="s">
        <v>7</v>
      </c>
      <c r="B21" s="1">
        <v>43897</v>
      </c>
      <c r="C21" t="s">
        <v>14</v>
      </c>
      <c r="D21">
        <v>893.99170000000004</v>
      </c>
      <c r="E21">
        <v>2.4488600000000002E-3</v>
      </c>
      <c r="F21">
        <v>3</v>
      </c>
      <c r="G21">
        <v>2020</v>
      </c>
    </row>
    <row r="23" spans="1:10">
      <c r="C23" s="8" t="s">
        <v>11</v>
      </c>
      <c r="D23" s="8">
        <v>164688.88099999999</v>
      </c>
      <c r="E23" s="8">
        <v>0.45112236</v>
      </c>
      <c r="H23" t="s">
        <v>14</v>
      </c>
      <c r="I23">
        <v>1021.7048</v>
      </c>
      <c r="J23">
        <v>6.8076600000000001E-3</v>
      </c>
    </row>
    <row r="24" spans="1:10">
      <c r="C24" t="s">
        <v>13</v>
      </c>
      <c r="D24">
        <v>24418.743699999999</v>
      </c>
      <c r="E24">
        <v>6.6888799999999998E-2</v>
      </c>
      <c r="H24" t="s">
        <v>15</v>
      </c>
      <c r="I24">
        <v>14.3681</v>
      </c>
      <c r="J24">
        <v>9.5740000000000002E-5</v>
      </c>
    </row>
    <row r="25" spans="1:10">
      <c r="C25" t="s">
        <v>15</v>
      </c>
      <c r="D25">
        <v>29.267700000000001</v>
      </c>
      <c r="E25" s="2">
        <v>8.017E-5</v>
      </c>
      <c r="H25" t="s">
        <v>16</v>
      </c>
      <c r="I25">
        <v>266.06889999999999</v>
      </c>
      <c r="J25">
        <v>1.77283E-3</v>
      </c>
    </row>
    <row r="26" spans="1:10">
      <c r="C26" t="s">
        <v>14</v>
      </c>
      <c r="D26">
        <v>893.99170000000004</v>
      </c>
      <c r="E26">
        <v>2.4488600000000002E-3</v>
      </c>
      <c r="H26" t="s">
        <v>13</v>
      </c>
      <c r="I26">
        <v>12396.684300000001</v>
      </c>
      <c r="J26">
        <v>8.2599590000000001E-2</v>
      </c>
    </row>
    <row r="27" spans="1:10">
      <c r="C27" s="11" t="s">
        <v>17</v>
      </c>
      <c r="D27">
        <f>SUM(D2:D4)</f>
        <v>27563.156999999999</v>
      </c>
      <c r="E27">
        <f>SUM(E2:E4)</f>
        <v>7.5502089999999994E-2</v>
      </c>
      <c r="H27" t="s">
        <v>12</v>
      </c>
      <c r="I27">
        <v>376.70930000000004</v>
      </c>
      <c r="J27">
        <v>2.51002E-3</v>
      </c>
    </row>
    <row r="28" spans="1:10">
      <c r="C28" s="12" t="s">
        <v>8</v>
      </c>
      <c r="D28">
        <f>SUM(D5:D10)</f>
        <v>52963.090699999993</v>
      </c>
      <c r="E28">
        <f>SUM(E5:E10)</f>
        <v>0.14507861</v>
      </c>
      <c r="H28" t="s">
        <v>11</v>
      </c>
      <c r="I28">
        <v>92495.499899999995</v>
      </c>
      <c r="J28">
        <v>0.61630114000000003</v>
      </c>
    </row>
    <row r="29" spans="1:10">
      <c r="C29" s="8" t="s">
        <v>9</v>
      </c>
      <c r="D29" s="8">
        <f>SUM(D11:D12)</f>
        <v>93536.700400000002</v>
      </c>
      <c r="E29" s="8">
        <f>SUM(E11:E12)</f>
        <v>0.25621947</v>
      </c>
      <c r="H29" t="s">
        <v>9</v>
      </c>
      <c r="I29">
        <v>30414.960299999999</v>
      </c>
      <c r="J29">
        <v>0.20265606999999999</v>
      </c>
    </row>
    <row r="30" spans="1:10">
      <c r="C30" s="3" t="s">
        <v>12</v>
      </c>
      <c r="D30">
        <f>SUM(D14:D16)</f>
        <v>502.6558</v>
      </c>
      <c r="E30">
        <f>SUM(E14:E16)</f>
        <v>1.37689E-3</v>
      </c>
      <c r="H30" t="s">
        <v>8</v>
      </c>
      <c r="I30">
        <v>13095.667099999999</v>
      </c>
      <c r="J30">
        <v>8.725695E-2</v>
      </c>
    </row>
    <row r="31" spans="1:10">
      <c r="C31" s="5" t="s">
        <v>16</v>
      </c>
      <c r="D31">
        <f>SUM(D18:D19)</f>
        <v>468.28139999999996</v>
      </c>
      <c r="E31">
        <f>SUM(E18:E19)</f>
        <v>1.2827299999999999E-3</v>
      </c>
    </row>
    <row r="33" spans="4:4">
      <c r="D33">
        <f>SUM(D23:D31)</f>
        <v>365064.76939999993</v>
      </c>
    </row>
  </sheetData>
  <sortState ref="A2:G21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Sing.Jan.csv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2020-11-12T20:17:52Z</dcterms:created>
  <dcterms:modified xsi:type="dcterms:W3CDTF">2020-11-23T15:36:47Z</dcterms:modified>
</cp:coreProperties>
</file>