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478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1" l="1"/>
  <c r="J42" i="1"/>
</calcChain>
</file>

<file path=xl/sharedStrings.xml><?xml version="1.0" encoding="utf-8"?>
<sst xmlns="http://schemas.openxmlformats.org/spreadsheetml/2006/main" count="313" uniqueCount="27">
  <si>
    <t>group</t>
  </si>
  <si>
    <t>year</t>
  </si>
  <si>
    <t>month</t>
  </si>
  <si>
    <t>sampledate</t>
  </si>
  <si>
    <t>Genus</t>
  </si>
  <si>
    <t>Magnification</t>
  </si>
  <si>
    <t>CellBioVol</t>
  </si>
  <si>
    <t>PerBioVol</t>
  </si>
  <si>
    <t>InchesSnow</t>
  </si>
  <si>
    <t>whiteice</t>
  </si>
  <si>
    <t>blackice</t>
  </si>
  <si>
    <t>totalice</t>
  </si>
  <si>
    <t># of Transects</t>
  </si>
  <si>
    <t>Start XY</t>
  </si>
  <si>
    <t>End XY</t>
  </si>
  <si>
    <t>Field of View scope</t>
  </si>
  <si>
    <t>Field of View #</t>
  </si>
  <si>
    <t>Total Cell Count</t>
  </si>
  <si>
    <t>Estimated Total</t>
  </si>
  <si>
    <t>Estimated Mucilage Percent Coverage</t>
  </si>
  <si>
    <t>iceon</t>
  </si>
  <si>
    <t>TotalBiovolume</t>
  </si>
  <si>
    <t>iceoff</t>
  </si>
  <si>
    <t>94.9, 38.1</t>
  </si>
  <si>
    <t>111.7, 38.1</t>
  </si>
  <si>
    <t>Full</t>
  </si>
  <si>
    <t>TotalCellCount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</si>
</sst>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sz val="12"/>
      <color theme="5"/>
      <name val="Calibri"/>
      <scheme val="minor"/>
    </font>
    <font>
      <sz val="12"/>
      <color rgb="FF800000"/>
      <name val="Calibri"/>
      <scheme val="minor"/>
    </font>
    <font>
      <sz val="12"/>
      <color rgb="FF008000"/>
      <name val="Calibri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44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 applyFont="1" applyAlignment="1"/>
    <xf numFmtId="0" fontId="0" fillId="0" borderId="0" xfId="0" applyFont="1" applyAlignment="1"/>
    <xf numFmtId="14" fontId="0" fillId="0" borderId="0" xfId="0" applyNumberFormat="1" applyFont="1" applyAlignment="1"/>
    <xf numFmtId="0" fontId="1" fillId="0" borderId="0" xfId="0" applyFont="1" applyAlignment="1"/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Font="1" applyFill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2" borderId="0" xfId="0" applyFont="1" applyFill="1" applyAlignment="1"/>
    <xf numFmtId="0" fontId="0" fillId="3" borderId="0" xfId="0" applyFont="1" applyFill="1" applyAlignment="1"/>
    <xf numFmtId="0" fontId="2" fillId="0" borderId="0" xfId="0" applyFont="1" applyFill="1"/>
    <xf numFmtId="0" fontId="2" fillId="0" borderId="0" xfId="0" applyNumberFormat="1" applyFont="1" applyFill="1" applyAlignment="1"/>
    <xf numFmtId="14" fontId="0" fillId="0" borderId="0" xfId="0" applyNumberFormat="1" applyFont="1" applyFill="1" applyAlignment="1"/>
    <xf numFmtId="0" fontId="0" fillId="0" borderId="0" xfId="0" applyFill="1"/>
    <xf numFmtId="0" fontId="1" fillId="0" borderId="0" xfId="0" applyFont="1" applyFill="1" applyAlignment="1">
      <alignment horizontal="right"/>
    </xf>
    <xf numFmtId="0" fontId="0" fillId="4" borderId="0" xfId="0" applyFont="1" applyFill="1" applyAlignment="1"/>
    <xf numFmtId="0" fontId="2" fillId="0" borderId="0" xfId="0" applyNumberFormat="1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5" fillId="0" borderId="0" xfId="0" applyFont="1" applyFill="1" applyAlignment="1"/>
    <xf numFmtId="0" fontId="7" fillId="0" borderId="0" xfId="0" applyFont="1"/>
  </cellXfs>
  <cellStyles count="4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9"/>
  <sheetViews>
    <sheetView tabSelected="1" topLeftCell="A11" workbookViewId="0">
      <selection activeCell="D33" sqref="D33"/>
    </sheetView>
  </sheetViews>
  <sheetFormatPr baseColWidth="10" defaultRowHeight="15" x14ac:dyDescent="0"/>
  <cols>
    <col min="3" max="3" width="11" style="1" customWidth="1"/>
    <col min="4" max="4" width="11" style="2" bestFit="1" customWidth="1"/>
    <col min="5" max="5" width="41.6640625" style="2" bestFit="1" customWidth="1"/>
    <col min="6" max="9" width="11" style="2" bestFit="1" customWidth="1"/>
    <col min="10" max="10" width="12.1640625" style="2" bestFit="1" customWidth="1"/>
    <col min="11" max="12" width="12.1640625" style="2" customWidth="1"/>
    <col min="15" max="15" width="11" style="2" bestFit="1" customWidth="1"/>
    <col min="16" max="16" width="26.33203125" style="2" bestFit="1" customWidth="1"/>
    <col min="17" max="18" width="10.83203125" style="2"/>
    <col min="21" max="26" width="10.83203125" style="2"/>
  </cols>
  <sheetData>
    <row r="1" spans="1:26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26</v>
      </c>
      <c r="G1" s="2" t="s">
        <v>5</v>
      </c>
      <c r="H1" s="2" t="s">
        <v>21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</row>
    <row r="2" spans="1:26">
      <c r="A2" t="s">
        <v>20</v>
      </c>
      <c r="B2">
        <v>1997</v>
      </c>
      <c r="C2" s="1">
        <v>1</v>
      </c>
      <c r="D2" s="3">
        <v>35444</v>
      </c>
      <c r="E2" s="6" t="s">
        <v>26</v>
      </c>
      <c r="F2" s="6">
        <v>8828</v>
      </c>
      <c r="K2" s="2">
        <v>11</v>
      </c>
      <c r="L2" s="2">
        <v>26</v>
      </c>
      <c r="M2" s="2">
        <v>11</v>
      </c>
      <c r="N2" s="2">
        <v>37</v>
      </c>
    </row>
    <row r="3" spans="1:26">
      <c r="A3" t="s">
        <v>20</v>
      </c>
      <c r="B3">
        <v>1997</v>
      </c>
      <c r="C3" s="1">
        <v>1</v>
      </c>
      <c r="D3" s="3">
        <v>35444</v>
      </c>
      <c r="E3" s="2" t="s">
        <v>21</v>
      </c>
      <c r="H3" s="2">
        <v>58814.8393</v>
      </c>
      <c r="K3" s="2">
        <v>11</v>
      </c>
      <c r="L3" s="2">
        <v>26</v>
      </c>
      <c r="M3" s="2">
        <v>11</v>
      </c>
      <c r="N3" s="2">
        <v>37</v>
      </c>
    </row>
    <row r="4" spans="1:26">
      <c r="A4" t="s">
        <v>20</v>
      </c>
      <c r="B4">
        <v>1997</v>
      </c>
      <c r="C4" s="1">
        <v>2</v>
      </c>
      <c r="D4" s="3">
        <v>35478</v>
      </c>
      <c r="E4" s="6" t="s">
        <v>26</v>
      </c>
      <c r="F4" s="1">
        <v>352</v>
      </c>
      <c r="K4" s="2">
        <v>24.5</v>
      </c>
      <c r="L4" s="2">
        <v>26</v>
      </c>
      <c r="M4" s="2">
        <v>14</v>
      </c>
      <c r="N4" s="2">
        <v>40</v>
      </c>
    </row>
    <row r="5" spans="1:26">
      <c r="A5" t="s">
        <v>20</v>
      </c>
      <c r="B5">
        <v>1997</v>
      </c>
      <c r="C5" s="1">
        <v>2</v>
      </c>
      <c r="D5" s="3">
        <v>35478</v>
      </c>
      <c r="E5" s="2" t="s">
        <v>21</v>
      </c>
      <c r="H5" s="2">
        <v>1720.1852342930001</v>
      </c>
      <c r="K5" s="2">
        <v>24.5</v>
      </c>
      <c r="L5" s="2">
        <v>26</v>
      </c>
      <c r="M5" s="2">
        <v>14</v>
      </c>
      <c r="N5" s="2">
        <v>40</v>
      </c>
    </row>
    <row r="6" spans="1:26">
      <c r="A6" t="s">
        <v>22</v>
      </c>
      <c r="B6">
        <v>1997</v>
      </c>
      <c r="C6" s="1">
        <v>5</v>
      </c>
      <c r="D6" s="3">
        <v>35556</v>
      </c>
      <c r="E6" s="6" t="s">
        <v>26</v>
      </c>
      <c r="F6" s="2">
        <v>1087</v>
      </c>
      <c r="H6" s="10"/>
    </row>
    <row r="7" spans="1:26">
      <c r="A7" t="s">
        <v>22</v>
      </c>
      <c r="B7">
        <v>1997</v>
      </c>
      <c r="C7" s="1">
        <v>5</v>
      </c>
      <c r="D7" s="3">
        <v>35556</v>
      </c>
      <c r="E7" s="2" t="s">
        <v>21</v>
      </c>
      <c r="H7" s="2">
        <v>553601.70417013648</v>
      </c>
    </row>
    <row r="8" spans="1:26">
      <c r="A8" t="s">
        <v>22</v>
      </c>
      <c r="B8">
        <v>1997</v>
      </c>
      <c r="C8" s="1">
        <v>6</v>
      </c>
      <c r="D8" s="3">
        <v>35599</v>
      </c>
      <c r="E8" s="6" t="s">
        <v>26</v>
      </c>
      <c r="F8" s="2">
        <v>408</v>
      </c>
      <c r="H8" s="4"/>
      <c r="O8" s="10"/>
      <c r="P8"/>
      <c r="Q8"/>
      <c r="R8"/>
      <c r="U8"/>
      <c r="V8"/>
      <c r="W8"/>
      <c r="X8"/>
      <c r="Y8"/>
      <c r="Z8"/>
    </row>
    <row r="9" spans="1:26">
      <c r="A9" t="s">
        <v>22</v>
      </c>
      <c r="B9">
        <v>1997</v>
      </c>
      <c r="C9" s="1">
        <v>6</v>
      </c>
      <c r="D9" s="3">
        <v>35599</v>
      </c>
      <c r="E9" s="2" t="s">
        <v>21</v>
      </c>
      <c r="H9" s="2">
        <v>120852.78766159725</v>
      </c>
    </row>
    <row r="10" spans="1:26">
      <c r="A10" t="s">
        <v>22</v>
      </c>
      <c r="B10">
        <v>1997</v>
      </c>
      <c r="C10" s="1">
        <v>8</v>
      </c>
      <c r="D10" s="3">
        <v>35670</v>
      </c>
      <c r="E10" s="6" t="s">
        <v>26</v>
      </c>
      <c r="F10" s="2">
        <v>1044</v>
      </c>
      <c r="X10"/>
      <c r="Y10"/>
      <c r="Z10"/>
    </row>
    <row r="11" spans="1:26">
      <c r="A11" t="s">
        <v>22</v>
      </c>
      <c r="B11">
        <v>1997</v>
      </c>
      <c r="C11" s="1">
        <v>8</v>
      </c>
      <c r="D11" s="3">
        <v>35670</v>
      </c>
      <c r="E11" s="2" t="s">
        <v>21</v>
      </c>
      <c r="H11" s="7">
        <v>74003.744651116358</v>
      </c>
      <c r="X11"/>
      <c r="Y11"/>
      <c r="Z11"/>
    </row>
    <row r="12" spans="1:26">
      <c r="A12" t="s">
        <v>22</v>
      </c>
      <c r="B12">
        <v>1997</v>
      </c>
      <c r="C12" s="1">
        <v>11</v>
      </c>
      <c r="D12" s="3">
        <v>35744</v>
      </c>
      <c r="E12" s="6" t="s">
        <v>26</v>
      </c>
      <c r="F12" s="2">
        <v>457</v>
      </c>
      <c r="H12" s="8"/>
      <c r="P12"/>
      <c r="Q12"/>
      <c r="R12"/>
      <c r="U12"/>
      <c r="V12"/>
      <c r="W12"/>
      <c r="X12"/>
      <c r="Y12"/>
      <c r="Z12"/>
    </row>
    <row r="13" spans="1:26">
      <c r="A13" t="s">
        <v>22</v>
      </c>
      <c r="B13">
        <v>1997</v>
      </c>
      <c r="C13" s="1">
        <v>11</v>
      </c>
      <c r="D13" s="3">
        <v>35744</v>
      </c>
      <c r="E13" s="2" t="s">
        <v>21</v>
      </c>
      <c r="H13" s="2">
        <v>128833.46057196139</v>
      </c>
      <c r="P13"/>
      <c r="Q13"/>
      <c r="R13"/>
      <c r="U13"/>
      <c r="V13"/>
      <c r="W13"/>
      <c r="X13"/>
      <c r="Y13"/>
      <c r="Z13"/>
    </row>
    <row r="14" spans="1:26">
      <c r="A14" t="s">
        <v>20</v>
      </c>
      <c r="B14">
        <v>1998</v>
      </c>
      <c r="C14" s="1">
        <v>2</v>
      </c>
      <c r="D14" s="3">
        <v>35849</v>
      </c>
      <c r="E14" s="6" t="s">
        <v>26</v>
      </c>
      <c r="F14" s="2">
        <v>3217</v>
      </c>
      <c r="K14" s="2">
        <v>0</v>
      </c>
      <c r="L14" s="2">
        <v>11</v>
      </c>
      <c r="M14" s="2">
        <v>24</v>
      </c>
      <c r="N14" s="2">
        <v>35</v>
      </c>
      <c r="O14" s="10"/>
      <c r="P14"/>
      <c r="Q14"/>
      <c r="R14"/>
      <c r="U14"/>
      <c r="V14"/>
      <c r="W14"/>
      <c r="X14"/>
      <c r="Y14"/>
      <c r="Z14"/>
    </row>
    <row r="15" spans="1:26">
      <c r="A15" t="s">
        <v>20</v>
      </c>
      <c r="B15">
        <v>1998</v>
      </c>
      <c r="C15" s="1">
        <v>2</v>
      </c>
      <c r="D15" s="3">
        <v>35849</v>
      </c>
      <c r="E15" s="2" t="s">
        <v>21</v>
      </c>
      <c r="H15" s="2">
        <v>189107.27361651033</v>
      </c>
      <c r="K15" s="2">
        <v>0</v>
      </c>
      <c r="L15" s="2">
        <v>11</v>
      </c>
      <c r="M15" s="2">
        <v>24</v>
      </c>
      <c r="N15" s="2">
        <v>35</v>
      </c>
      <c r="O15" s="10"/>
      <c r="P15"/>
      <c r="Q15"/>
      <c r="R15"/>
      <c r="U15"/>
      <c r="V15"/>
      <c r="W15"/>
      <c r="X15"/>
      <c r="Y15"/>
      <c r="Z15"/>
    </row>
    <row r="16" spans="1:26">
      <c r="A16" t="s">
        <v>20</v>
      </c>
      <c r="B16">
        <v>1998</v>
      </c>
      <c r="C16" s="1">
        <v>4</v>
      </c>
      <c r="D16" s="3">
        <v>35905</v>
      </c>
      <c r="E16" s="6" t="s">
        <v>26</v>
      </c>
      <c r="F16" s="2">
        <v>384</v>
      </c>
      <c r="H16" s="7"/>
    </row>
    <row r="17" spans="1:31">
      <c r="A17" t="s">
        <v>20</v>
      </c>
      <c r="B17">
        <v>1998</v>
      </c>
      <c r="C17" s="1">
        <v>4</v>
      </c>
      <c r="D17" s="3">
        <v>35905</v>
      </c>
      <c r="E17" s="2" t="s">
        <v>21</v>
      </c>
      <c r="H17" s="2">
        <v>181669.49778875257</v>
      </c>
    </row>
    <row r="18" spans="1:31">
      <c r="A18" s="13" t="s">
        <v>22</v>
      </c>
      <c r="B18">
        <v>1998</v>
      </c>
      <c r="C18" s="14">
        <v>6</v>
      </c>
      <c r="D18" s="15">
        <v>35961</v>
      </c>
      <c r="E18" s="6" t="s">
        <v>26</v>
      </c>
      <c r="F18" s="7">
        <v>1528</v>
      </c>
      <c r="G18" s="7"/>
      <c r="H18" s="17"/>
      <c r="I18" s="7"/>
      <c r="J18" s="7"/>
      <c r="K18" s="7"/>
      <c r="L18" s="7"/>
      <c r="M18" s="16"/>
      <c r="N18" s="16"/>
      <c r="O18" s="7"/>
      <c r="P18" s="7"/>
      <c r="Q18" s="7"/>
      <c r="R18" s="7"/>
      <c r="S18" s="16"/>
      <c r="T18" s="16"/>
      <c r="U18" s="7"/>
      <c r="V18" s="7"/>
      <c r="W18" s="7"/>
      <c r="X18" s="7"/>
      <c r="Y18" s="7"/>
      <c r="Z18" s="7"/>
      <c r="AA18" s="16"/>
      <c r="AB18" s="16"/>
      <c r="AC18" s="16"/>
      <c r="AD18" s="16"/>
      <c r="AE18" s="16"/>
    </row>
    <row r="19" spans="1:31">
      <c r="A19" s="13" t="s">
        <v>22</v>
      </c>
      <c r="B19">
        <v>1998</v>
      </c>
      <c r="C19" s="14">
        <v>6</v>
      </c>
      <c r="D19" s="3">
        <v>35961</v>
      </c>
      <c r="E19" s="2" t="s">
        <v>21</v>
      </c>
      <c r="H19" s="2">
        <v>167909.74560973889</v>
      </c>
    </row>
    <row r="20" spans="1:31">
      <c r="A20" s="13" t="s">
        <v>22</v>
      </c>
      <c r="B20">
        <v>1997</v>
      </c>
      <c r="C20" s="1">
        <v>7</v>
      </c>
      <c r="D20" s="3">
        <v>35625</v>
      </c>
      <c r="E20" s="6" t="s">
        <v>26</v>
      </c>
      <c r="F20" s="2">
        <v>1644</v>
      </c>
      <c r="H20" s="4"/>
      <c r="U20"/>
      <c r="V20"/>
      <c r="W20"/>
      <c r="X20"/>
      <c r="Y20"/>
      <c r="Z20"/>
    </row>
    <row r="21" spans="1:31">
      <c r="A21" s="13" t="s">
        <v>22</v>
      </c>
      <c r="B21">
        <v>1997</v>
      </c>
      <c r="C21" s="1">
        <v>7</v>
      </c>
      <c r="D21" s="3">
        <v>35625</v>
      </c>
      <c r="E21" s="2" t="s">
        <v>21</v>
      </c>
      <c r="H21" s="2">
        <v>204417.07366124375</v>
      </c>
      <c r="U21"/>
      <c r="V21"/>
      <c r="W21"/>
      <c r="X21"/>
      <c r="Y21"/>
      <c r="Z21"/>
    </row>
    <row r="22" spans="1:31">
      <c r="A22" s="13" t="s">
        <v>22</v>
      </c>
      <c r="B22">
        <v>1998</v>
      </c>
      <c r="C22" s="1">
        <v>8</v>
      </c>
      <c r="D22" s="3">
        <v>36019</v>
      </c>
      <c r="E22" s="6" t="s">
        <v>26</v>
      </c>
      <c r="F22" s="2">
        <v>1818</v>
      </c>
      <c r="H22" s="12"/>
      <c r="Z22"/>
    </row>
    <row r="23" spans="1:31">
      <c r="A23" s="13" t="s">
        <v>22</v>
      </c>
      <c r="B23">
        <v>1998</v>
      </c>
      <c r="C23" s="1">
        <v>8</v>
      </c>
      <c r="D23" s="3">
        <v>36019</v>
      </c>
      <c r="E23" s="2" t="s">
        <v>21</v>
      </c>
      <c r="H23" s="2">
        <v>193824.51654457438</v>
      </c>
      <c r="Z23"/>
    </row>
    <row r="24" spans="1:31">
      <c r="A24" s="13" t="s">
        <v>22</v>
      </c>
      <c r="B24">
        <v>1998</v>
      </c>
      <c r="C24" s="1">
        <v>11</v>
      </c>
      <c r="D24" s="3">
        <v>36111</v>
      </c>
      <c r="E24" s="6" t="s">
        <v>26</v>
      </c>
      <c r="F24" s="2">
        <v>1008</v>
      </c>
      <c r="H24" s="4"/>
    </row>
    <row r="25" spans="1:31">
      <c r="A25" s="13" t="s">
        <v>22</v>
      </c>
      <c r="B25">
        <v>1998</v>
      </c>
      <c r="C25" s="1">
        <v>11</v>
      </c>
      <c r="D25" s="3">
        <v>36111</v>
      </c>
      <c r="E25" s="2" t="s">
        <v>21</v>
      </c>
      <c r="H25" s="2">
        <v>147520.64671225299</v>
      </c>
    </row>
    <row r="26" spans="1:31">
      <c r="A26" s="13" t="s">
        <v>20</v>
      </c>
      <c r="B26">
        <v>1999</v>
      </c>
      <c r="C26" s="1">
        <v>2</v>
      </c>
      <c r="D26" s="3">
        <v>36214</v>
      </c>
      <c r="E26" s="6" t="s">
        <v>26</v>
      </c>
      <c r="F26" s="2">
        <v>461</v>
      </c>
      <c r="H26" s="4"/>
      <c r="K26" s="2">
        <v>9</v>
      </c>
      <c r="L26" s="2">
        <v>14</v>
      </c>
      <c r="M26" s="2">
        <v>27</v>
      </c>
      <c r="N26" s="2">
        <v>41</v>
      </c>
      <c r="P26"/>
      <c r="Q26"/>
      <c r="R26"/>
      <c r="U26"/>
      <c r="V26"/>
      <c r="W26"/>
      <c r="X26"/>
      <c r="Y26"/>
      <c r="Z26"/>
    </row>
    <row r="27" spans="1:31">
      <c r="A27" s="13" t="s">
        <v>20</v>
      </c>
      <c r="B27">
        <v>1999</v>
      </c>
      <c r="C27" s="1">
        <v>2</v>
      </c>
      <c r="D27" s="3">
        <v>36214</v>
      </c>
      <c r="E27" s="2" t="s">
        <v>21</v>
      </c>
      <c r="H27" s="2">
        <v>83274.687976045941</v>
      </c>
      <c r="K27" s="2">
        <v>9</v>
      </c>
      <c r="L27" s="2">
        <v>14</v>
      </c>
      <c r="M27" s="2">
        <v>27</v>
      </c>
      <c r="N27" s="2">
        <v>41</v>
      </c>
      <c r="P27"/>
      <c r="Q27"/>
      <c r="R27"/>
      <c r="U27"/>
      <c r="V27"/>
      <c r="W27"/>
      <c r="X27"/>
      <c r="Y27"/>
      <c r="Z27"/>
    </row>
    <row r="28" spans="1:31">
      <c r="A28" s="13" t="s">
        <v>22</v>
      </c>
      <c r="B28">
        <v>1999</v>
      </c>
      <c r="C28" s="1">
        <v>5</v>
      </c>
      <c r="D28" s="3">
        <v>36284</v>
      </c>
      <c r="E28" s="2" t="s">
        <v>26</v>
      </c>
      <c r="F28" s="2">
        <v>381</v>
      </c>
      <c r="H28" s="4"/>
      <c r="P28"/>
      <c r="Q28"/>
      <c r="R28"/>
      <c r="U28"/>
      <c r="V28"/>
      <c r="W28"/>
      <c r="X28"/>
      <c r="Y28"/>
      <c r="Z28"/>
    </row>
    <row r="29" spans="1:31">
      <c r="A29" s="13" t="s">
        <v>22</v>
      </c>
      <c r="B29">
        <v>1999</v>
      </c>
      <c r="C29" s="1">
        <v>5</v>
      </c>
      <c r="D29" s="3">
        <v>36284</v>
      </c>
      <c r="E29" s="2" t="s">
        <v>21</v>
      </c>
      <c r="H29" s="2">
        <v>227305.34800865792</v>
      </c>
      <c r="P29"/>
      <c r="Q29"/>
      <c r="R29"/>
      <c r="U29"/>
      <c r="V29"/>
      <c r="W29"/>
      <c r="X29"/>
      <c r="Y29"/>
      <c r="Z29"/>
    </row>
    <row r="30" spans="1:31">
      <c r="A30" s="13" t="s">
        <v>22</v>
      </c>
      <c r="B30">
        <v>1999</v>
      </c>
      <c r="C30" s="1">
        <v>7</v>
      </c>
      <c r="D30" s="3">
        <v>36342</v>
      </c>
      <c r="E30" s="6" t="s">
        <v>26</v>
      </c>
      <c r="F30" s="2">
        <v>314</v>
      </c>
      <c r="H30" s="4"/>
      <c r="U30"/>
      <c r="V30"/>
      <c r="W30"/>
      <c r="X30"/>
      <c r="Y30"/>
      <c r="Z30"/>
    </row>
    <row r="31" spans="1:31">
      <c r="A31" s="13" t="s">
        <v>22</v>
      </c>
      <c r="B31">
        <v>1999</v>
      </c>
      <c r="C31" s="1">
        <v>7</v>
      </c>
      <c r="D31" s="3">
        <v>36342</v>
      </c>
      <c r="E31" s="2" t="s">
        <v>21</v>
      </c>
      <c r="H31" s="2">
        <v>74952.7365367413</v>
      </c>
      <c r="U31"/>
      <c r="V31"/>
      <c r="W31"/>
      <c r="X31"/>
      <c r="Y31"/>
      <c r="Z31"/>
    </row>
    <row r="32" spans="1:31">
      <c r="A32" s="13" t="s">
        <v>22</v>
      </c>
      <c r="B32">
        <v>1999</v>
      </c>
      <c r="C32" s="1">
        <v>8</v>
      </c>
      <c r="D32" s="3">
        <v>36395</v>
      </c>
      <c r="E32" s="6" t="s">
        <v>26</v>
      </c>
      <c r="F32" s="2">
        <v>482</v>
      </c>
      <c r="H32" s="4"/>
      <c r="U32"/>
      <c r="V32"/>
      <c r="W32"/>
      <c r="X32"/>
      <c r="Y32"/>
      <c r="Z32"/>
    </row>
    <row r="33" spans="1:26">
      <c r="A33" s="13" t="s">
        <v>22</v>
      </c>
      <c r="B33">
        <v>1999</v>
      </c>
      <c r="C33" s="1">
        <v>8</v>
      </c>
      <c r="D33" s="3">
        <v>36395</v>
      </c>
      <c r="E33" s="2" t="s">
        <v>21</v>
      </c>
      <c r="H33" s="2">
        <v>58570.678712174275</v>
      </c>
      <c r="U33"/>
      <c r="V33"/>
      <c r="W33"/>
      <c r="X33"/>
      <c r="Y33"/>
      <c r="Z33"/>
    </row>
    <row r="34" spans="1:26">
      <c r="A34" s="13" t="s">
        <v>22</v>
      </c>
      <c r="B34">
        <v>1999</v>
      </c>
      <c r="C34" s="1">
        <v>11</v>
      </c>
      <c r="D34" s="3">
        <v>36474</v>
      </c>
      <c r="E34" s="6" t="s">
        <v>26</v>
      </c>
      <c r="F34" s="2">
        <v>404</v>
      </c>
      <c r="H34" s="4"/>
      <c r="U34"/>
      <c r="V34"/>
      <c r="W34"/>
      <c r="X34"/>
      <c r="Y34"/>
      <c r="Z34"/>
    </row>
    <row r="35" spans="1:26">
      <c r="A35" s="13" t="s">
        <v>22</v>
      </c>
      <c r="B35">
        <v>1999</v>
      </c>
      <c r="C35" s="1">
        <v>11</v>
      </c>
      <c r="D35" s="3">
        <v>36474</v>
      </c>
      <c r="E35" s="2" t="s">
        <v>21</v>
      </c>
      <c r="H35" s="2">
        <v>29393.124567518156</v>
      </c>
      <c r="U35"/>
      <c r="V35"/>
      <c r="W35"/>
      <c r="X35"/>
      <c r="Y35"/>
      <c r="Z35"/>
    </row>
    <row r="36" spans="1:26">
      <c r="A36" s="13" t="s">
        <v>20</v>
      </c>
      <c r="B36">
        <v>2000</v>
      </c>
      <c r="C36" s="1">
        <v>2</v>
      </c>
      <c r="D36" s="3">
        <v>36578</v>
      </c>
      <c r="E36" s="6" t="s">
        <v>26</v>
      </c>
      <c r="F36" s="2">
        <v>77</v>
      </c>
      <c r="H36" s="4"/>
      <c r="K36" s="2">
        <v>0</v>
      </c>
      <c r="L36" s="2">
        <v>2</v>
      </c>
      <c r="M36" s="2">
        <v>34</v>
      </c>
      <c r="N36" s="2">
        <v>36</v>
      </c>
      <c r="U36"/>
      <c r="V36"/>
      <c r="W36"/>
      <c r="X36"/>
      <c r="Y36"/>
      <c r="Z36"/>
    </row>
    <row r="37" spans="1:26">
      <c r="A37" s="13" t="s">
        <v>20</v>
      </c>
      <c r="B37">
        <v>2000</v>
      </c>
      <c r="C37" s="1">
        <v>2</v>
      </c>
      <c r="D37" s="3">
        <v>36578</v>
      </c>
      <c r="E37" s="2" t="s">
        <v>21</v>
      </c>
      <c r="H37" s="2">
        <v>19235.345587375366</v>
      </c>
      <c r="K37" s="2">
        <v>0</v>
      </c>
      <c r="L37" s="2">
        <v>2</v>
      </c>
      <c r="M37" s="2">
        <v>34</v>
      </c>
      <c r="N37" s="2">
        <v>36</v>
      </c>
      <c r="U37"/>
      <c r="V37"/>
      <c r="W37"/>
      <c r="X37"/>
      <c r="Y37"/>
      <c r="Z37"/>
    </row>
    <row r="38" spans="1:26">
      <c r="A38" s="13" t="s">
        <v>20</v>
      </c>
      <c r="B38">
        <v>2000</v>
      </c>
      <c r="C38" s="1">
        <v>4</v>
      </c>
      <c r="D38" s="3">
        <v>36622</v>
      </c>
      <c r="E38" s="6" t="s">
        <v>26</v>
      </c>
      <c r="F38" s="2">
        <v>289</v>
      </c>
      <c r="H38" s="9"/>
      <c r="U38"/>
      <c r="V38"/>
      <c r="W38"/>
      <c r="X38"/>
      <c r="Y38"/>
      <c r="Z38"/>
    </row>
    <row r="39" spans="1:26">
      <c r="A39" s="13" t="s">
        <v>20</v>
      </c>
      <c r="B39">
        <v>2000</v>
      </c>
      <c r="C39" s="1">
        <v>4</v>
      </c>
      <c r="D39" s="3">
        <v>36622</v>
      </c>
      <c r="E39" s="2" t="s">
        <v>21</v>
      </c>
      <c r="H39" s="2">
        <v>128642.491976224</v>
      </c>
      <c r="U39"/>
      <c r="V39"/>
      <c r="W39"/>
      <c r="X39"/>
      <c r="Y39"/>
      <c r="Z39"/>
    </row>
    <row r="40" spans="1:26">
      <c r="A40" s="13" t="s">
        <v>22</v>
      </c>
      <c r="B40">
        <v>2000</v>
      </c>
      <c r="C40" s="1">
        <v>5</v>
      </c>
      <c r="D40" s="3">
        <v>36676</v>
      </c>
      <c r="E40" s="2" t="s">
        <v>26</v>
      </c>
      <c r="F40" s="2">
        <v>369</v>
      </c>
      <c r="H40" s="4"/>
      <c r="U40"/>
      <c r="V40"/>
      <c r="W40"/>
      <c r="X40"/>
      <c r="Y40"/>
      <c r="Z40"/>
    </row>
    <row r="41" spans="1:26">
      <c r="A41" s="13" t="s">
        <v>22</v>
      </c>
      <c r="B41">
        <v>2000</v>
      </c>
      <c r="C41" s="1">
        <v>5</v>
      </c>
      <c r="D41" s="3">
        <v>36676</v>
      </c>
      <c r="E41" s="2" t="s">
        <v>21</v>
      </c>
      <c r="H41" s="2">
        <v>306599.46313479706</v>
      </c>
      <c r="U41"/>
      <c r="V41"/>
      <c r="W41"/>
      <c r="X41"/>
      <c r="Y41"/>
      <c r="Z41"/>
    </row>
    <row r="42" spans="1:26">
      <c r="A42" s="13" t="s">
        <v>22</v>
      </c>
      <c r="B42">
        <v>2000</v>
      </c>
      <c r="C42" s="1">
        <v>7</v>
      </c>
      <c r="D42" s="3">
        <v>36733</v>
      </c>
      <c r="E42" s="2" t="s">
        <v>26</v>
      </c>
      <c r="F42" s="2">
        <v>254</v>
      </c>
      <c r="H42" s="18"/>
      <c r="I42" s="2">
        <f t="shared" ref="I42" si="0">F42*H42</f>
        <v>0</v>
      </c>
      <c r="J42" s="2" t="e">
        <f>I42/$I$43</f>
        <v>#DIV/0!</v>
      </c>
      <c r="U42"/>
      <c r="V42"/>
      <c r="W42"/>
      <c r="X42"/>
      <c r="Y42"/>
      <c r="Z42"/>
    </row>
    <row r="43" spans="1:26">
      <c r="A43" s="13" t="s">
        <v>22</v>
      </c>
      <c r="B43">
        <v>2000</v>
      </c>
      <c r="C43" s="1">
        <v>7</v>
      </c>
      <c r="D43" s="3">
        <v>36733</v>
      </c>
      <c r="E43" s="2" t="s">
        <v>21</v>
      </c>
      <c r="H43" s="2">
        <v>77778.758085407899</v>
      </c>
      <c r="U43"/>
      <c r="V43"/>
      <c r="W43"/>
      <c r="X43"/>
      <c r="Y43"/>
      <c r="Z43"/>
    </row>
    <row r="44" spans="1:26">
      <c r="A44" s="13" t="s">
        <v>22</v>
      </c>
      <c r="B44">
        <v>2000</v>
      </c>
      <c r="C44" s="1">
        <v>8</v>
      </c>
      <c r="D44" s="3">
        <v>36759</v>
      </c>
      <c r="E44" s="2" t="s">
        <v>26</v>
      </c>
      <c r="F44" s="2">
        <v>402.8</v>
      </c>
      <c r="H44" s="8"/>
      <c r="U44"/>
      <c r="V44"/>
      <c r="W44"/>
      <c r="X44"/>
      <c r="Y44"/>
      <c r="Z44"/>
    </row>
    <row r="45" spans="1:26">
      <c r="A45" s="13" t="s">
        <v>22</v>
      </c>
      <c r="B45">
        <v>2000</v>
      </c>
      <c r="C45" s="1">
        <v>8</v>
      </c>
      <c r="D45" s="3">
        <v>36759</v>
      </c>
      <c r="E45" s="2" t="s">
        <v>21</v>
      </c>
      <c r="H45" s="2">
        <v>76589.001858736112</v>
      </c>
      <c r="U45"/>
      <c r="V45"/>
      <c r="W45"/>
      <c r="X45"/>
      <c r="Y45"/>
      <c r="Z45"/>
    </row>
    <row r="46" spans="1:26">
      <c r="A46" s="13" t="s">
        <v>22</v>
      </c>
      <c r="B46">
        <v>2000</v>
      </c>
      <c r="C46" s="1">
        <v>11</v>
      </c>
      <c r="D46" s="3">
        <v>36846</v>
      </c>
      <c r="E46" s="2" t="s">
        <v>26</v>
      </c>
      <c r="F46" s="2">
        <v>275</v>
      </c>
      <c r="H46" s="4"/>
      <c r="U46"/>
      <c r="V46"/>
      <c r="W46"/>
      <c r="X46"/>
      <c r="Y46"/>
      <c r="Z46"/>
    </row>
    <row r="47" spans="1:26">
      <c r="A47" s="13" t="s">
        <v>22</v>
      </c>
      <c r="B47">
        <v>2000</v>
      </c>
      <c r="C47" s="1">
        <v>11</v>
      </c>
      <c r="D47" s="3">
        <v>36846</v>
      </c>
      <c r="E47" s="2" t="s">
        <v>21</v>
      </c>
      <c r="H47" s="2">
        <v>95748.809976075674</v>
      </c>
      <c r="U47"/>
      <c r="V47"/>
      <c r="W47"/>
      <c r="X47"/>
      <c r="Y47"/>
      <c r="Z47"/>
    </row>
    <row r="48" spans="1:26">
      <c r="A48" s="13" t="s">
        <v>20</v>
      </c>
      <c r="B48">
        <v>2001</v>
      </c>
      <c r="C48" s="1">
        <v>2</v>
      </c>
      <c r="D48" s="3">
        <v>36950</v>
      </c>
      <c r="E48" s="6" t="s">
        <v>26</v>
      </c>
      <c r="F48" s="2">
        <v>189</v>
      </c>
      <c r="H48" s="4"/>
      <c r="K48" s="2">
        <v>15.7</v>
      </c>
      <c r="L48" s="2">
        <v>23</v>
      </c>
      <c r="M48" s="2">
        <v>21</v>
      </c>
      <c r="N48" s="2">
        <v>22</v>
      </c>
      <c r="U48"/>
      <c r="V48"/>
      <c r="W48"/>
      <c r="X48"/>
      <c r="Y48"/>
      <c r="Z48"/>
    </row>
    <row r="49" spans="1:26">
      <c r="A49" s="13" t="s">
        <v>20</v>
      </c>
      <c r="B49">
        <v>2001</v>
      </c>
      <c r="C49" s="1">
        <v>2</v>
      </c>
      <c r="D49" s="3">
        <v>36950</v>
      </c>
      <c r="E49" s="2" t="s">
        <v>21</v>
      </c>
      <c r="H49" s="2">
        <v>21262.779937951636</v>
      </c>
      <c r="K49" s="2">
        <v>15.7</v>
      </c>
      <c r="L49" s="2">
        <v>23</v>
      </c>
      <c r="M49" s="2">
        <v>21</v>
      </c>
      <c r="N49" s="2">
        <v>22</v>
      </c>
      <c r="U49"/>
      <c r="V49"/>
      <c r="W49"/>
      <c r="X49"/>
      <c r="Y49"/>
      <c r="Z49"/>
    </row>
    <row r="50" spans="1:26">
      <c r="A50" s="13" t="s">
        <v>22</v>
      </c>
      <c r="B50">
        <v>2001</v>
      </c>
      <c r="C50" s="1">
        <v>4</v>
      </c>
      <c r="D50" s="3">
        <v>37011</v>
      </c>
      <c r="E50" s="2" t="s">
        <v>26</v>
      </c>
      <c r="F50" s="2">
        <v>107</v>
      </c>
      <c r="H50" s="4"/>
      <c r="P50"/>
      <c r="Q50"/>
      <c r="R50"/>
      <c r="U50"/>
      <c r="V50"/>
      <c r="W50"/>
      <c r="X50"/>
      <c r="Y50"/>
      <c r="Z50"/>
    </row>
    <row r="51" spans="1:26">
      <c r="A51" s="13" t="s">
        <v>22</v>
      </c>
      <c r="B51">
        <v>2001</v>
      </c>
      <c r="C51" s="1">
        <v>4</v>
      </c>
      <c r="D51" s="3">
        <v>37011</v>
      </c>
      <c r="E51" s="2" t="s">
        <v>21</v>
      </c>
      <c r="H51" s="2">
        <v>28410.145508447196</v>
      </c>
      <c r="P51"/>
      <c r="Q51"/>
      <c r="R51"/>
      <c r="U51"/>
      <c r="V51"/>
      <c r="W51"/>
      <c r="X51"/>
      <c r="Y51"/>
      <c r="Z51"/>
    </row>
    <row r="52" spans="1:26">
      <c r="A52" s="13" t="s">
        <v>22</v>
      </c>
      <c r="B52">
        <v>2001</v>
      </c>
      <c r="C52" s="1">
        <v>5</v>
      </c>
      <c r="D52" s="3">
        <v>37040</v>
      </c>
      <c r="E52" s="2" t="s">
        <v>26</v>
      </c>
      <c r="F52" s="2">
        <v>174</v>
      </c>
      <c r="H52" s="4"/>
      <c r="P52"/>
      <c r="Q52"/>
      <c r="R52"/>
      <c r="U52"/>
      <c r="V52"/>
      <c r="W52"/>
      <c r="X52"/>
      <c r="Y52"/>
      <c r="Z52"/>
    </row>
    <row r="53" spans="1:26">
      <c r="A53" s="13" t="s">
        <v>22</v>
      </c>
      <c r="B53">
        <v>2001</v>
      </c>
      <c r="C53" s="1">
        <v>5</v>
      </c>
      <c r="D53" s="3">
        <v>37040</v>
      </c>
      <c r="E53" s="2" t="s">
        <v>21</v>
      </c>
      <c r="H53" s="2">
        <v>41235.723657524883</v>
      </c>
      <c r="P53"/>
      <c r="Q53"/>
      <c r="R53"/>
      <c r="U53"/>
      <c r="V53"/>
      <c r="W53"/>
      <c r="X53"/>
      <c r="Y53"/>
      <c r="Z53"/>
    </row>
    <row r="54" spans="1:26">
      <c r="A54" s="13" t="s">
        <v>22</v>
      </c>
      <c r="B54">
        <v>2001</v>
      </c>
      <c r="C54" s="1">
        <v>6</v>
      </c>
      <c r="D54" s="3">
        <v>37068</v>
      </c>
      <c r="E54" s="5" t="s">
        <v>26</v>
      </c>
      <c r="F54" s="2">
        <v>306</v>
      </c>
      <c r="H54" s="8"/>
      <c r="U54"/>
      <c r="V54"/>
      <c r="W54"/>
      <c r="X54"/>
      <c r="Y54"/>
      <c r="Z54"/>
    </row>
    <row r="55" spans="1:26">
      <c r="A55" s="13" t="s">
        <v>22</v>
      </c>
      <c r="B55">
        <v>2001</v>
      </c>
      <c r="C55" s="1">
        <v>6</v>
      </c>
      <c r="D55" s="3">
        <v>37068</v>
      </c>
      <c r="E55" s="2" t="s">
        <v>21</v>
      </c>
      <c r="H55" s="2">
        <v>134990.81538119639</v>
      </c>
      <c r="U55"/>
      <c r="V55"/>
      <c r="W55"/>
      <c r="X55"/>
      <c r="Y55"/>
      <c r="Z55"/>
    </row>
    <row r="56" spans="1:26">
      <c r="A56" s="13" t="s">
        <v>22</v>
      </c>
      <c r="B56">
        <v>2001</v>
      </c>
      <c r="C56" s="1">
        <v>7</v>
      </c>
      <c r="D56" s="3">
        <v>37096</v>
      </c>
      <c r="E56" s="5" t="s">
        <v>26</v>
      </c>
      <c r="F56" s="2">
        <v>82</v>
      </c>
      <c r="H56" s="4"/>
      <c r="U56"/>
      <c r="V56"/>
      <c r="W56"/>
      <c r="X56"/>
      <c r="Y56"/>
      <c r="Z56"/>
    </row>
    <row r="57" spans="1:26">
      <c r="A57" s="13" t="s">
        <v>22</v>
      </c>
      <c r="B57">
        <v>2001</v>
      </c>
      <c r="C57" s="1">
        <v>7</v>
      </c>
      <c r="D57" s="3">
        <v>37096</v>
      </c>
      <c r="E57" s="2" t="s">
        <v>21</v>
      </c>
      <c r="H57" s="2">
        <v>22145.113093</v>
      </c>
      <c r="U57"/>
      <c r="V57"/>
      <c r="W57"/>
      <c r="X57"/>
      <c r="Y57"/>
      <c r="Z57"/>
    </row>
    <row r="58" spans="1:26">
      <c r="A58" s="13" t="s">
        <v>22</v>
      </c>
      <c r="B58">
        <v>2001</v>
      </c>
      <c r="C58" s="1">
        <v>8</v>
      </c>
      <c r="D58" s="3">
        <v>37123</v>
      </c>
      <c r="E58" s="6" t="s">
        <v>26</v>
      </c>
      <c r="F58" s="2">
        <v>187</v>
      </c>
      <c r="H58" s="4"/>
    </row>
    <row r="59" spans="1:26">
      <c r="A59" s="13" t="s">
        <v>22</v>
      </c>
      <c r="B59">
        <v>2001</v>
      </c>
      <c r="C59" s="1">
        <v>8</v>
      </c>
      <c r="D59" s="3">
        <v>37123</v>
      </c>
      <c r="E59" s="2" t="s">
        <v>21</v>
      </c>
      <c r="H59" s="2">
        <v>29306.012244866524</v>
      </c>
    </row>
    <row r="60" spans="1:26">
      <c r="A60" s="13" t="s">
        <v>22</v>
      </c>
      <c r="B60">
        <v>2001</v>
      </c>
      <c r="C60" s="19">
        <v>11</v>
      </c>
      <c r="D60" s="3">
        <v>37210</v>
      </c>
      <c r="E60" s="6" t="s">
        <v>26</v>
      </c>
      <c r="F60" s="6">
        <v>486</v>
      </c>
      <c r="H60" s="8"/>
      <c r="I60" s="6"/>
      <c r="J60" s="6"/>
      <c r="K60" s="6"/>
      <c r="L60" s="6"/>
      <c r="U60"/>
      <c r="V60"/>
      <c r="W60"/>
      <c r="X60"/>
      <c r="Y60"/>
      <c r="Z60"/>
    </row>
    <row r="61" spans="1:26">
      <c r="A61" s="13" t="s">
        <v>22</v>
      </c>
      <c r="B61">
        <v>2001</v>
      </c>
      <c r="C61" s="19">
        <v>11</v>
      </c>
      <c r="D61" s="3">
        <v>37210</v>
      </c>
      <c r="E61" s="6" t="s">
        <v>21</v>
      </c>
      <c r="H61" s="2">
        <v>139887.15054520266</v>
      </c>
      <c r="I61" s="20"/>
      <c r="U61"/>
      <c r="V61"/>
      <c r="W61"/>
      <c r="X61"/>
      <c r="Y61"/>
      <c r="Z61"/>
    </row>
    <row r="62" spans="1:26">
      <c r="A62" s="13" t="s">
        <v>20</v>
      </c>
      <c r="B62">
        <v>2002</v>
      </c>
      <c r="C62" s="19">
        <v>2</v>
      </c>
      <c r="D62" s="3">
        <v>37315</v>
      </c>
      <c r="E62" s="6" t="s">
        <v>26</v>
      </c>
      <c r="F62" s="6">
        <v>228</v>
      </c>
      <c r="H62" s="8"/>
      <c r="K62" s="2">
        <v>1.6</v>
      </c>
      <c r="L62" s="2">
        <v>11</v>
      </c>
      <c r="M62">
        <v>27</v>
      </c>
      <c r="N62">
        <v>38</v>
      </c>
      <c r="U62"/>
      <c r="V62"/>
      <c r="W62"/>
      <c r="X62"/>
      <c r="Y62"/>
      <c r="Z62"/>
    </row>
    <row r="63" spans="1:26">
      <c r="A63" s="13" t="s">
        <v>20</v>
      </c>
      <c r="B63">
        <v>2002</v>
      </c>
      <c r="C63" s="19">
        <v>2</v>
      </c>
      <c r="D63" s="3">
        <v>37315</v>
      </c>
      <c r="E63" s="2" t="s">
        <v>21</v>
      </c>
      <c r="H63" s="2">
        <v>52925.628570942128</v>
      </c>
      <c r="K63" s="2">
        <v>1.6</v>
      </c>
      <c r="L63" s="2">
        <v>11</v>
      </c>
      <c r="M63">
        <v>27</v>
      </c>
      <c r="N63">
        <v>38</v>
      </c>
      <c r="U63"/>
      <c r="V63"/>
      <c r="W63"/>
      <c r="X63"/>
      <c r="Y63"/>
      <c r="Z63"/>
    </row>
    <row r="64" spans="1:26">
      <c r="A64" s="13" t="s">
        <v>20</v>
      </c>
      <c r="B64">
        <v>2002</v>
      </c>
      <c r="C64" s="19">
        <v>4</v>
      </c>
      <c r="D64" s="3">
        <v>37369</v>
      </c>
      <c r="E64" s="6" t="s">
        <v>26</v>
      </c>
      <c r="F64" s="6">
        <v>388</v>
      </c>
      <c r="H64" s="8"/>
      <c r="U64"/>
      <c r="V64"/>
      <c r="W64"/>
      <c r="X64"/>
      <c r="Y64"/>
      <c r="Z64"/>
    </row>
    <row r="65" spans="1:26">
      <c r="A65" s="13" t="s">
        <v>20</v>
      </c>
      <c r="B65">
        <v>2002</v>
      </c>
      <c r="C65" s="19">
        <v>4</v>
      </c>
      <c r="D65" s="3">
        <v>37369</v>
      </c>
      <c r="E65" s="2" t="s">
        <v>21</v>
      </c>
      <c r="H65" s="2">
        <v>127889.53547977048</v>
      </c>
      <c r="U65"/>
      <c r="V65"/>
      <c r="W65"/>
      <c r="X65"/>
      <c r="Y65"/>
      <c r="Z65"/>
    </row>
    <row r="66" spans="1:26">
      <c r="A66" s="13" t="s">
        <v>22</v>
      </c>
      <c r="B66">
        <v>2002</v>
      </c>
      <c r="C66" s="19">
        <v>6</v>
      </c>
      <c r="D66" s="3">
        <v>37426</v>
      </c>
      <c r="E66" s="5" t="s">
        <v>26</v>
      </c>
      <c r="F66" s="5">
        <v>419</v>
      </c>
      <c r="H66" s="8"/>
      <c r="U66"/>
      <c r="V66"/>
      <c r="W66"/>
      <c r="X66"/>
      <c r="Y66"/>
      <c r="Z66"/>
    </row>
    <row r="67" spans="1:26">
      <c r="A67" s="13" t="s">
        <v>22</v>
      </c>
      <c r="B67">
        <v>2002</v>
      </c>
      <c r="C67" s="19">
        <v>6</v>
      </c>
      <c r="D67" s="3">
        <v>37426</v>
      </c>
      <c r="E67" s="2" t="s">
        <v>21</v>
      </c>
      <c r="H67" s="2">
        <v>114042.36051988673</v>
      </c>
      <c r="U67"/>
      <c r="V67"/>
      <c r="W67"/>
      <c r="X67"/>
      <c r="Y67"/>
      <c r="Z67"/>
    </row>
    <row r="68" spans="1:26">
      <c r="A68" s="13" t="s">
        <v>22</v>
      </c>
      <c r="B68">
        <v>2002</v>
      </c>
      <c r="C68" s="19">
        <v>7</v>
      </c>
      <c r="D68" s="3">
        <v>37454</v>
      </c>
      <c r="E68" s="5" t="s">
        <v>26</v>
      </c>
      <c r="F68" s="5">
        <v>671</v>
      </c>
      <c r="H68" s="8"/>
      <c r="P68"/>
      <c r="Q68"/>
      <c r="R68"/>
      <c r="U68"/>
      <c r="V68"/>
      <c r="W68"/>
      <c r="X68"/>
      <c r="Y68"/>
      <c r="Z68"/>
    </row>
    <row r="69" spans="1:26">
      <c r="A69" s="13" t="s">
        <v>22</v>
      </c>
      <c r="B69">
        <v>2002</v>
      </c>
      <c r="C69" s="19">
        <v>7</v>
      </c>
      <c r="D69" s="3">
        <v>37454</v>
      </c>
      <c r="E69" s="2" t="s">
        <v>21</v>
      </c>
      <c r="H69" s="2">
        <v>72801.222260510782</v>
      </c>
      <c r="P69"/>
      <c r="Q69"/>
      <c r="R69"/>
      <c r="U69"/>
      <c r="V69"/>
      <c r="W69"/>
      <c r="X69"/>
      <c r="Y69"/>
      <c r="Z69"/>
    </row>
    <row r="70" spans="1:26">
      <c r="A70" s="13" t="s">
        <v>22</v>
      </c>
      <c r="B70">
        <v>2002</v>
      </c>
      <c r="C70" s="19">
        <v>8</v>
      </c>
      <c r="D70" s="3">
        <v>37482</v>
      </c>
      <c r="E70" s="5" t="s">
        <v>26</v>
      </c>
      <c r="F70" s="5">
        <v>387</v>
      </c>
      <c r="H70" s="8"/>
      <c r="U70"/>
      <c r="V70"/>
      <c r="W70"/>
      <c r="X70"/>
      <c r="Y70"/>
      <c r="Z70"/>
    </row>
    <row r="71" spans="1:26">
      <c r="A71" s="13" t="s">
        <v>22</v>
      </c>
      <c r="B71">
        <v>2002</v>
      </c>
      <c r="C71" s="19">
        <v>8</v>
      </c>
      <c r="D71" s="3">
        <v>37482</v>
      </c>
      <c r="E71" s="2" t="s">
        <v>21</v>
      </c>
      <c r="H71" s="2">
        <v>45852.448433676371</v>
      </c>
      <c r="U71"/>
      <c r="V71"/>
      <c r="W71"/>
      <c r="X71"/>
      <c r="Y71"/>
      <c r="Z71"/>
    </row>
    <row r="72" spans="1:26">
      <c r="A72" s="13" t="s">
        <v>22</v>
      </c>
      <c r="B72">
        <v>2002</v>
      </c>
      <c r="C72" s="19">
        <v>11</v>
      </c>
      <c r="D72" s="3">
        <v>37567</v>
      </c>
      <c r="E72" s="21" t="s">
        <v>26</v>
      </c>
      <c r="F72" s="2">
        <v>715</v>
      </c>
      <c r="H72" s="18"/>
      <c r="P72"/>
      <c r="Q72"/>
      <c r="R72"/>
      <c r="U72"/>
      <c r="V72"/>
      <c r="W72"/>
      <c r="X72"/>
      <c r="Y72"/>
      <c r="Z72"/>
    </row>
    <row r="73" spans="1:26">
      <c r="A73" s="13" t="s">
        <v>22</v>
      </c>
      <c r="B73">
        <v>2002</v>
      </c>
      <c r="C73" s="19">
        <v>11</v>
      </c>
      <c r="D73" s="3">
        <v>37567</v>
      </c>
      <c r="E73" s="2" t="s">
        <v>21</v>
      </c>
      <c r="H73" s="2">
        <v>79280.513524440859</v>
      </c>
      <c r="P73"/>
      <c r="Q73"/>
      <c r="R73"/>
      <c r="U73"/>
      <c r="V73"/>
      <c r="W73"/>
      <c r="X73"/>
      <c r="Y73"/>
      <c r="Z73"/>
    </row>
    <row r="74" spans="1:26">
      <c r="A74" s="13" t="s">
        <v>20</v>
      </c>
      <c r="B74">
        <v>2003</v>
      </c>
      <c r="C74" s="19">
        <v>3</v>
      </c>
      <c r="D74" s="3">
        <v>37686</v>
      </c>
      <c r="E74" s="6" t="s">
        <v>26</v>
      </c>
      <c r="F74" s="6">
        <v>301</v>
      </c>
      <c r="K74" s="2">
        <v>17.5</v>
      </c>
      <c r="L74" s="2">
        <v>0</v>
      </c>
      <c r="M74" s="2">
        <v>61</v>
      </c>
      <c r="N74" s="2">
        <v>61</v>
      </c>
      <c r="O74" s="10"/>
      <c r="P74"/>
      <c r="Q74"/>
      <c r="R74"/>
      <c r="U74"/>
      <c r="V74"/>
      <c r="W74"/>
      <c r="X74"/>
      <c r="Y74"/>
      <c r="Z74"/>
    </row>
    <row r="75" spans="1:26">
      <c r="A75" s="13" t="s">
        <v>20</v>
      </c>
      <c r="B75">
        <v>2003</v>
      </c>
      <c r="C75" s="19">
        <v>3</v>
      </c>
      <c r="D75" s="3">
        <v>37686</v>
      </c>
      <c r="E75" s="2" t="s">
        <v>21</v>
      </c>
      <c r="H75" s="2">
        <v>39769.154129196264</v>
      </c>
      <c r="K75" s="2">
        <v>17.5</v>
      </c>
      <c r="L75" s="2">
        <v>0</v>
      </c>
      <c r="M75" s="2">
        <v>61</v>
      </c>
      <c r="N75" s="2">
        <v>61</v>
      </c>
      <c r="Q75"/>
      <c r="R75"/>
      <c r="U75"/>
      <c r="V75"/>
      <c r="W75"/>
      <c r="X75"/>
      <c r="Y75"/>
      <c r="Z75"/>
    </row>
    <row r="76" spans="1:26">
      <c r="A76" s="13" t="s">
        <v>22</v>
      </c>
      <c r="B76">
        <v>2003</v>
      </c>
      <c r="C76" s="19">
        <v>4</v>
      </c>
      <c r="D76" s="3">
        <v>37740</v>
      </c>
      <c r="E76" s="6" t="s">
        <v>26</v>
      </c>
      <c r="F76" s="6">
        <v>245</v>
      </c>
      <c r="R76"/>
      <c r="U76"/>
      <c r="V76"/>
      <c r="W76"/>
      <c r="X76"/>
      <c r="Y76"/>
      <c r="Z76"/>
    </row>
    <row r="77" spans="1:26">
      <c r="A77" s="13" t="s">
        <v>22</v>
      </c>
      <c r="B77">
        <v>2003</v>
      </c>
      <c r="C77" s="19">
        <v>4</v>
      </c>
      <c r="D77" s="3">
        <v>37740</v>
      </c>
      <c r="E77" s="2" t="s">
        <v>21</v>
      </c>
      <c r="H77" s="2">
        <v>69861.366835831534</v>
      </c>
      <c r="R77"/>
      <c r="U77"/>
      <c r="V77"/>
      <c r="W77"/>
      <c r="X77"/>
      <c r="Y77"/>
      <c r="Z77"/>
    </row>
    <row r="78" spans="1:26">
      <c r="A78" s="13" t="s">
        <v>22</v>
      </c>
      <c r="B78">
        <v>2003</v>
      </c>
      <c r="C78" s="19">
        <v>6</v>
      </c>
      <c r="D78" s="3">
        <v>37795</v>
      </c>
      <c r="E78" s="5" t="s">
        <v>26</v>
      </c>
      <c r="F78" s="5">
        <v>822</v>
      </c>
      <c r="H78" s="8"/>
      <c r="O78" s="10"/>
      <c r="P78"/>
      <c r="Q78"/>
      <c r="R78"/>
      <c r="U78"/>
      <c r="V78"/>
      <c r="W78"/>
      <c r="X78"/>
      <c r="Y78"/>
      <c r="Z78"/>
    </row>
    <row r="79" spans="1:26">
      <c r="A79" s="13" t="s">
        <v>22</v>
      </c>
      <c r="B79">
        <v>2003</v>
      </c>
      <c r="C79" s="19">
        <v>6</v>
      </c>
      <c r="D79" s="3">
        <v>37795</v>
      </c>
      <c r="E79" s="2" t="s">
        <v>21</v>
      </c>
      <c r="H79" s="2">
        <v>53271.37453384087</v>
      </c>
      <c r="O79" s="10"/>
      <c r="P79"/>
      <c r="Q79"/>
      <c r="R79"/>
      <c r="U79"/>
      <c r="V79"/>
      <c r="W79"/>
      <c r="X79"/>
      <c r="Y79"/>
      <c r="Z79"/>
    </row>
    <row r="80" spans="1:26">
      <c r="A80" s="13" t="s">
        <v>22</v>
      </c>
      <c r="B80">
        <v>2003</v>
      </c>
      <c r="C80" s="19">
        <v>7</v>
      </c>
      <c r="D80" s="3">
        <v>37823</v>
      </c>
      <c r="E80" s="5" t="s">
        <v>26</v>
      </c>
      <c r="F80" s="5">
        <v>977</v>
      </c>
      <c r="H80" s="8"/>
      <c r="O80" s="10"/>
      <c r="P80"/>
      <c r="Q80"/>
      <c r="R80"/>
      <c r="U80"/>
      <c r="V80"/>
      <c r="W80"/>
      <c r="X80"/>
      <c r="Y80"/>
      <c r="Z80"/>
    </row>
    <row r="81" spans="1:26">
      <c r="A81" s="13" t="s">
        <v>22</v>
      </c>
      <c r="B81">
        <v>2003</v>
      </c>
      <c r="C81" s="19">
        <v>7</v>
      </c>
      <c r="D81" s="3">
        <v>37823</v>
      </c>
      <c r="E81" s="2" t="s">
        <v>21</v>
      </c>
      <c r="H81" s="2">
        <v>76879.443047387627</v>
      </c>
      <c r="O81" s="10"/>
      <c r="P81"/>
      <c r="Q81"/>
      <c r="R81"/>
      <c r="U81"/>
      <c r="V81"/>
      <c r="W81"/>
      <c r="X81"/>
      <c r="Y81"/>
      <c r="Z81"/>
    </row>
    <row r="82" spans="1:26">
      <c r="A82" s="13" t="s">
        <v>22</v>
      </c>
      <c r="B82">
        <v>2003</v>
      </c>
      <c r="C82" s="19">
        <v>8</v>
      </c>
      <c r="D82" s="3">
        <v>37853</v>
      </c>
      <c r="E82" s="23" t="s">
        <v>26</v>
      </c>
      <c r="F82" s="2">
        <v>1050.5</v>
      </c>
      <c r="H82" s="8"/>
      <c r="Z82"/>
    </row>
    <row r="83" spans="1:26">
      <c r="A83" s="13" t="s">
        <v>22</v>
      </c>
      <c r="B83">
        <v>2003</v>
      </c>
      <c r="C83" s="19">
        <v>8</v>
      </c>
      <c r="D83" s="3">
        <v>37853</v>
      </c>
      <c r="E83" s="2" t="s">
        <v>21</v>
      </c>
      <c r="H83" s="2">
        <v>70854.360544373849</v>
      </c>
      <c r="Z83"/>
    </row>
    <row r="84" spans="1:26">
      <c r="A84" s="13" t="s">
        <v>22</v>
      </c>
      <c r="B84">
        <v>2003</v>
      </c>
      <c r="C84" s="19">
        <v>11</v>
      </c>
      <c r="D84" s="3">
        <v>37938</v>
      </c>
      <c r="E84" s="5" t="s">
        <v>26</v>
      </c>
      <c r="F84" s="5">
        <v>882</v>
      </c>
      <c r="H84" s="8"/>
      <c r="R84"/>
      <c r="U84"/>
      <c r="V84"/>
      <c r="W84"/>
      <c r="X84"/>
      <c r="Y84"/>
      <c r="Z84"/>
    </row>
    <row r="85" spans="1:26">
      <c r="A85" s="13" t="s">
        <v>22</v>
      </c>
      <c r="B85">
        <v>2003</v>
      </c>
      <c r="C85" s="19">
        <v>11</v>
      </c>
      <c r="D85" s="3">
        <v>37938</v>
      </c>
      <c r="E85" s="2" t="s">
        <v>21</v>
      </c>
      <c r="H85" s="2">
        <v>102362.21030335569</v>
      </c>
      <c r="R85"/>
      <c r="U85"/>
      <c r="V85"/>
      <c r="W85"/>
      <c r="X85"/>
      <c r="Y85"/>
      <c r="Z85"/>
    </row>
    <row r="86" spans="1:26">
      <c r="A86" s="13" t="s">
        <v>20</v>
      </c>
      <c r="B86">
        <v>2004</v>
      </c>
      <c r="C86" s="19">
        <v>2</v>
      </c>
      <c r="D86" s="3">
        <v>38035</v>
      </c>
      <c r="E86" s="2" t="s">
        <v>26</v>
      </c>
      <c r="F86" s="2">
        <v>564</v>
      </c>
      <c r="H86" s="8"/>
      <c r="K86" s="2">
        <v>29.7</v>
      </c>
      <c r="L86" s="2">
        <v>7</v>
      </c>
      <c r="M86" s="2">
        <v>35</v>
      </c>
      <c r="N86" s="2">
        <v>42</v>
      </c>
      <c r="R86"/>
      <c r="U86"/>
      <c r="V86"/>
      <c r="W86"/>
      <c r="X86"/>
      <c r="Y86"/>
      <c r="Z86"/>
    </row>
    <row r="87" spans="1:26">
      <c r="A87" s="13" t="s">
        <v>20</v>
      </c>
      <c r="B87">
        <v>2004</v>
      </c>
      <c r="C87" s="19">
        <v>2</v>
      </c>
      <c r="D87" s="3">
        <v>38035</v>
      </c>
      <c r="E87" s="2" t="s">
        <v>21</v>
      </c>
      <c r="H87" s="2">
        <v>9708.792356617334</v>
      </c>
      <c r="K87" s="2">
        <v>29.7</v>
      </c>
      <c r="L87" s="2">
        <v>7</v>
      </c>
      <c r="M87" s="2">
        <v>35</v>
      </c>
      <c r="N87" s="2">
        <v>42</v>
      </c>
      <c r="R87"/>
      <c r="U87"/>
      <c r="V87"/>
      <c r="W87"/>
      <c r="X87"/>
      <c r="Y87"/>
      <c r="Z87"/>
    </row>
    <row r="88" spans="1:26">
      <c r="A88" s="13" t="s">
        <v>22</v>
      </c>
      <c r="B88">
        <v>2004</v>
      </c>
      <c r="C88" s="19">
        <v>4</v>
      </c>
      <c r="D88" s="3">
        <v>38107</v>
      </c>
      <c r="E88" s="6" t="s">
        <v>26</v>
      </c>
      <c r="F88" s="6">
        <v>725</v>
      </c>
      <c r="H88" s="5"/>
      <c r="Q88"/>
      <c r="R88"/>
      <c r="U88"/>
      <c r="V88"/>
      <c r="W88"/>
      <c r="X88"/>
      <c r="Y88"/>
      <c r="Z88"/>
    </row>
    <row r="89" spans="1:26">
      <c r="A89" s="13" t="s">
        <v>22</v>
      </c>
      <c r="B89">
        <v>2004</v>
      </c>
      <c r="C89" s="19">
        <v>4</v>
      </c>
      <c r="D89" s="3">
        <v>38107</v>
      </c>
      <c r="E89" s="2" t="s">
        <v>21</v>
      </c>
      <c r="H89" s="2">
        <v>124704.11845758893</v>
      </c>
      <c r="V89"/>
      <c r="W89"/>
      <c r="X89"/>
      <c r="Y89"/>
      <c r="Z89"/>
    </row>
    <row r="90" spans="1:26">
      <c r="A90" t="s">
        <v>22</v>
      </c>
      <c r="B90">
        <v>2004</v>
      </c>
      <c r="C90" s="19">
        <v>6</v>
      </c>
      <c r="D90" s="3">
        <v>38160</v>
      </c>
      <c r="E90" s="5" t="s">
        <v>26</v>
      </c>
      <c r="F90" s="2">
        <v>1133.25</v>
      </c>
      <c r="H90" s="8"/>
      <c r="V90"/>
      <c r="W90"/>
      <c r="X90"/>
      <c r="Y90"/>
      <c r="Z90"/>
    </row>
    <row r="91" spans="1:26">
      <c r="A91" t="s">
        <v>22</v>
      </c>
      <c r="B91">
        <v>2004</v>
      </c>
      <c r="C91" s="19">
        <v>6</v>
      </c>
      <c r="D91" s="3">
        <v>38160</v>
      </c>
      <c r="E91" s="2" t="s">
        <v>21</v>
      </c>
      <c r="H91" s="2">
        <v>80990.954013239461</v>
      </c>
      <c r="P91" s="2" t="s">
        <v>23</v>
      </c>
      <c r="Q91" s="2" t="s">
        <v>24</v>
      </c>
      <c r="U91" s="2" t="s">
        <v>25</v>
      </c>
      <c r="V91"/>
      <c r="W91"/>
      <c r="X91"/>
      <c r="Y91"/>
      <c r="Z91"/>
    </row>
    <row r="92" spans="1:26">
      <c r="A92" t="s">
        <v>22</v>
      </c>
      <c r="B92">
        <v>2004</v>
      </c>
      <c r="C92" s="19">
        <v>7</v>
      </c>
      <c r="D92" s="3">
        <v>38189</v>
      </c>
      <c r="E92" s="6" t="s">
        <v>26</v>
      </c>
      <c r="F92" s="2">
        <v>513</v>
      </c>
      <c r="H92" s="8"/>
      <c r="V92"/>
      <c r="W92"/>
      <c r="X92"/>
      <c r="Y92"/>
      <c r="Z92"/>
    </row>
    <row r="93" spans="1:26">
      <c r="A93" t="s">
        <v>22</v>
      </c>
      <c r="B93">
        <v>2004</v>
      </c>
      <c r="C93" s="19">
        <v>7</v>
      </c>
      <c r="D93" s="3">
        <v>38189</v>
      </c>
      <c r="E93" s="2" t="s">
        <v>21</v>
      </c>
      <c r="H93" s="2">
        <v>38911.846665368997</v>
      </c>
      <c r="V93"/>
      <c r="W93"/>
      <c r="X93"/>
      <c r="Y93"/>
      <c r="Z93"/>
    </row>
    <row r="94" spans="1:26">
      <c r="A94" t="s">
        <v>22</v>
      </c>
      <c r="B94">
        <v>2004</v>
      </c>
      <c r="C94" s="19">
        <v>8</v>
      </c>
      <c r="D94" s="3">
        <v>38215</v>
      </c>
      <c r="E94" s="5" t="s">
        <v>26</v>
      </c>
      <c r="F94" s="2">
        <v>486</v>
      </c>
      <c r="H94" s="8"/>
      <c r="V94"/>
      <c r="W94"/>
      <c r="X94"/>
      <c r="Y94"/>
      <c r="Z94"/>
    </row>
    <row r="95" spans="1:26">
      <c r="A95" t="s">
        <v>22</v>
      </c>
      <c r="B95">
        <v>2004</v>
      </c>
      <c r="C95" s="19">
        <v>8</v>
      </c>
      <c r="D95" s="3">
        <v>38215</v>
      </c>
      <c r="E95" s="2" t="s">
        <v>21</v>
      </c>
      <c r="H95" s="2">
        <v>34815.180892564007</v>
      </c>
      <c r="V95"/>
      <c r="W95"/>
      <c r="X95"/>
      <c r="Y95"/>
      <c r="Z95"/>
    </row>
    <row r="96" spans="1:26">
      <c r="A96" t="s">
        <v>22</v>
      </c>
      <c r="B96">
        <v>2004</v>
      </c>
      <c r="C96" s="19">
        <v>11</v>
      </c>
      <c r="D96" s="3">
        <v>38301</v>
      </c>
      <c r="E96" s="5" t="s">
        <v>26</v>
      </c>
      <c r="F96" s="2">
        <v>210</v>
      </c>
      <c r="H96" s="8"/>
      <c r="R96"/>
      <c r="U96"/>
      <c r="V96"/>
      <c r="W96"/>
      <c r="X96"/>
      <c r="Y96"/>
      <c r="Z96"/>
    </row>
    <row r="97" spans="1:26">
      <c r="A97" t="s">
        <v>22</v>
      </c>
      <c r="B97">
        <v>2004</v>
      </c>
      <c r="C97" s="19">
        <v>11</v>
      </c>
      <c r="D97" s="3">
        <v>38301</v>
      </c>
      <c r="E97" s="2" t="s">
        <v>21</v>
      </c>
      <c r="H97" s="2">
        <v>40141.814901138219</v>
      </c>
      <c r="R97"/>
      <c r="U97"/>
      <c r="V97"/>
      <c r="W97"/>
      <c r="X97"/>
      <c r="Y97"/>
      <c r="Z97"/>
    </row>
    <row r="98" spans="1:26">
      <c r="A98" t="s">
        <v>22</v>
      </c>
      <c r="B98">
        <v>2005</v>
      </c>
      <c r="C98" s="19">
        <v>4</v>
      </c>
      <c r="D98" s="3">
        <v>38462</v>
      </c>
      <c r="E98" s="2" t="s">
        <v>26</v>
      </c>
      <c r="F98" s="2">
        <v>604</v>
      </c>
      <c r="H98" s="8"/>
      <c r="Q98"/>
      <c r="R98"/>
      <c r="U98"/>
      <c r="V98"/>
      <c r="W98"/>
      <c r="X98"/>
      <c r="Y98"/>
      <c r="Z98"/>
    </row>
    <row r="99" spans="1:26">
      <c r="A99" t="s">
        <v>22</v>
      </c>
      <c r="B99">
        <v>2005</v>
      </c>
      <c r="C99" s="19">
        <v>4</v>
      </c>
      <c r="D99" s="3">
        <v>38462</v>
      </c>
      <c r="E99" s="2" t="s">
        <v>21</v>
      </c>
      <c r="H99" s="7">
        <v>120897.03787065089</v>
      </c>
      <c r="R99"/>
      <c r="U99"/>
      <c r="V99"/>
      <c r="W99"/>
      <c r="X99"/>
      <c r="Y99"/>
      <c r="Z99"/>
    </row>
    <row r="100" spans="1:26">
      <c r="A100" t="s">
        <v>22</v>
      </c>
      <c r="B100">
        <v>2005</v>
      </c>
      <c r="C100" s="19">
        <v>6</v>
      </c>
      <c r="D100" s="3">
        <v>38516</v>
      </c>
      <c r="E100" s="23" t="s">
        <v>26</v>
      </c>
      <c r="F100" s="2">
        <v>690</v>
      </c>
      <c r="H100" s="8"/>
      <c r="U100"/>
      <c r="V100"/>
      <c r="W100"/>
      <c r="X100"/>
      <c r="Y100"/>
      <c r="Z100"/>
    </row>
    <row r="101" spans="1:26">
      <c r="A101" t="s">
        <v>22</v>
      </c>
      <c r="B101">
        <v>2005</v>
      </c>
      <c r="C101" s="19">
        <v>6</v>
      </c>
      <c r="D101" s="3">
        <v>38516</v>
      </c>
      <c r="E101" s="2" t="s">
        <v>21</v>
      </c>
      <c r="H101" s="2">
        <v>112841.9248856808</v>
      </c>
      <c r="U101"/>
      <c r="V101"/>
      <c r="W101"/>
      <c r="X101"/>
      <c r="Y101"/>
      <c r="Z101"/>
    </row>
    <row r="102" spans="1:26">
      <c r="A102" t="s">
        <v>22</v>
      </c>
      <c r="B102">
        <v>2005</v>
      </c>
      <c r="C102" s="19">
        <v>7</v>
      </c>
      <c r="D102" s="3">
        <v>38545</v>
      </c>
      <c r="E102" s="5" t="s">
        <v>26</v>
      </c>
      <c r="F102" s="2">
        <v>898.7</v>
      </c>
      <c r="H102" s="8"/>
      <c r="O102" s="10"/>
      <c r="P102"/>
      <c r="Q102"/>
      <c r="R102"/>
      <c r="U102"/>
      <c r="V102"/>
      <c r="W102"/>
      <c r="X102"/>
      <c r="Y102"/>
      <c r="Z102"/>
    </row>
    <row r="103" spans="1:26">
      <c r="A103" t="s">
        <v>22</v>
      </c>
      <c r="B103">
        <v>2005</v>
      </c>
      <c r="C103" s="19">
        <v>7</v>
      </c>
      <c r="D103" s="3">
        <v>38545</v>
      </c>
      <c r="E103" s="2" t="s">
        <v>21</v>
      </c>
      <c r="H103" s="2">
        <v>66524.462033445787</v>
      </c>
      <c r="Q103"/>
      <c r="R103"/>
      <c r="U103"/>
      <c r="V103"/>
      <c r="W103"/>
      <c r="X103"/>
      <c r="Y103"/>
      <c r="Z103"/>
    </row>
    <row r="104" spans="1:26">
      <c r="A104" t="s">
        <v>22</v>
      </c>
      <c r="B104">
        <v>2005</v>
      </c>
      <c r="C104" s="19">
        <v>8</v>
      </c>
      <c r="D104" s="3">
        <v>38573</v>
      </c>
      <c r="E104" s="5" t="s">
        <v>26</v>
      </c>
      <c r="F104" s="2">
        <v>195</v>
      </c>
      <c r="H104" s="8"/>
      <c r="U104"/>
      <c r="V104"/>
      <c r="W104"/>
      <c r="X104"/>
      <c r="Y104"/>
      <c r="Z104"/>
    </row>
    <row r="105" spans="1:26">
      <c r="A105" t="s">
        <v>22</v>
      </c>
      <c r="B105">
        <v>2005</v>
      </c>
      <c r="C105" s="19">
        <v>8</v>
      </c>
      <c r="D105" s="3">
        <v>38573</v>
      </c>
      <c r="E105" s="2" t="s">
        <v>21</v>
      </c>
      <c r="H105" s="2">
        <v>36120.089810255595</v>
      </c>
      <c r="U105"/>
      <c r="V105"/>
      <c r="W105"/>
      <c r="X105"/>
      <c r="Y105"/>
      <c r="Z105"/>
    </row>
    <row r="106" spans="1:26">
      <c r="A106" t="s">
        <v>22</v>
      </c>
      <c r="B106">
        <v>2005</v>
      </c>
      <c r="C106" s="19">
        <v>11</v>
      </c>
      <c r="D106" s="3">
        <v>38671</v>
      </c>
      <c r="E106" s="6" t="s">
        <v>26</v>
      </c>
      <c r="F106" s="2">
        <v>343</v>
      </c>
      <c r="H106" s="8"/>
      <c r="U106"/>
      <c r="V106"/>
      <c r="W106"/>
      <c r="X106"/>
      <c r="Y106"/>
      <c r="Z106"/>
    </row>
    <row r="107" spans="1:26">
      <c r="A107" t="s">
        <v>22</v>
      </c>
      <c r="B107">
        <v>2005</v>
      </c>
      <c r="C107" s="19">
        <v>11</v>
      </c>
      <c r="D107" s="3">
        <v>38671</v>
      </c>
      <c r="E107" s="2" t="s">
        <v>21</v>
      </c>
      <c r="H107" s="2">
        <v>37769.786038454862</v>
      </c>
      <c r="U107"/>
      <c r="V107"/>
      <c r="W107"/>
      <c r="X107"/>
      <c r="Y107"/>
      <c r="Z107"/>
    </row>
    <row r="108" spans="1:26">
      <c r="A108" t="s">
        <v>20</v>
      </c>
      <c r="B108">
        <v>2006</v>
      </c>
      <c r="C108" s="19">
        <v>2</v>
      </c>
      <c r="D108" s="3">
        <v>38761</v>
      </c>
      <c r="E108" s="2" t="s">
        <v>26</v>
      </c>
      <c r="F108" s="2">
        <v>59</v>
      </c>
      <c r="H108" s="8"/>
      <c r="K108">
        <v>12.5</v>
      </c>
      <c r="L108">
        <v>6</v>
      </c>
      <c r="M108">
        <v>23</v>
      </c>
      <c r="N108">
        <v>29</v>
      </c>
      <c r="U108"/>
      <c r="V108"/>
      <c r="W108"/>
      <c r="X108"/>
      <c r="Y108"/>
      <c r="Z108"/>
    </row>
    <row r="109" spans="1:26">
      <c r="A109" t="s">
        <v>20</v>
      </c>
      <c r="B109">
        <v>2006</v>
      </c>
      <c r="C109" s="19">
        <v>2</v>
      </c>
      <c r="D109" s="3">
        <v>38761</v>
      </c>
      <c r="E109" s="2" t="s">
        <v>21</v>
      </c>
      <c r="H109" s="2">
        <v>13445.227545710717</v>
      </c>
      <c r="K109">
        <v>12.5</v>
      </c>
      <c r="L109">
        <v>6</v>
      </c>
      <c r="M109">
        <v>23</v>
      </c>
      <c r="N109">
        <v>29</v>
      </c>
      <c r="U109"/>
      <c r="V109"/>
      <c r="W109"/>
      <c r="X109"/>
      <c r="Y109"/>
      <c r="Z109"/>
    </row>
    <row r="110" spans="1:26">
      <c r="A110" t="s">
        <v>20</v>
      </c>
      <c r="B110">
        <v>2006</v>
      </c>
      <c r="C110" s="19">
        <v>4</v>
      </c>
      <c r="D110" s="3">
        <v>38827</v>
      </c>
      <c r="E110" s="2" t="s">
        <v>26</v>
      </c>
      <c r="F110" s="2">
        <v>361</v>
      </c>
      <c r="H110" s="8"/>
      <c r="K110">
        <v>0</v>
      </c>
      <c r="L110">
        <v>21</v>
      </c>
      <c r="M110">
        <v>20</v>
      </c>
      <c r="N110">
        <v>41</v>
      </c>
      <c r="R110"/>
      <c r="U110"/>
      <c r="V110"/>
      <c r="W110"/>
      <c r="X110"/>
      <c r="Y110"/>
      <c r="Z110"/>
    </row>
    <row r="111" spans="1:26">
      <c r="A111" t="s">
        <v>20</v>
      </c>
      <c r="B111">
        <v>2006</v>
      </c>
      <c r="C111" s="19">
        <v>4</v>
      </c>
      <c r="D111" s="3">
        <v>38827</v>
      </c>
      <c r="E111" s="2" t="s">
        <v>21</v>
      </c>
      <c r="H111" s="2">
        <v>105932.20448389852</v>
      </c>
      <c r="K111">
        <v>0</v>
      </c>
      <c r="L111">
        <v>21</v>
      </c>
      <c r="M111">
        <v>20</v>
      </c>
      <c r="N111">
        <v>41</v>
      </c>
      <c r="R111"/>
      <c r="U111"/>
      <c r="V111"/>
      <c r="W111"/>
      <c r="X111"/>
      <c r="Y111"/>
      <c r="Z111"/>
    </row>
    <row r="112" spans="1:26">
      <c r="A112" t="s">
        <v>22</v>
      </c>
      <c r="B112">
        <v>2006</v>
      </c>
      <c r="C112" s="19">
        <v>6</v>
      </c>
      <c r="D112" s="3">
        <v>38884</v>
      </c>
      <c r="E112" s="6" t="s">
        <v>26</v>
      </c>
      <c r="F112" s="2">
        <v>231.4</v>
      </c>
      <c r="H112" s="8"/>
      <c r="P112"/>
      <c r="Q112"/>
      <c r="R112"/>
      <c r="U112"/>
      <c r="V112"/>
      <c r="W112"/>
      <c r="X112"/>
      <c r="Y112"/>
      <c r="Z112"/>
    </row>
    <row r="113" spans="1:26">
      <c r="A113" t="s">
        <v>22</v>
      </c>
      <c r="B113">
        <v>2006</v>
      </c>
      <c r="C113" s="19">
        <v>6</v>
      </c>
      <c r="D113" s="3">
        <v>38884</v>
      </c>
      <c r="E113" s="6" t="s">
        <v>21</v>
      </c>
      <c r="H113" s="2">
        <v>95462.291855128176</v>
      </c>
      <c r="P113"/>
      <c r="Q113"/>
      <c r="R113"/>
      <c r="U113"/>
      <c r="V113"/>
      <c r="W113"/>
      <c r="X113"/>
      <c r="Y113"/>
      <c r="Z113"/>
    </row>
    <row r="114" spans="1:26">
      <c r="A114" t="s">
        <v>22</v>
      </c>
      <c r="B114">
        <v>2006</v>
      </c>
      <c r="C114" s="19">
        <v>7</v>
      </c>
      <c r="D114" s="3">
        <v>38910</v>
      </c>
      <c r="E114" s="2" t="s">
        <v>26</v>
      </c>
      <c r="F114" s="2">
        <v>489</v>
      </c>
      <c r="H114" s="8"/>
      <c r="R114"/>
      <c r="U114"/>
      <c r="V114"/>
      <c r="W114"/>
      <c r="X114"/>
      <c r="Y114"/>
      <c r="Z114"/>
    </row>
    <row r="115" spans="1:26">
      <c r="A115" t="s">
        <v>22</v>
      </c>
      <c r="B115">
        <v>2006</v>
      </c>
      <c r="C115" s="19">
        <v>7</v>
      </c>
      <c r="D115" s="3">
        <v>38910</v>
      </c>
      <c r="E115" s="2" t="s">
        <v>21</v>
      </c>
      <c r="H115" s="2">
        <v>55725.914617451817</v>
      </c>
      <c r="R115"/>
      <c r="U115"/>
      <c r="V115"/>
      <c r="W115"/>
      <c r="X115"/>
      <c r="Y115"/>
      <c r="Z115"/>
    </row>
    <row r="116" spans="1:26">
      <c r="A116" t="s">
        <v>22</v>
      </c>
      <c r="B116">
        <v>2006</v>
      </c>
      <c r="C116" s="19">
        <v>8</v>
      </c>
      <c r="D116" s="3">
        <v>38938</v>
      </c>
      <c r="E116" s="5" t="s">
        <v>26</v>
      </c>
      <c r="F116" s="5">
        <v>489</v>
      </c>
      <c r="G116" s="5"/>
      <c r="H116" s="5"/>
      <c r="R116"/>
      <c r="U116"/>
      <c r="V116"/>
      <c r="W116"/>
      <c r="X116"/>
      <c r="Y116"/>
      <c r="Z116"/>
    </row>
    <row r="117" spans="1:26">
      <c r="A117" t="s">
        <v>22</v>
      </c>
      <c r="B117">
        <v>2006</v>
      </c>
      <c r="C117" s="19">
        <v>8</v>
      </c>
      <c r="D117" s="3">
        <v>38938</v>
      </c>
      <c r="E117" s="2" t="s">
        <v>21</v>
      </c>
      <c r="H117" s="2">
        <v>18557.996333697753</v>
      </c>
      <c r="R117"/>
      <c r="U117"/>
      <c r="V117"/>
      <c r="W117"/>
      <c r="X117"/>
      <c r="Y117"/>
      <c r="Z117"/>
    </row>
    <row r="118" spans="1:26">
      <c r="A118" t="s">
        <v>22</v>
      </c>
      <c r="B118">
        <v>2006</v>
      </c>
      <c r="C118" s="19">
        <v>10</v>
      </c>
      <c r="D118" s="3">
        <v>39020</v>
      </c>
      <c r="E118" s="2" t="s">
        <v>26</v>
      </c>
      <c r="F118" s="2">
        <v>357</v>
      </c>
      <c r="H118" s="8"/>
      <c r="P118"/>
      <c r="Q118"/>
      <c r="R118"/>
      <c r="U118"/>
      <c r="V118"/>
      <c r="W118"/>
      <c r="X118"/>
      <c r="Y118"/>
      <c r="Z118"/>
    </row>
    <row r="119" spans="1:26">
      <c r="A119" t="s">
        <v>22</v>
      </c>
      <c r="B119">
        <v>2006</v>
      </c>
      <c r="C119" s="19">
        <v>10</v>
      </c>
      <c r="D119" s="3">
        <v>39020</v>
      </c>
      <c r="E119" s="2" t="s">
        <v>21</v>
      </c>
      <c r="H119" s="2">
        <v>49288.157937744931</v>
      </c>
      <c r="P119"/>
      <c r="Q119"/>
      <c r="R119"/>
      <c r="U119"/>
      <c r="V119"/>
      <c r="W119"/>
      <c r="X119"/>
      <c r="Y119"/>
      <c r="Z119"/>
    </row>
    <row r="120" spans="1:26">
      <c r="A120" t="s">
        <v>20</v>
      </c>
      <c r="B120">
        <v>2007</v>
      </c>
      <c r="C120" s="19">
        <v>2</v>
      </c>
      <c r="D120" s="3">
        <v>39133</v>
      </c>
      <c r="E120" s="22" t="s">
        <v>26</v>
      </c>
      <c r="F120" s="2">
        <v>237</v>
      </c>
      <c r="H120" s="8"/>
      <c r="K120">
        <v>8.6999999999999993</v>
      </c>
      <c r="L120">
        <v>5</v>
      </c>
      <c r="M120">
        <v>37</v>
      </c>
      <c r="N120">
        <v>42</v>
      </c>
      <c r="R120"/>
      <c r="U120"/>
      <c r="V120"/>
      <c r="W120"/>
      <c r="X120"/>
      <c r="Y120"/>
      <c r="Z120"/>
    </row>
    <row r="121" spans="1:26">
      <c r="A121" t="s">
        <v>20</v>
      </c>
      <c r="B121">
        <v>2007</v>
      </c>
      <c r="C121" s="19">
        <v>2</v>
      </c>
      <c r="D121" s="3">
        <v>39133</v>
      </c>
      <c r="E121" s="2" t="s">
        <v>21</v>
      </c>
      <c r="H121" s="2">
        <v>43538.893556270028</v>
      </c>
      <c r="K121">
        <v>8.6999999999999993</v>
      </c>
      <c r="L121">
        <v>5</v>
      </c>
      <c r="M121">
        <v>37</v>
      </c>
      <c r="N121">
        <v>42</v>
      </c>
      <c r="R121"/>
      <c r="U121"/>
      <c r="V121"/>
      <c r="W121"/>
      <c r="X121"/>
      <c r="Y121"/>
      <c r="Z121"/>
    </row>
    <row r="122" spans="1:26">
      <c r="A122" t="s">
        <v>22</v>
      </c>
      <c r="B122">
        <v>2007</v>
      </c>
      <c r="C122" s="19">
        <v>4</v>
      </c>
      <c r="D122" s="3">
        <v>39196</v>
      </c>
      <c r="E122" s="22" t="s">
        <v>26</v>
      </c>
      <c r="F122" s="2">
        <v>243</v>
      </c>
      <c r="H122" s="8"/>
      <c r="R122"/>
      <c r="U122"/>
      <c r="V122"/>
      <c r="W122"/>
      <c r="X122"/>
      <c r="Y122"/>
      <c r="Z122"/>
    </row>
    <row r="123" spans="1:26">
      <c r="A123" t="s">
        <v>22</v>
      </c>
      <c r="B123">
        <v>2007</v>
      </c>
      <c r="C123" s="19">
        <v>4</v>
      </c>
      <c r="D123" s="3">
        <v>39196</v>
      </c>
      <c r="E123" s="2" t="s">
        <v>21</v>
      </c>
      <c r="H123" s="2">
        <v>57749.850271306059</v>
      </c>
      <c r="R123"/>
      <c r="U123"/>
      <c r="V123"/>
      <c r="W123"/>
      <c r="X123"/>
      <c r="Y123"/>
      <c r="Z123"/>
    </row>
    <row r="124" spans="1:26">
      <c r="A124" t="s">
        <v>22</v>
      </c>
      <c r="B124">
        <v>2007</v>
      </c>
      <c r="C124" s="19">
        <v>6</v>
      </c>
      <c r="D124" s="3">
        <v>39252</v>
      </c>
      <c r="E124" s="2" t="s">
        <v>26</v>
      </c>
      <c r="F124" s="2">
        <v>471</v>
      </c>
      <c r="H124" s="8"/>
      <c r="R124"/>
      <c r="U124"/>
      <c r="V124"/>
      <c r="W124"/>
      <c r="X124"/>
      <c r="Y124"/>
      <c r="Z124"/>
    </row>
    <row r="125" spans="1:26">
      <c r="A125" t="s">
        <v>22</v>
      </c>
      <c r="B125">
        <v>2007</v>
      </c>
      <c r="C125" s="19">
        <v>6</v>
      </c>
      <c r="D125" s="3">
        <v>39252</v>
      </c>
      <c r="E125" s="2" t="s">
        <v>21</v>
      </c>
      <c r="H125" s="2">
        <v>63864.529151373114</v>
      </c>
      <c r="R125"/>
      <c r="U125"/>
      <c r="V125"/>
      <c r="W125"/>
      <c r="X125"/>
      <c r="Y125"/>
      <c r="Z125"/>
    </row>
    <row r="126" spans="1:26">
      <c r="A126" t="s">
        <v>22</v>
      </c>
      <c r="B126">
        <v>2007</v>
      </c>
      <c r="C126" s="19">
        <v>7</v>
      </c>
      <c r="D126" s="3">
        <v>39279</v>
      </c>
      <c r="E126" s="22" t="s">
        <v>26</v>
      </c>
      <c r="F126" s="2">
        <v>237.45</v>
      </c>
      <c r="H126" s="8"/>
      <c r="U126"/>
      <c r="V126"/>
      <c r="W126"/>
      <c r="X126"/>
      <c r="Y126"/>
      <c r="Z126"/>
    </row>
    <row r="127" spans="1:26" ht="14" customHeight="1">
      <c r="A127" t="s">
        <v>22</v>
      </c>
      <c r="B127">
        <v>2007</v>
      </c>
      <c r="C127" s="19">
        <v>7</v>
      </c>
      <c r="D127" s="3">
        <v>39279</v>
      </c>
      <c r="E127" s="2" t="s">
        <v>21</v>
      </c>
      <c r="H127" s="2">
        <v>78698.817922351314</v>
      </c>
      <c r="U127"/>
      <c r="V127"/>
      <c r="W127"/>
      <c r="X127"/>
      <c r="Y127"/>
      <c r="Z127"/>
    </row>
    <row r="128" spans="1:26">
      <c r="A128" t="s">
        <v>22</v>
      </c>
      <c r="B128">
        <v>2007</v>
      </c>
      <c r="C128" s="19">
        <v>8</v>
      </c>
      <c r="D128" s="3">
        <v>39307</v>
      </c>
      <c r="E128" s="22" t="s">
        <v>26</v>
      </c>
      <c r="F128" s="2">
        <v>427</v>
      </c>
      <c r="H128" s="8"/>
      <c r="R128"/>
      <c r="U128"/>
      <c r="V128"/>
      <c r="W128"/>
      <c r="X128"/>
      <c r="Y128"/>
      <c r="Z128"/>
    </row>
    <row r="129" spans="1:26">
      <c r="A129" t="s">
        <v>22</v>
      </c>
      <c r="B129">
        <v>2007</v>
      </c>
      <c r="C129" s="19">
        <v>8</v>
      </c>
      <c r="D129" s="3">
        <v>39307</v>
      </c>
      <c r="E129" s="2" t="s">
        <v>21</v>
      </c>
      <c r="H129" s="2">
        <v>86298.545423452015</v>
      </c>
      <c r="R129"/>
      <c r="U129"/>
      <c r="V129"/>
      <c r="W129"/>
      <c r="X129"/>
      <c r="Y129"/>
      <c r="Z129"/>
    </row>
    <row r="130" spans="1:26">
      <c r="A130" t="s">
        <v>22</v>
      </c>
      <c r="B130">
        <v>2007</v>
      </c>
      <c r="C130" s="19">
        <v>11</v>
      </c>
      <c r="D130" s="3">
        <v>39398</v>
      </c>
      <c r="E130" s="2" t="s">
        <v>26</v>
      </c>
      <c r="F130" s="2">
        <v>389</v>
      </c>
      <c r="H130" s="8"/>
      <c r="R130"/>
      <c r="U130"/>
      <c r="V130"/>
      <c r="W130"/>
      <c r="X130"/>
      <c r="Y130"/>
      <c r="Z130"/>
    </row>
    <row r="131" spans="1:26">
      <c r="A131" t="s">
        <v>22</v>
      </c>
      <c r="B131">
        <v>2007</v>
      </c>
      <c r="C131" s="19">
        <v>11</v>
      </c>
      <c r="D131" s="3">
        <v>39398</v>
      </c>
      <c r="E131" s="2" t="s">
        <v>21</v>
      </c>
      <c r="H131" s="2">
        <v>69229.218271249731</v>
      </c>
      <c r="R131"/>
      <c r="U131"/>
      <c r="V131"/>
      <c r="W131"/>
      <c r="X131"/>
      <c r="Y131"/>
      <c r="Z131"/>
    </row>
    <row r="132" spans="1:26">
      <c r="A132" t="s">
        <v>20</v>
      </c>
      <c r="B132">
        <v>2008</v>
      </c>
      <c r="C132" s="19">
        <v>3</v>
      </c>
      <c r="D132" s="3">
        <v>39510</v>
      </c>
      <c r="E132" s="2" t="s">
        <v>26</v>
      </c>
      <c r="F132" s="2">
        <v>93</v>
      </c>
      <c r="H132" s="8"/>
      <c r="K132">
        <v>18.899999999999999</v>
      </c>
      <c r="L132">
        <v>13</v>
      </c>
      <c r="M132">
        <v>35</v>
      </c>
      <c r="N132">
        <v>48</v>
      </c>
      <c r="U132"/>
      <c r="V132"/>
      <c r="W132"/>
      <c r="X132"/>
      <c r="Y132"/>
      <c r="Z132"/>
    </row>
    <row r="133" spans="1:26">
      <c r="A133" t="s">
        <v>20</v>
      </c>
      <c r="B133">
        <v>2008</v>
      </c>
      <c r="C133" s="19">
        <v>3</v>
      </c>
      <c r="D133" s="3">
        <v>39510</v>
      </c>
      <c r="E133" s="2" t="s">
        <v>21</v>
      </c>
      <c r="H133" s="2">
        <v>7414.2509884016026</v>
      </c>
      <c r="K133">
        <v>18.899999999999999</v>
      </c>
      <c r="L133">
        <v>13</v>
      </c>
      <c r="M133">
        <v>35</v>
      </c>
      <c r="N133">
        <v>48</v>
      </c>
      <c r="U133"/>
      <c r="V133"/>
      <c r="W133"/>
      <c r="X133"/>
      <c r="Y133"/>
      <c r="Z133"/>
    </row>
    <row r="134" spans="1:26">
      <c r="A134" t="s">
        <v>22</v>
      </c>
      <c r="B134">
        <v>2008</v>
      </c>
      <c r="C134" s="1">
        <v>5</v>
      </c>
      <c r="D134" s="3">
        <v>39581</v>
      </c>
      <c r="E134" s="2" t="s">
        <v>26</v>
      </c>
      <c r="F134" s="2">
        <v>227</v>
      </c>
      <c r="H134" s="8"/>
      <c r="R134"/>
      <c r="U134"/>
      <c r="V134"/>
      <c r="W134"/>
      <c r="X134"/>
      <c r="Y134"/>
      <c r="Z134"/>
    </row>
    <row r="135" spans="1:26">
      <c r="A135" t="s">
        <v>22</v>
      </c>
      <c r="B135">
        <v>2008</v>
      </c>
      <c r="C135" s="1">
        <v>5</v>
      </c>
      <c r="D135" s="3">
        <v>39581</v>
      </c>
      <c r="E135" s="2" t="s">
        <v>21</v>
      </c>
      <c r="H135" s="2">
        <v>101618.15814594035</v>
      </c>
      <c r="R135"/>
      <c r="U135"/>
      <c r="V135"/>
      <c r="W135"/>
      <c r="X135"/>
      <c r="Y135"/>
      <c r="Z135"/>
    </row>
    <row r="136" spans="1:26">
      <c r="A136" t="s">
        <v>22</v>
      </c>
      <c r="B136">
        <v>2008</v>
      </c>
      <c r="C136" s="1">
        <v>7</v>
      </c>
      <c r="D136" s="3">
        <v>39630</v>
      </c>
      <c r="E136" s="2" t="s">
        <v>26</v>
      </c>
      <c r="F136" s="2">
        <v>1027</v>
      </c>
      <c r="H136" s="8"/>
      <c r="O136" s="10"/>
      <c r="P136"/>
      <c r="Q136"/>
      <c r="R136"/>
      <c r="U136"/>
      <c r="V136"/>
      <c r="W136"/>
      <c r="X136"/>
      <c r="Y136"/>
      <c r="Z136"/>
    </row>
    <row r="137" spans="1:26">
      <c r="A137" t="s">
        <v>22</v>
      </c>
      <c r="B137">
        <v>2008</v>
      </c>
      <c r="C137" s="1">
        <v>7</v>
      </c>
      <c r="D137" s="3">
        <v>39630</v>
      </c>
      <c r="E137" s="2" t="s">
        <v>21</v>
      </c>
      <c r="H137" s="2">
        <v>137303.00781574514</v>
      </c>
      <c r="Q137"/>
      <c r="R137"/>
      <c r="U137"/>
      <c r="V137"/>
      <c r="W137"/>
      <c r="X137"/>
      <c r="Y137"/>
      <c r="Z137"/>
    </row>
    <row r="138" spans="1:26">
      <c r="A138" t="s">
        <v>22</v>
      </c>
      <c r="B138">
        <v>2008</v>
      </c>
      <c r="C138" s="1">
        <v>8</v>
      </c>
      <c r="D138" s="3">
        <v>39685</v>
      </c>
      <c r="E138" s="11" t="s">
        <v>26</v>
      </c>
      <c r="F138" s="1">
        <v>2384</v>
      </c>
      <c r="H138" s="12"/>
      <c r="R138"/>
      <c r="U138"/>
      <c r="V138"/>
      <c r="W138"/>
      <c r="X138"/>
      <c r="Y138"/>
      <c r="Z138"/>
    </row>
    <row r="139" spans="1:26">
      <c r="A139" t="s">
        <v>22</v>
      </c>
      <c r="B139">
        <v>2008</v>
      </c>
      <c r="C139" s="1">
        <v>8</v>
      </c>
      <c r="D139" s="3">
        <v>39685</v>
      </c>
      <c r="E139" s="2" t="s">
        <v>21</v>
      </c>
      <c r="H139" s="2">
        <v>71584.607717612336</v>
      </c>
      <c r="R139"/>
      <c r="U139"/>
      <c r="V139"/>
      <c r="W139"/>
      <c r="X139"/>
      <c r="Y139"/>
      <c r="Z139"/>
    </row>
    <row r="140" spans="1:26">
      <c r="A140" t="s">
        <v>22</v>
      </c>
      <c r="B140">
        <v>2008</v>
      </c>
      <c r="C140" s="1">
        <v>11</v>
      </c>
      <c r="D140" s="3">
        <v>39764</v>
      </c>
      <c r="E140" s="2" t="s">
        <v>26</v>
      </c>
      <c r="F140" s="2">
        <v>365</v>
      </c>
      <c r="H140" s="8"/>
      <c r="O140" s="10"/>
      <c r="P140"/>
      <c r="Q140"/>
      <c r="R140"/>
      <c r="U140"/>
      <c r="V140"/>
      <c r="W140"/>
      <c r="X140"/>
      <c r="Y140"/>
      <c r="Z140"/>
    </row>
    <row r="141" spans="1:26">
      <c r="A141" t="s">
        <v>22</v>
      </c>
      <c r="B141">
        <v>2008</v>
      </c>
      <c r="C141" s="1">
        <v>11</v>
      </c>
      <c r="D141" s="3">
        <v>39764</v>
      </c>
      <c r="E141" s="2" t="s">
        <v>21</v>
      </c>
      <c r="H141" s="2">
        <v>77010.339418783304</v>
      </c>
      <c r="U141"/>
      <c r="V141"/>
      <c r="W141"/>
      <c r="X141"/>
      <c r="Y141"/>
      <c r="Z141"/>
    </row>
    <row r="142" spans="1:26">
      <c r="A142" t="s">
        <v>20</v>
      </c>
      <c r="B142">
        <v>2009</v>
      </c>
      <c r="C142" s="1">
        <v>2</v>
      </c>
      <c r="D142" s="3">
        <v>39868</v>
      </c>
      <c r="E142" s="6" t="s">
        <v>26</v>
      </c>
      <c r="F142" s="1">
        <v>573</v>
      </c>
      <c r="H142" s="9"/>
      <c r="K142">
        <v>3.6</v>
      </c>
      <c r="L142">
        <v>55</v>
      </c>
      <c r="M142">
        <v>9</v>
      </c>
      <c r="N142">
        <v>46</v>
      </c>
      <c r="U142"/>
      <c r="V142"/>
      <c r="W142"/>
      <c r="X142"/>
      <c r="Y142"/>
      <c r="Z142"/>
    </row>
    <row r="143" spans="1:26">
      <c r="A143" t="s">
        <v>20</v>
      </c>
      <c r="B143">
        <v>2009</v>
      </c>
      <c r="C143" s="1">
        <v>2</v>
      </c>
      <c r="D143" s="3">
        <v>39868</v>
      </c>
      <c r="E143" s="2" t="s">
        <v>21</v>
      </c>
      <c r="H143" s="2">
        <v>56387.250936817618</v>
      </c>
      <c r="K143">
        <v>3.6</v>
      </c>
      <c r="L143">
        <v>55</v>
      </c>
      <c r="M143">
        <v>9</v>
      </c>
      <c r="N143">
        <v>46</v>
      </c>
      <c r="U143"/>
      <c r="V143"/>
      <c r="W143"/>
      <c r="X143"/>
      <c r="Y143"/>
      <c r="Z143"/>
    </row>
    <row r="144" spans="1:26">
      <c r="A144" t="s">
        <v>22</v>
      </c>
      <c r="B144">
        <v>2009</v>
      </c>
      <c r="C144" s="1">
        <v>4</v>
      </c>
      <c r="D144" s="3">
        <v>39932</v>
      </c>
      <c r="E144" s="2" t="s">
        <v>26</v>
      </c>
      <c r="F144" s="2">
        <v>679</v>
      </c>
      <c r="H144" s="8"/>
      <c r="O144" s="10"/>
      <c r="P144"/>
      <c r="Q144"/>
      <c r="R144"/>
      <c r="U144"/>
      <c r="V144"/>
      <c r="W144"/>
      <c r="X144"/>
      <c r="Y144"/>
      <c r="Z144"/>
    </row>
    <row r="145" spans="1:26">
      <c r="A145" t="s">
        <v>22</v>
      </c>
      <c r="B145">
        <v>2009</v>
      </c>
      <c r="C145" s="1">
        <v>4</v>
      </c>
      <c r="D145" s="3">
        <v>39932</v>
      </c>
      <c r="E145" s="2" t="s">
        <v>21</v>
      </c>
      <c r="H145" s="2">
        <v>324208.13194134581</v>
      </c>
      <c r="O145" s="10"/>
      <c r="P145"/>
      <c r="Q145"/>
      <c r="R145" s="24"/>
      <c r="U145"/>
      <c r="V145"/>
      <c r="W145"/>
      <c r="X145"/>
      <c r="Y145"/>
      <c r="Z145"/>
    </row>
    <row r="146" spans="1:26">
      <c r="Q146"/>
      <c r="R146"/>
      <c r="U146"/>
      <c r="V146"/>
      <c r="W146"/>
      <c r="X146"/>
      <c r="Y146"/>
      <c r="Z146"/>
    </row>
    <row r="149" spans="1:26">
      <c r="Q149"/>
      <c r="R149"/>
      <c r="U149"/>
      <c r="V149"/>
      <c r="W149"/>
      <c r="X149"/>
      <c r="Y149"/>
      <c r="Z1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Whitaker</dc:creator>
  <cp:lastModifiedBy>Emily Whitaker</cp:lastModifiedBy>
  <dcterms:created xsi:type="dcterms:W3CDTF">2019-10-07T12:01:37Z</dcterms:created>
  <dcterms:modified xsi:type="dcterms:W3CDTF">2019-10-07T13:47:28Z</dcterms:modified>
</cp:coreProperties>
</file>