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ntaskent/Library/CloudStorage/GoogleDrive-etaskent1@gmail.com/Diğer bilgisayarlar/T490/masaüstü_t490_22122022/miuul/emin_denemeler/notlar/6 machine learning/"/>
    </mc:Choice>
  </mc:AlternateContent>
  <xr:revisionPtr revIDLastSave="0" documentId="8_{32D16CAE-97CF-B04F-9A91-1D9BFC4AC07B}" xr6:coauthVersionLast="47" xr6:coauthVersionMax="47" xr10:uidLastSave="{00000000-0000-0000-0000-000000000000}"/>
  <bookViews>
    <workbookView xWindow="540" yWindow="740" windowWidth="28300" windowHeight="16880" activeTab="1" xr2:uid="{BF9CBDEF-2F7A-A043-8F0C-2D798B1D84D7}"/>
  </bookViews>
  <sheets>
    <sheet name="Sayfa1" sheetId="1" r:id="rId1"/>
    <sheet name="Sayfa2" sheetId="2" r:id="rId2"/>
  </sheets>
  <definedNames>
    <definedName name="_xlnm._FilterDatabase" localSheetId="0" hidden="1">Sayfa1!$C$4:$E$29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F8" i="2" s="1"/>
  <c r="G8" i="2" s="1"/>
  <c r="E9" i="2"/>
  <c r="F9" i="2" s="1"/>
  <c r="G9" i="2" s="1"/>
  <c r="E10" i="2"/>
  <c r="E11" i="2"/>
  <c r="E12" i="2"/>
  <c r="E13" i="2"/>
  <c r="E14" i="2"/>
  <c r="E15" i="2"/>
  <c r="F15" i="2" s="1"/>
  <c r="G15" i="2" s="1"/>
  <c r="E16" i="2"/>
  <c r="F16" i="2" s="1"/>
  <c r="G16" i="2" s="1"/>
  <c r="E17" i="2"/>
  <c r="F17" i="2" s="1"/>
  <c r="G17" i="2" s="1"/>
  <c r="E18" i="2"/>
  <c r="E19" i="2"/>
  <c r="F19" i="2" s="1"/>
  <c r="G19" i="2" s="1"/>
  <c r="E20" i="2"/>
  <c r="F20" i="2" s="1"/>
  <c r="G20" i="2" s="1"/>
  <c r="F10" i="2"/>
  <c r="G10" i="2" s="1"/>
  <c r="F11" i="2"/>
  <c r="G11" i="2" s="1"/>
  <c r="F18" i="2"/>
  <c r="G18" i="2" s="1"/>
  <c r="F12" i="2"/>
  <c r="G12" i="2" s="1"/>
  <c r="F13" i="2"/>
  <c r="G13" i="2" s="1"/>
  <c r="F4" i="2"/>
  <c r="G4" i="2" s="1"/>
  <c r="F5" i="2"/>
  <c r="G5" i="2" s="1"/>
  <c r="F6" i="2"/>
  <c r="G6" i="2" s="1"/>
  <c r="F7" i="2"/>
  <c r="G7" i="2" s="1"/>
  <c r="F14" i="2"/>
  <c r="G14" i="2" s="1"/>
  <c r="F3" i="2"/>
  <c r="G3" i="2" s="1"/>
  <c r="C5" i="1"/>
  <c r="C12" i="1"/>
  <c r="C8" i="1"/>
  <c r="C13" i="1"/>
  <c r="C17" i="1"/>
  <c r="C18" i="1"/>
  <c r="C6" i="1"/>
  <c r="C9" i="1"/>
  <c r="C29" i="1"/>
  <c r="C19" i="1"/>
  <c r="C26" i="1"/>
  <c r="C21" i="1"/>
  <c r="C7" i="1"/>
  <c r="C23" i="1"/>
  <c r="C20" i="1"/>
  <c r="C10" i="1"/>
  <c r="C11" i="1"/>
  <c r="C22" i="1"/>
  <c r="C14" i="1"/>
  <c r="C28" i="1"/>
  <c r="C25" i="1"/>
  <c r="C27" i="1"/>
  <c r="C16" i="1"/>
  <c r="C15" i="1"/>
  <c r="C24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J17" i="1"/>
  <c r="L17" i="1"/>
  <c r="M17" i="1"/>
  <c r="J18" i="1"/>
  <c r="L18" i="1"/>
  <c r="M18" i="1"/>
  <c r="J19" i="1"/>
  <c r="L19" i="1"/>
  <c r="M19" i="1"/>
  <c r="J20" i="1"/>
  <c r="L20" i="1"/>
  <c r="M20" i="1"/>
  <c r="J21" i="1"/>
  <c r="L21" i="1"/>
  <c r="M21" i="1"/>
  <c r="J22" i="1"/>
  <c r="L22" i="1"/>
  <c r="M22" i="1"/>
  <c r="J23" i="1"/>
  <c r="L23" i="1"/>
  <c r="M23" i="1"/>
  <c r="J24" i="1"/>
  <c r="L24" i="1"/>
  <c r="M24" i="1"/>
  <c r="J25" i="1"/>
  <c r="L25" i="1"/>
  <c r="M25" i="1"/>
  <c r="J26" i="1"/>
  <c r="L26" i="1"/>
  <c r="M26" i="1"/>
  <c r="J27" i="1"/>
  <c r="L27" i="1"/>
  <c r="M27" i="1"/>
  <c r="J28" i="1"/>
  <c r="L28" i="1"/>
  <c r="M2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2" i="1"/>
  <c r="G21" i="2" l="1"/>
  <c r="N28" i="1"/>
  <c r="O28" i="1" s="1"/>
  <c r="N17" i="1"/>
  <c r="O17" i="1" s="1"/>
  <c r="N19" i="1"/>
  <c r="O19" i="1" s="1"/>
  <c r="N21" i="1"/>
  <c r="O21" i="1" s="1"/>
  <c r="N20" i="1"/>
  <c r="O20" i="1" s="1"/>
  <c r="N25" i="1"/>
  <c r="O25" i="1" s="1"/>
  <c r="N22" i="1"/>
  <c r="O22" i="1" s="1"/>
  <c r="N24" i="1"/>
  <c r="O24" i="1" s="1"/>
  <c r="N18" i="1"/>
  <c r="O18" i="1" s="1"/>
  <c r="N27" i="1"/>
  <c r="O27" i="1" s="1"/>
  <c r="N23" i="1"/>
  <c r="O23" i="1" s="1"/>
  <c r="N26" i="1"/>
  <c r="O26" i="1" s="1"/>
  <c r="N16" i="1"/>
  <c r="O16" i="1" s="1"/>
  <c r="N9" i="1"/>
  <c r="O9" i="1" s="1"/>
  <c r="N15" i="1"/>
  <c r="O15" i="1" s="1"/>
  <c r="N6" i="1"/>
  <c r="O6" i="1" s="1"/>
  <c r="N10" i="1"/>
  <c r="O10" i="1" s="1"/>
  <c r="N14" i="1"/>
  <c r="O14" i="1" s="1"/>
  <c r="N8" i="1"/>
  <c r="O8" i="1" s="1"/>
  <c r="N7" i="1"/>
  <c r="O7" i="1" s="1"/>
  <c r="N11" i="1"/>
  <c r="O11" i="1" s="1"/>
  <c r="N3" i="1"/>
  <c r="O3" i="1" s="1"/>
  <c r="N13" i="1"/>
  <c r="O13" i="1" s="1"/>
  <c r="N5" i="1"/>
  <c r="O5" i="1" s="1"/>
  <c r="N12" i="1"/>
  <c r="O12" i="1" s="1"/>
  <c r="N4" i="1"/>
  <c r="O4" i="1" s="1"/>
  <c r="N2" i="1"/>
  <c r="O2" i="1" s="1"/>
</calcChain>
</file>

<file path=xl/sharedStrings.xml><?xml version="1.0" encoding="utf-8"?>
<sst xmlns="http://schemas.openxmlformats.org/spreadsheetml/2006/main" count="10" uniqueCount="9">
  <si>
    <t>y</t>
  </si>
  <si>
    <t>X_1 (Predictor A)</t>
  </si>
  <si>
    <t>X_2 (Predictor B)</t>
  </si>
  <si>
    <t>metre_kare (x)</t>
  </si>
  <si>
    <t>fiyat (y)</t>
  </si>
  <si>
    <t>y_pred</t>
  </si>
  <si>
    <t>y-y_pred</t>
  </si>
  <si>
    <t>(y-y_pred)^2</t>
  </si>
  <si>
    <t>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</si>
</sst>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u/>
      <sz val="12"/>
      <color theme="1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/>
    <xf numFmtId="2" fontId="0" fillId="2" borderId="1" xfId="0" applyNumberFormat="1" applyFill="1" applyBorder="1"/>
    <xf numFmtId="0" fontId="0" fillId="2" borderId="6" xfId="0" applyFill="1" applyBorder="1"/>
    <xf numFmtId="0" fontId="0" fillId="2" borderId="7" xfId="0" applyFill="1" applyBorder="1"/>
    <xf numFmtId="2" fontId="0" fillId="2" borderId="8" xfId="0" applyNumberFormat="1" applyFill="1" applyBorder="1"/>
    <xf numFmtId="0" fontId="0" fillId="2" borderId="9" xfId="0" applyFill="1" applyBorder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7581-85C4-1448-BF93-CD5C315CC827}">
  <sheetPr filterMode="1"/>
  <dimension ref="B1:O30"/>
  <sheetViews>
    <sheetView workbookViewId="0">
      <selection activeCell="L43" sqref="L43"/>
    </sheetView>
  </sheetViews>
  <sheetFormatPr baseColWidth="10" defaultRowHeight="16" x14ac:dyDescent="0.2"/>
  <cols>
    <col min="4" max="5" width="15" bestFit="1" customWidth="1"/>
  </cols>
  <sheetData>
    <row r="1" spans="2:15" x14ac:dyDescent="0.2">
      <c r="C1" s="2"/>
      <c r="D1" s="2"/>
      <c r="E1" s="2"/>
    </row>
    <row r="2" spans="2:15" x14ac:dyDescent="0.2">
      <c r="D2" s="3"/>
      <c r="H2">
        <f ca="1">RANDBETWEEN(0,300)</f>
        <v>69</v>
      </c>
      <c r="J2">
        <f ca="1">RANDBETWEEN(0,3)</f>
        <v>2</v>
      </c>
      <c r="L2">
        <f ca="1">RANDBETWEEN(1,10)</f>
        <v>8</v>
      </c>
      <c r="M2">
        <f ca="1">RANDBETWEEN(8,14)</f>
        <v>13</v>
      </c>
      <c r="N2" s="3">
        <f ca="1">L2/M2</f>
        <v>0.61538461538461542</v>
      </c>
      <c r="O2" s="3">
        <f ca="1">J2+N2</f>
        <v>2.6153846153846154</v>
      </c>
    </row>
    <row r="3" spans="2:15" ht="17" thickBot="1" x14ac:dyDescent="0.25">
      <c r="B3" s="4"/>
      <c r="C3" s="4"/>
      <c r="D3" s="5"/>
      <c r="E3" s="4"/>
      <c r="F3" s="4"/>
      <c r="H3">
        <f t="shared" ref="H3:H26" ca="1" si="0">RANDBETWEEN(0,300)</f>
        <v>98</v>
      </c>
      <c r="J3">
        <f t="shared" ref="J3:J28" ca="1" si="1">RANDBETWEEN(0,3)</f>
        <v>2</v>
      </c>
      <c r="L3">
        <f t="shared" ref="L3:L28" ca="1" si="2">RANDBETWEEN(1,10)</f>
        <v>3</v>
      </c>
      <c r="M3">
        <f t="shared" ref="M3:M28" ca="1" si="3">RANDBETWEEN(8,14)</f>
        <v>9</v>
      </c>
      <c r="N3" s="3">
        <f t="shared" ref="N3:N16" ca="1" si="4">L3/M3</f>
        <v>0.33333333333333331</v>
      </c>
      <c r="O3" s="3">
        <f t="shared" ref="O3:O16" ca="1" si="5">J3+N3</f>
        <v>2.3333333333333335</v>
      </c>
    </row>
    <row r="4" spans="2:15" x14ac:dyDescent="0.2">
      <c r="B4" s="4"/>
      <c r="C4" s="6" t="s">
        <v>0</v>
      </c>
      <c r="D4" s="7" t="s">
        <v>1</v>
      </c>
      <c r="E4" s="8" t="s">
        <v>2</v>
      </c>
      <c r="F4" s="4"/>
      <c r="H4">
        <f t="shared" ca="1" si="0"/>
        <v>76</v>
      </c>
      <c r="J4">
        <f t="shared" ca="1" si="1"/>
        <v>0</v>
      </c>
      <c r="L4">
        <f t="shared" ca="1" si="2"/>
        <v>9</v>
      </c>
      <c r="M4">
        <f t="shared" ca="1" si="3"/>
        <v>10</v>
      </c>
      <c r="N4" s="3">
        <f t="shared" ca="1" si="4"/>
        <v>0.9</v>
      </c>
      <c r="O4" s="3">
        <f t="shared" ca="1" si="5"/>
        <v>0.9</v>
      </c>
    </row>
    <row r="5" spans="2:15" hidden="1" x14ac:dyDescent="0.2">
      <c r="B5" s="4"/>
      <c r="C5" s="9">
        <f>IF(D5&gt;1.7,IF(E5&gt;202.1,1.3,5.6),2.5)</f>
        <v>2.5</v>
      </c>
      <c r="D5" s="10">
        <v>7.1428571428571425E-2</v>
      </c>
      <c r="E5" s="11">
        <v>9</v>
      </c>
      <c r="F5" s="4"/>
      <c r="H5">
        <f t="shared" ca="1" si="0"/>
        <v>278</v>
      </c>
      <c r="J5">
        <f t="shared" ca="1" si="1"/>
        <v>1</v>
      </c>
      <c r="L5">
        <f t="shared" ca="1" si="2"/>
        <v>8</v>
      </c>
      <c r="M5">
        <f t="shared" ca="1" si="3"/>
        <v>9</v>
      </c>
      <c r="N5" s="3">
        <f t="shared" ca="1" si="4"/>
        <v>0.88888888888888884</v>
      </c>
      <c r="O5" s="3">
        <f t="shared" ca="1" si="5"/>
        <v>1.8888888888888888</v>
      </c>
    </row>
    <row r="6" spans="2:15" hidden="1" x14ac:dyDescent="0.2">
      <c r="B6" s="4"/>
      <c r="C6" s="9">
        <f>IF(D6&gt;1.7,IF(E6&gt;202.1,1.3,5.6),2.5)</f>
        <v>2.5</v>
      </c>
      <c r="D6" s="10">
        <v>0.1111111111111111</v>
      </c>
      <c r="E6" s="11">
        <v>186</v>
      </c>
      <c r="F6" s="4"/>
      <c r="H6">
        <f t="shared" ca="1" si="0"/>
        <v>104</v>
      </c>
      <c r="J6">
        <f t="shared" ca="1" si="1"/>
        <v>1</v>
      </c>
      <c r="L6">
        <f t="shared" ca="1" si="2"/>
        <v>7</v>
      </c>
      <c r="M6">
        <f t="shared" ca="1" si="3"/>
        <v>10</v>
      </c>
      <c r="N6" s="3">
        <f t="shared" ca="1" si="4"/>
        <v>0.7</v>
      </c>
      <c r="O6" s="3">
        <f t="shared" ca="1" si="5"/>
        <v>1.7</v>
      </c>
    </row>
    <row r="7" spans="2:15" hidden="1" x14ac:dyDescent="0.2">
      <c r="B7" s="4"/>
      <c r="C7" s="9">
        <f>IF(D7&gt;1.7,IF(E7&gt;202.1,1.3,5.6),2.5)</f>
        <v>2.5</v>
      </c>
      <c r="D7" s="10">
        <v>0.3</v>
      </c>
      <c r="E7" s="11">
        <v>25</v>
      </c>
      <c r="F7" s="4"/>
      <c r="H7">
        <f t="shared" ca="1" si="0"/>
        <v>236</v>
      </c>
      <c r="J7">
        <f t="shared" ca="1" si="1"/>
        <v>3</v>
      </c>
      <c r="L7">
        <f t="shared" ca="1" si="2"/>
        <v>4</v>
      </c>
      <c r="M7">
        <f t="shared" ca="1" si="3"/>
        <v>8</v>
      </c>
      <c r="N7" s="3">
        <f t="shared" ca="1" si="4"/>
        <v>0.5</v>
      </c>
      <c r="O7" s="3">
        <f t="shared" ca="1" si="5"/>
        <v>3.5</v>
      </c>
    </row>
    <row r="8" spans="2:15" hidden="1" x14ac:dyDescent="0.2">
      <c r="B8" s="4"/>
      <c r="C8" s="9">
        <f>IF(D8&gt;1.7,IF(E8&gt;202.1,1.3,5.6),2.5)</f>
        <v>2.5</v>
      </c>
      <c r="D8" s="10">
        <v>0.375</v>
      </c>
      <c r="E8" s="11">
        <v>105</v>
      </c>
      <c r="F8" s="4"/>
      <c r="H8">
        <f t="shared" ca="1" si="0"/>
        <v>133</v>
      </c>
      <c r="J8">
        <f t="shared" ca="1" si="1"/>
        <v>2</v>
      </c>
      <c r="L8">
        <f t="shared" ca="1" si="2"/>
        <v>4</v>
      </c>
      <c r="M8">
        <f t="shared" ca="1" si="3"/>
        <v>10</v>
      </c>
      <c r="N8" s="3">
        <f t="shared" ca="1" si="4"/>
        <v>0.4</v>
      </c>
      <c r="O8" s="3">
        <f t="shared" ca="1" si="5"/>
        <v>2.4</v>
      </c>
    </row>
    <row r="9" spans="2:15" hidden="1" x14ac:dyDescent="0.2">
      <c r="B9" s="4"/>
      <c r="C9" s="9">
        <f>IF(D9&gt;1.7,IF(E9&gt;202.1,1.3,5.6),2.5)</f>
        <v>2.5</v>
      </c>
      <c r="D9" s="10">
        <v>0.46153846153846156</v>
      </c>
      <c r="E9" s="11">
        <v>204</v>
      </c>
      <c r="F9" s="4"/>
      <c r="H9">
        <f t="shared" ca="1" si="0"/>
        <v>285</v>
      </c>
      <c r="J9">
        <f t="shared" ca="1" si="1"/>
        <v>3</v>
      </c>
      <c r="L9">
        <f t="shared" ca="1" si="2"/>
        <v>9</v>
      </c>
      <c r="M9">
        <f t="shared" ca="1" si="3"/>
        <v>9</v>
      </c>
      <c r="N9" s="3">
        <f t="shared" ca="1" si="4"/>
        <v>1</v>
      </c>
      <c r="O9" s="3">
        <f t="shared" ca="1" si="5"/>
        <v>4</v>
      </c>
    </row>
    <row r="10" spans="2:15" hidden="1" x14ac:dyDescent="0.2">
      <c r="B10" s="4"/>
      <c r="C10" s="9">
        <f>IF(D10&gt;1.7,IF(E10&gt;202.1,1.3,5.6),2.5)</f>
        <v>2.5</v>
      </c>
      <c r="D10" s="10">
        <v>0.8</v>
      </c>
      <c r="E10" s="11">
        <v>146</v>
      </c>
      <c r="F10" s="4"/>
      <c r="H10">
        <f t="shared" ca="1" si="0"/>
        <v>237</v>
      </c>
      <c r="J10">
        <f t="shared" ca="1" si="1"/>
        <v>1</v>
      </c>
      <c r="L10">
        <f t="shared" ca="1" si="2"/>
        <v>9</v>
      </c>
      <c r="M10">
        <f t="shared" ca="1" si="3"/>
        <v>10</v>
      </c>
      <c r="N10" s="3">
        <f t="shared" ca="1" si="4"/>
        <v>0.9</v>
      </c>
      <c r="O10" s="3">
        <f t="shared" ca="1" si="5"/>
        <v>1.9</v>
      </c>
    </row>
    <row r="11" spans="2:15" hidden="1" x14ac:dyDescent="0.2">
      <c r="B11" s="4"/>
      <c r="C11" s="9">
        <f>IF(D11&gt;1.7,IF(E11&gt;202.1,1.3,5.6),2.5)</f>
        <v>2.5</v>
      </c>
      <c r="D11" s="10">
        <v>1.3333333333333333</v>
      </c>
      <c r="E11" s="11">
        <v>90</v>
      </c>
      <c r="F11" s="4"/>
      <c r="H11">
        <f t="shared" ca="1" si="0"/>
        <v>36</v>
      </c>
      <c r="J11">
        <f t="shared" ca="1" si="1"/>
        <v>0</v>
      </c>
      <c r="L11">
        <f t="shared" ca="1" si="2"/>
        <v>5</v>
      </c>
      <c r="M11">
        <f t="shared" ca="1" si="3"/>
        <v>14</v>
      </c>
      <c r="N11" s="3">
        <f t="shared" ca="1" si="4"/>
        <v>0.35714285714285715</v>
      </c>
      <c r="O11" s="3">
        <f t="shared" ca="1" si="5"/>
        <v>0.35714285714285715</v>
      </c>
    </row>
    <row r="12" spans="2:15" hidden="1" x14ac:dyDescent="0.2">
      <c r="B12" s="4"/>
      <c r="C12" s="9">
        <f>IF(D12&gt;1.7,IF(E12&gt;202.1,1.3,5.6),2.5)</f>
        <v>2.5</v>
      </c>
      <c r="D12" s="10">
        <v>1.5384615384615383</v>
      </c>
      <c r="E12" s="11">
        <v>153</v>
      </c>
      <c r="F12" s="4"/>
      <c r="H12">
        <f t="shared" ca="1" si="0"/>
        <v>202</v>
      </c>
      <c r="J12">
        <f t="shared" ca="1" si="1"/>
        <v>2</v>
      </c>
      <c r="L12">
        <f t="shared" ca="1" si="2"/>
        <v>7</v>
      </c>
      <c r="M12">
        <f t="shared" ca="1" si="3"/>
        <v>14</v>
      </c>
      <c r="N12" s="3">
        <f t="shared" ca="1" si="4"/>
        <v>0.5</v>
      </c>
      <c r="O12" s="3">
        <f t="shared" ca="1" si="5"/>
        <v>2.5</v>
      </c>
    </row>
    <row r="13" spans="2:15" hidden="1" x14ac:dyDescent="0.2">
      <c r="B13" s="4"/>
      <c r="C13" s="9">
        <f>IF(D13&gt;1.7,IF(E13&gt;202.1,1.3,5.6),2.5)</f>
        <v>2.5</v>
      </c>
      <c r="D13" s="10">
        <v>1.6666666666666665</v>
      </c>
      <c r="E13" s="11">
        <v>51</v>
      </c>
      <c r="F13" s="4"/>
      <c r="H13">
        <f t="shared" ca="1" si="0"/>
        <v>290</v>
      </c>
      <c r="J13">
        <f t="shared" ca="1" si="1"/>
        <v>1</v>
      </c>
      <c r="L13">
        <f t="shared" ca="1" si="2"/>
        <v>8</v>
      </c>
      <c r="M13">
        <f t="shared" ca="1" si="3"/>
        <v>14</v>
      </c>
      <c r="N13" s="3">
        <f t="shared" ca="1" si="4"/>
        <v>0.5714285714285714</v>
      </c>
      <c r="O13" s="3">
        <f t="shared" ca="1" si="5"/>
        <v>1.5714285714285714</v>
      </c>
    </row>
    <row r="14" spans="2:15" x14ac:dyDescent="0.2">
      <c r="B14" s="4"/>
      <c r="C14" s="9">
        <f>IF(D14&gt;1.7,IF(E14&gt;202.1,1.3,5.6),2.5)</f>
        <v>5.6</v>
      </c>
      <c r="D14" s="10">
        <v>1.8181818181818183</v>
      </c>
      <c r="E14" s="11">
        <v>179</v>
      </c>
      <c r="F14" s="4"/>
      <c r="H14">
        <f t="shared" ca="1" si="0"/>
        <v>99</v>
      </c>
      <c r="J14">
        <f t="shared" ca="1" si="1"/>
        <v>3</v>
      </c>
      <c r="L14">
        <f t="shared" ca="1" si="2"/>
        <v>6</v>
      </c>
      <c r="M14">
        <f t="shared" ca="1" si="3"/>
        <v>14</v>
      </c>
      <c r="N14" s="3">
        <f t="shared" ca="1" si="4"/>
        <v>0.42857142857142855</v>
      </c>
      <c r="O14" s="3">
        <f t="shared" ca="1" si="5"/>
        <v>3.4285714285714284</v>
      </c>
    </row>
    <row r="15" spans="2:15" hidden="1" x14ac:dyDescent="0.2">
      <c r="B15" s="4"/>
      <c r="C15" s="9">
        <f>IF(D15&gt;1.7,IF(E15&gt;202.1,1.3,5.6),2.5)</f>
        <v>1.3</v>
      </c>
      <c r="D15" s="10">
        <v>1.875</v>
      </c>
      <c r="E15" s="11">
        <v>255</v>
      </c>
      <c r="F15" s="4"/>
      <c r="H15">
        <f t="shared" ca="1" si="0"/>
        <v>120</v>
      </c>
      <c r="J15">
        <f t="shared" ca="1" si="1"/>
        <v>3</v>
      </c>
      <c r="L15">
        <f t="shared" ca="1" si="2"/>
        <v>6</v>
      </c>
      <c r="M15">
        <f t="shared" ca="1" si="3"/>
        <v>13</v>
      </c>
      <c r="N15" s="3">
        <f t="shared" ca="1" si="4"/>
        <v>0.46153846153846156</v>
      </c>
      <c r="O15" s="3">
        <f t="shared" ca="1" si="5"/>
        <v>3.4615384615384617</v>
      </c>
    </row>
    <row r="16" spans="2:15" x14ac:dyDescent="0.2">
      <c r="B16" s="4"/>
      <c r="C16" s="9">
        <f>IF(D16&gt;1.7,IF(E16&gt;202.1,1.3,5.6),2.5)</f>
        <v>5.6</v>
      </c>
      <c r="D16" s="10">
        <v>1.9</v>
      </c>
      <c r="E16" s="11">
        <v>150</v>
      </c>
      <c r="F16" s="4"/>
      <c r="H16">
        <f t="shared" ca="1" si="0"/>
        <v>282</v>
      </c>
      <c r="J16">
        <f t="shared" ca="1" si="1"/>
        <v>3</v>
      </c>
      <c r="L16">
        <f t="shared" ca="1" si="2"/>
        <v>8</v>
      </c>
      <c r="M16">
        <f t="shared" ca="1" si="3"/>
        <v>13</v>
      </c>
      <c r="N16" s="3">
        <f ca="1">L16/M16</f>
        <v>0.61538461538461542</v>
      </c>
      <c r="O16" s="3">
        <f t="shared" ca="1" si="5"/>
        <v>3.6153846153846154</v>
      </c>
    </row>
    <row r="17" spans="2:15" x14ac:dyDescent="0.2">
      <c r="B17" s="4"/>
      <c r="C17" s="9">
        <f>IF(D17&gt;1.7,IF(E17&gt;202.1,1.3,5.6),2.5)</f>
        <v>5.6</v>
      </c>
      <c r="D17" s="10">
        <v>2.1</v>
      </c>
      <c r="E17" s="11">
        <v>188</v>
      </c>
      <c r="F17" s="4"/>
      <c r="H17">
        <f t="shared" ca="1" si="0"/>
        <v>132</v>
      </c>
      <c r="J17">
        <f ca="1">RANDBETWEEN(0,3)</f>
        <v>2</v>
      </c>
      <c r="L17">
        <f ca="1">RANDBETWEEN(1,10)</f>
        <v>9</v>
      </c>
      <c r="M17">
        <f ca="1">RANDBETWEEN(8,14)</f>
        <v>13</v>
      </c>
      <c r="N17" s="3">
        <f ca="1">L17/M17</f>
        <v>0.69230769230769229</v>
      </c>
      <c r="O17" s="3">
        <f ca="1">J17+N17</f>
        <v>2.6923076923076925</v>
      </c>
    </row>
    <row r="18" spans="2:15" hidden="1" x14ac:dyDescent="0.2">
      <c r="B18" s="4"/>
      <c r="C18" s="9">
        <f>IF(D18&gt;1.7,IF(E18&gt;202.1,1.3,5.6),2.5)</f>
        <v>1.3</v>
      </c>
      <c r="D18" s="10">
        <v>2.3636363636363638</v>
      </c>
      <c r="E18" s="11">
        <v>208</v>
      </c>
      <c r="F18" s="4"/>
      <c r="H18">
        <f t="shared" ca="1" si="0"/>
        <v>7</v>
      </c>
      <c r="J18">
        <f t="shared" ca="1" si="1"/>
        <v>2</v>
      </c>
      <c r="L18">
        <f t="shared" ca="1" si="2"/>
        <v>9</v>
      </c>
      <c r="M18">
        <f t="shared" ca="1" si="3"/>
        <v>11</v>
      </c>
      <c r="N18" s="3">
        <f t="shared" ref="N18:N28" ca="1" si="6">L18/M18</f>
        <v>0.81818181818181823</v>
      </c>
      <c r="O18" s="3">
        <f t="shared" ref="O18:O28" ca="1" si="7">J18+N18</f>
        <v>2.8181818181818183</v>
      </c>
    </row>
    <row r="19" spans="2:15" x14ac:dyDescent="0.2">
      <c r="B19" s="4"/>
      <c r="C19" s="9">
        <f>IF(D19&gt;1.7,IF(E19&gt;202.1,1.3,5.6),2.5)</f>
        <v>5.6</v>
      </c>
      <c r="D19" s="10">
        <v>2.3846153846153846</v>
      </c>
      <c r="E19" s="11">
        <v>98</v>
      </c>
      <c r="F19" s="4"/>
      <c r="H19">
        <f t="shared" ca="1" si="0"/>
        <v>265</v>
      </c>
      <c r="J19">
        <f t="shared" ca="1" si="1"/>
        <v>0</v>
      </c>
      <c r="L19">
        <f t="shared" ca="1" si="2"/>
        <v>7</v>
      </c>
      <c r="M19">
        <f t="shared" ca="1" si="3"/>
        <v>9</v>
      </c>
      <c r="N19" s="3">
        <f t="shared" ca="1" si="6"/>
        <v>0.77777777777777779</v>
      </c>
      <c r="O19" s="3">
        <f t="shared" ca="1" si="7"/>
        <v>0.77777777777777779</v>
      </c>
    </row>
    <row r="20" spans="2:15" hidden="1" x14ac:dyDescent="0.2">
      <c r="B20" s="4"/>
      <c r="C20" s="9">
        <f>IF(D20&gt;1.7,IF(E20&gt;202.1,1.3,5.6),2.5)</f>
        <v>1.3</v>
      </c>
      <c r="D20" s="10">
        <v>2.625</v>
      </c>
      <c r="E20" s="11">
        <v>225</v>
      </c>
      <c r="F20" s="4"/>
      <c r="H20">
        <f t="shared" ca="1" si="0"/>
        <v>228</v>
      </c>
      <c r="J20">
        <f t="shared" ca="1" si="1"/>
        <v>1</v>
      </c>
      <c r="L20">
        <f t="shared" ca="1" si="2"/>
        <v>2</v>
      </c>
      <c r="M20">
        <f t="shared" ca="1" si="3"/>
        <v>13</v>
      </c>
      <c r="N20" s="3">
        <f t="shared" ca="1" si="6"/>
        <v>0.15384615384615385</v>
      </c>
      <c r="O20" s="3">
        <f t="shared" ca="1" si="7"/>
        <v>1.1538461538461537</v>
      </c>
    </row>
    <row r="21" spans="2:15" x14ac:dyDescent="0.2">
      <c r="B21" s="4"/>
      <c r="C21" s="9">
        <f>IF(D21&gt;1.7,IF(E21&gt;202.1,1.3,5.6),2.5)</f>
        <v>5.6</v>
      </c>
      <c r="D21" s="10">
        <v>2.875</v>
      </c>
      <c r="E21" s="11">
        <v>64</v>
      </c>
      <c r="F21" s="4"/>
      <c r="H21">
        <f t="shared" ca="1" si="0"/>
        <v>229</v>
      </c>
      <c r="J21">
        <f t="shared" ca="1" si="1"/>
        <v>1</v>
      </c>
      <c r="L21">
        <f t="shared" ca="1" si="2"/>
        <v>4</v>
      </c>
      <c r="M21">
        <f t="shared" ca="1" si="3"/>
        <v>9</v>
      </c>
      <c r="N21" s="3">
        <f t="shared" ca="1" si="6"/>
        <v>0.44444444444444442</v>
      </c>
      <c r="O21" s="3">
        <f t="shared" ca="1" si="7"/>
        <v>1.4444444444444444</v>
      </c>
    </row>
    <row r="22" spans="2:15" hidden="1" x14ac:dyDescent="0.2">
      <c r="B22" s="4"/>
      <c r="C22" s="9">
        <f>IF(D22&gt;1.7,IF(E22&gt;202.1,1.3,5.6),2.5)</f>
        <v>1.3</v>
      </c>
      <c r="D22" s="10">
        <v>3.1111111111111112</v>
      </c>
      <c r="E22" s="11">
        <v>212</v>
      </c>
      <c r="F22" s="4"/>
      <c r="H22">
        <f t="shared" ca="1" si="0"/>
        <v>222</v>
      </c>
      <c r="J22">
        <f t="shared" ca="1" si="1"/>
        <v>3</v>
      </c>
      <c r="L22">
        <f t="shared" ca="1" si="2"/>
        <v>8</v>
      </c>
      <c r="M22">
        <f t="shared" ca="1" si="3"/>
        <v>10</v>
      </c>
      <c r="N22" s="3">
        <f t="shared" ca="1" si="6"/>
        <v>0.8</v>
      </c>
      <c r="O22" s="3">
        <f t="shared" ca="1" si="7"/>
        <v>3.8</v>
      </c>
    </row>
    <row r="23" spans="2:15" hidden="1" x14ac:dyDescent="0.2">
      <c r="B23" s="4"/>
      <c r="C23" s="9">
        <f>IF(D23&gt;1.7,IF(E23&gt;202.1,1.3,5.6),2.5)</f>
        <v>1.3</v>
      </c>
      <c r="D23" s="10">
        <v>3.1428571428571428</v>
      </c>
      <c r="E23" s="11">
        <v>244</v>
      </c>
      <c r="F23" s="4"/>
      <c r="H23">
        <f t="shared" ca="1" si="0"/>
        <v>232</v>
      </c>
      <c r="J23">
        <f t="shared" ca="1" si="1"/>
        <v>0</v>
      </c>
      <c r="L23">
        <f t="shared" ca="1" si="2"/>
        <v>7</v>
      </c>
      <c r="M23">
        <f t="shared" ca="1" si="3"/>
        <v>11</v>
      </c>
      <c r="N23" s="3">
        <f t="shared" ca="1" si="6"/>
        <v>0.63636363636363635</v>
      </c>
      <c r="O23" s="3">
        <f t="shared" ca="1" si="7"/>
        <v>0.63636363636363635</v>
      </c>
    </row>
    <row r="24" spans="2:15" x14ac:dyDescent="0.2">
      <c r="B24" s="4"/>
      <c r="C24" s="9">
        <f>IF(D24&gt;1.7,IF(E24&gt;202.1,1.3,5.6),2.5)</f>
        <v>5.6</v>
      </c>
      <c r="D24" s="10">
        <v>3.25</v>
      </c>
      <c r="E24" s="11">
        <v>68</v>
      </c>
      <c r="F24" s="4"/>
      <c r="H24">
        <f t="shared" ca="1" si="0"/>
        <v>266</v>
      </c>
      <c r="J24">
        <f t="shared" ca="1" si="1"/>
        <v>1</v>
      </c>
      <c r="L24">
        <f t="shared" ca="1" si="2"/>
        <v>9</v>
      </c>
      <c r="M24">
        <f t="shared" ca="1" si="3"/>
        <v>9</v>
      </c>
      <c r="N24" s="3">
        <f t="shared" ca="1" si="6"/>
        <v>1</v>
      </c>
      <c r="O24" s="3">
        <f t="shared" ca="1" si="7"/>
        <v>2</v>
      </c>
    </row>
    <row r="25" spans="2:15" x14ac:dyDescent="0.2">
      <c r="B25" s="4"/>
      <c r="C25" s="9">
        <f>IF(D25&gt;1.7,IF(E25&gt;202.1,1.3,5.6),2.5)</f>
        <v>5.6</v>
      </c>
      <c r="D25" s="10">
        <v>3.4444444444444446</v>
      </c>
      <c r="E25" s="11">
        <v>185</v>
      </c>
      <c r="F25" s="4"/>
      <c r="H25">
        <f t="shared" ca="1" si="0"/>
        <v>48</v>
      </c>
      <c r="J25">
        <f t="shared" ca="1" si="1"/>
        <v>2</v>
      </c>
      <c r="L25">
        <f t="shared" ca="1" si="2"/>
        <v>6</v>
      </c>
      <c r="M25">
        <f t="shared" ca="1" si="3"/>
        <v>13</v>
      </c>
      <c r="N25" s="3">
        <f t="shared" ca="1" si="6"/>
        <v>0.46153846153846156</v>
      </c>
      <c r="O25" s="3">
        <f t="shared" ca="1" si="7"/>
        <v>2.4615384615384617</v>
      </c>
    </row>
    <row r="26" spans="2:15" hidden="1" x14ac:dyDescent="0.2">
      <c r="B26" s="4"/>
      <c r="C26" s="9">
        <f>IF(D26&gt;1.7,IF(E26&gt;202.1,1.3,5.6),2.5)</f>
        <v>1.3</v>
      </c>
      <c r="D26" s="10">
        <v>3.5</v>
      </c>
      <c r="E26" s="11">
        <v>258</v>
      </c>
      <c r="F26" s="4"/>
      <c r="H26">
        <f t="shared" ca="1" si="0"/>
        <v>69</v>
      </c>
      <c r="J26">
        <f t="shared" ca="1" si="1"/>
        <v>1</v>
      </c>
      <c r="L26">
        <f t="shared" ca="1" si="2"/>
        <v>4</v>
      </c>
      <c r="M26">
        <f t="shared" ca="1" si="3"/>
        <v>8</v>
      </c>
      <c r="N26" s="3">
        <f t="shared" ca="1" si="6"/>
        <v>0.5</v>
      </c>
      <c r="O26" s="3">
        <f t="shared" ca="1" si="7"/>
        <v>1.5</v>
      </c>
    </row>
    <row r="27" spans="2:15" x14ac:dyDescent="0.2">
      <c r="B27" s="4"/>
      <c r="C27" s="9">
        <f>IF(D27&gt;1.7,IF(E27&gt;202.1,1.3,5.6),2.5)</f>
        <v>5.6</v>
      </c>
      <c r="D27" s="10">
        <v>3.6</v>
      </c>
      <c r="E27" s="11">
        <v>3</v>
      </c>
      <c r="F27" s="4"/>
      <c r="J27">
        <f t="shared" ca="1" si="1"/>
        <v>0</v>
      </c>
      <c r="L27">
        <f t="shared" ca="1" si="2"/>
        <v>9</v>
      </c>
      <c r="M27">
        <f t="shared" ca="1" si="3"/>
        <v>9</v>
      </c>
      <c r="N27" s="3">
        <f t="shared" ca="1" si="6"/>
        <v>1</v>
      </c>
      <c r="O27" s="3">
        <f t="shared" ca="1" si="7"/>
        <v>1</v>
      </c>
    </row>
    <row r="28" spans="2:15" x14ac:dyDescent="0.2">
      <c r="B28" s="4"/>
      <c r="C28" s="9">
        <f>IF(D28&gt;1.7,IF(E28&gt;202.1,1.3,5.6),2.5)</f>
        <v>5.6</v>
      </c>
      <c r="D28" s="10">
        <v>3.6153846153846154</v>
      </c>
      <c r="E28" s="11">
        <v>111</v>
      </c>
      <c r="F28" s="4"/>
      <c r="J28">
        <f t="shared" ca="1" si="1"/>
        <v>1</v>
      </c>
      <c r="L28">
        <f t="shared" ca="1" si="2"/>
        <v>10</v>
      </c>
      <c r="M28">
        <f t="shared" ca="1" si="3"/>
        <v>13</v>
      </c>
      <c r="N28" s="3">
        <f t="shared" ca="1" si="6"/>
        <v>0.76923076923076927</v>
      </c>
      <c r="O28" s="3">
        <f t="shared" ca="1" si="7"/>
        <v>1.7692307692307692</v>
      </c>
    </row>
    <row r="29" spans="2:15" ht="17" hidden="1" thickBot="1" x14ac:dyDescent="0.25">
      <c r="B29" s="4"/>
      <c r="C29" s="12">
        <f>IF(D29&gt;1.7,IF(E29&gt;202.1,1.3,5.6),2.5)</f>
        <v>1.3</v>
      </c>
      <c r="D29" s="13">
        <v>3.625</v>
      </c>
      <c r="E29" s="14">
        <v>267</v>
      </c>
      <c r="F29" s="4"/>
    </row>
    <row r="30" spans="2:15" x14ac:dyDescent="0.2">
      <c r="B30" s="4"/>
      <c r="C30" s="4"/>
      <c r="D30" s="4"/>
      <c r="E30" s="4"/>
      <c r="F30" s="4"/>
    </row>
  </sheetData>
  <autoFilter ref="C4:E29" xr:uid="{B0097581-85C4-1448-BF93-CD5C315CC827}">
    <filterColumn colId="1">
      <customFilters>
        <customFilter operator="greaterThan" val="1.7"/>
      </customFilters>
    </filterColumn>
    <filterColumn colId="2">
      <customFilters>
        <customFilter operator="lessThan" val="202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6888-B207-8745-912A-6BCB960C69D7}">
  <dimension ref="C2:M25"/>
  <sheetViews>
    <sheetView tabSelected="1" workbookViewId="0">
      <selection activeCell="I19" sqref="I19"/>
    </sheetView>
  </sheetViews>
  <sheetFormatPr baseColWidth="10" defaultRowHeight="16" x14ac:dyDescent="0.2"/>
  <cols>
    <col min="3" max="3" width="13.83203125" customWidth="1"/>
    <col min="4" max="4" width="7.5" bestFit="1" customWidth="1"/>
    <col min="6" max="6" width="11.1640625" bestFit="1" customWidth="1"/>
    <col min="7" max="7" width="14.5" bestFit="1" customWidth="1"/>
  </cols>
  <sheetData>
    <row r="2" spans="3:13" x14ac:dyDescent="0.2"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3:13" x14ac:dyDescent="0.2">
      <c r="C3" s="16">
        <v>70</v>
      </c>
      <c r="D3" s="1">
        <v>300</v>
      </c>
      <c r="E3">
        <f>ROUND(AVERAGE($D$3:$D$12),0)</f>
        <v>381</v>
      </c>
      <c r="F3">
        <f>D3-E3</f>
        <v>-81</v>
      </c>
      <c r="G3">
        <f>F3^2</f>
        <v>6561</v>
      </c>
    </row>
    <row r="4" spans="3:13" x14ac:dyDescent="0.2">
      <c r="C4" s="16">
        <v>73</v>
      </c>
      <c r="D4" s="1">
        <v>310</v>
      </c>
      <c r="E4">
        <f t="shared" ref="E4:E12" si="0">ROUND(AVERAGE($D$3:$D$12),0)</f>
        <v>381</v>
      </c>
      <c r="F4">
        <f t="shared" ref="F4:F20" si="1">D4-E4</f>
        <v>-71</v>
      </c>
      <c r="G4">
        <f t="shared" ref="G4:G20" si="2">F4^2</f>
        <v>5041</v>
      </c>
      <c r="M4" t="s">
        <v>8</v>
      </c>
    </row>
    <row r="5" spans="3:13" x14ac:dyDescent="0.2">
      <c r="C5" s="16">
        <v>75</v>
      </c>
      <c r="D5" s="1">
        <v>310</v>
      </c>
      <c r="E5">
        <f t="shared" si="0"/>
        <v>381</v>
      </c>
      <c r="F5">
        <f t="shared" si="1"/>
        <v>-71</v>
      </c>
      <c r="G5">
        <f t="shared" si="2"/>
        <v>5041</v>
      </c>
      <c r="L5">
        <v>70</v>
      </c>
      <c r="M5">
        <v>108308</v>
      </c>
    </row>
    <row r="6" spans="3:13" x14ac:dyDescent="0.2">
      <c r="C6" s="16">
        <v>80</v>
      </c>
      <c r="D6" s="1">
        <v>350</v>
      </c>
      <c r="E6">
        <f t="shared" si="0"/>
        <v>381</v>
      </c>
      <c r="F6">
        <f t="shared" si="1"/>
        <v>-31</v>
      </c>
      <c r="G6">
        <f t="shared" si="2"/>
        <v>961</v>
      </c>
      <c r="L6">
        <v>73</v>
      </c>
      <c r="M6">
        <v>86826</v>
      </c>
    </row>
    <row r="7" spans="3:13" x14ac:dyDescent="0.2">
      <c r="C7" s="16">
        <v>82</v>
      </c>
      <c r="D7" s="1">
        <v>350</v>
      </c>
      <c r="E7">
        <f t="shared" si="0"/>
        <v>381</v>
      </c>
      <c r="F7">
        <f t="shared" si="1"/>
        <v>-31</v>
      </c>
      <c r="G7">
        <f t="shared" si="2"/>
        <v>961</v>
      </c>
      <c r="L7">
        <v>94</v>
      </c>
      <c r="M7">
        <v>41242</v>
      </c>
    </row>
    <row r="8" spans="3:13" x14ac:dyDescent="0.2">
      <c r="C8" s="16">
        <v>83</v>
      </c>
      <c r="D8" s="1">
        <v>400</v>
      </c>
      <c r="E8">
        <f t="shared" si="0"/>
        <v>381</v>
      </c>
      <c r="F8">
        <f t="shared" si="1"/>
        <v>19</v>
      </c>
      <c r="G8">
        <f t="shared" si="2"/>
        <v>361</v>
      </c>
    </row>
    <row r="9" spans="3:13" x14ac:dyDescent="0.2">
      <c r="C9" s="16">
        <v>85</v>
      </c>
      <c r="D9" s="1">
        <v>420</v>
      </c>
      <c r="E9">
        <f t="shared" si="0"/>
        <v>381</v>
      </c>
      <c r="F9">
        <f t="shared" si="1"/>
        <v>39</v>
      </c>
      <c r="G9">
        <f t="shared" si="2"/>
        <v>1521</v>
      </c>
    </row>
    <row r="10" spans="3:13" x14ac:dyDescent="0.2">
      <c r="C10" s="16">
        <v>90</v>
      </c>
      <c r="D10" s="1">
        <v>450</v>
      </c>
      <c r="E10">
        <f t="shared" si="0"/>
        <v>381</v>
      </c>
      <c r="F10">
        <f t="shared" si="1"/>
        <v>69</v>
      </c>
      <c r="G10">
        <f t="shared" si="2"/>
        <v>4761</v>
      </c>
    </row>
    <row r="11" spans="3:13" x14ac:dyDescent="0.2">
      <c r="C11" s="16">
        <v>92</v>
      </c>
      <c r="D11" s="1">
        <v>450</v>
      </c>
      <c r="E11">
        <f t="shared" si="0"/>
        <v>381</v>
      </c>
      <c r="F11">
        <f t="shared" si="1"/>
        <v>69</v>
      </c>
      <c r="G11">
        <f t="shared" si="2"/>
        <v>4761</v>
      </c>
    </row>
    <row r="12" spans="3:13" x14ac:dyDescent="0.2">
      <c r="C12" s="16">
        <v>94</v>
      </c>
      <c r="D12" s="1">
        <v>470</v>
      </c>
      <c r="E12">
        <f t="shared" si="0"/>
        <v>381</v>
      </c>
      <c r="F12">
        <f t="shared" si="1"/>
        <v>89</v>
      </c>
      <c r="G12">
        <f t="shared" si="2"/>
        <v>7921</v>
      </c>
    </row>
    <row r="13" spans="3:13" x14ac:dyDescent="0.2">
      <c r="C13" s="15">
        <v>100</v>
      </c>
      <c r="D13" s="1">
        <v>490</v>
      </c>
      <c r="E13">
        <f>ROUND(AVERAGE($D$13:$D$20),0)</f>
        <v>523</v>
      </c>
      <c r="F13">
        <f t="shared" si="1"/>
        <v>-33</v>
      </c>
      <c r="G13">
        <f t="shared" si="2"/>
        <v>1089</v>
      </c>
    </row>
    <row r="14" spans="3:13" x14ac:dyDescent="0.2">
      <c r="C14" s="15">
        <v>105</v>
      </c>
      <c r="D14" s="1">
        <v>500</v>
      </c>
      <c r="E14">
        <f t="shared" ref="E14:E20" si="3">ROUND(AVERAGE($D$13:$D$20),0)</f>
        <v>523</v>
      </c>
      <c r="F14">
        <f t="shared" si="1"/>
        <v>-23</v>
      </c>
      <c r="G14">
        <f t="shared" si="2"/>
        <v>529</v>
      </c>
    </row>
    <row r="15" spans="3:13" x14ac:dyDescent="0.2">
      <c r="C15" s="15">
        <v>107</v>
      </c>
      <c r="D15" s="1">
        <v>510</v>
      </c>
      <c r="E15">
        <f t="shared" si="3"/>
        <v>523</v>
      </c>
      <c r="F15">
        <f t="shared" si="1"/>
        <v>-13</v>
      </c>
      <c r="G15">
        <f t="shared" si="2"/>
        <v>169</v>
      </c>
    </row>
    <row r="16" spans="3:13" x14ac:dyDescent="0.2">
      <c r="C16" s="15">
        <v>110</v>
      </c>
      <c r="D16" s="1">
        <v>520</v>
      </c>
      <c r="E16">
        <f t="shared" si="3"/>
        <v>523</v>
      </c>
      <c r="F16">
        <f t="shared" si="1"/>
        <v>-3</v>
      </c>
      <c r="G16">
        <f t="shared" si="2"/>
        <v>9</v>
      </c>
    </row>
    <row r="17" spans="3:11" x14ac:dyDescent="0.2">
      <c r="C17" s="15">
        <v>115</v>
      </c>
      <c r="D17" s="1">
        <v>530</v>
      </c>
      <c r="E17">
        <f t="shared" si="3"/>
        <v>523</v>
      </c>
      <c r="F17">
        <f t="shared" si="1"/>
        <v>7</v>
      </c>
      <c r="G17">
        <f t="shared" si="2"/>
        <v>49</v>
      </c>
    </row>
    <row r="18" spans="3:11" x14ac:dyDescent="0.2">
      <c r="C18" s="15">
        <v>118</v>
      </c>
      <c r="D18" s="1">
        <v>530</v>
      </c>
      <c r="E18">
        <f t="shared" si="3"/>
        <v>523</v>
      </c>
      <c r="F18">
        <f t="shared" si="1"/>
        <v>7</v>
      </c>
      <c r="G18">
        <f t="shared" si="2"/>
        <v>49</v>
      </c>
    </row>
    <row r="19" spans="3:11" x14ac:dyDescent="0.2">
      <c r="C19" s="15">
        <v>120</v>
      </c>
      <c r="D19" s="1">
        <v>550</v>
      </c>
      <c r="E19">
        <f t="shared" si="3"/>
        <v>523</v>
      </c>
      <c r="F19">
        <f t="shared" si="1"/>
        <v>27</v>
      </c>
      <c r="G19">
        <f t="shared" si="2"/>
        <v>729</v>
      </c>
      <c r="K19" s="18"/>
    </row>
    <row r="20" spans="3:11" x14ac:dyDescent="0.2">
      <c r="C20" s="15">
        <v>125</v>
      </c>
      <c r="D20" s="1">
        <v>550</v>
      </c>
      <c r="E20">
        <f t="shared" si="3"/>
        <v>523</v>
      </c>
      <c r="F20">
        <f t="shared" si="1"/>
        <v>27</v>
      </c>
      <c r="G20">
        <f t="shared" si="2"/>
        <v>729</v>
      </c>
    </row>
    <row r="21" spans="3:11" x14ac:dyDescent="0.2">
      <c r="F21" t="s">
        <v>8</v>
      </c>
      <c r="G21" s="17">
        <f>SUM(G3:G20)</f>
        <v>41242</v>
      </c>
    </row>
    <row r="25" spans="3:11" x14ac:dyDescent="0.2">
      <c r="K2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Emin Taşkent</dc:creator>
  <cp:lastModifiedBy>Emin Taşkent</cp:lastModifiedBy>
  <dcterms:created xsi:type="dcterms:W3CDTF">2023-02-17T08:40:26Z</dcterms:created>
  <dcterms:modified xsi:type="dcterms:W3CDTF">2023-02-18T12:47:36Z</dcterms:modified>
</cp:coreProperties>
</file>