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rojects\Bellona\BellonaUtilities\Bellona\ClientFiles\"/>
    </mc:Choice>
  </mc:AlternateContent>
  <xr:revisionPtr revIDLastSave="0" documentId="13_ncr:1_{411608CB-C3AD-46F5-A692-E6507DE60AD1}" xr6:coauthVersionLast="47" xr6:coauthVersionMax="47" xr10:uidLastSave="{00000000-0000-0000-0000-000000000000}"/>
  <bookViews>
    <workbookView xWindow="-108" yWindow="-108" windowWidth="23256" windowHeight="12456" xr2:uid="{9D0D9CED-AAF2-4F18-AE28-38A05A293DD9}"/>
  </bookViews>
  <sheets>
    <sheet name="Sheet1" sheetId="6" r:id="rId1"/>
    <sheet name="DSR" sheetId="1" r:id="rId2"/>
    <sheet name="SALES BUDGET" sheetId="5" r:id="rId3"/>
    <sheet name="STOCK SHEET" sheetId="2" r:id="rId4"/>
    <sheet name="MONTHLY EXPENSE" sheetId="3" r:id="rId5"/>
    <sheet name="DASHBOARD" sheetId="4" r:id="rId6"/>
  </sheets>
  <definedNames>
    <definedName name="_xlnm._FilterDatabase" localSheetId="4" hidden="1">'MONTHLY EXPENSE'!$B$3:$E$80</definedName>
    <definedName name="_xlnm._FilterDatabase" localSheetId="0" hidden="1">Sheet1!$B$1:$H$1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1" l="1"/>
  <c r="I42" i="1"/>
  <c r="I43" i="1"/>
  <c r="I44" i="1"/>
  <c r="I45" i="1"/>
  <c r="I46" i="1"/>
  <c r="I35" i="1"/>
  <c r="I36" i="1"/>
  <c r="I37" i="1"/>
  <c r="I38" i="1"/>
  <c r="I39" i="1"/>
  <c r="I40" i="1"/>
  <c r="I33" i="1"/>
  <c r="I34" i="1"/>
  <c r="I32" i="1"/>
</calcChain>
</file>

<file path=xl/sharedStrings.xml><?xml version="1.0" encoding="utf-8"?>
<sst xmlns="http://schemas.openxmlformats.org/spreadsheetml/2006/main" count="448" uniqueCount="264">
  <si>
    <t>FOOD SALE</t>
  </si>
  <si>
    <t>BEVERAGE SALE</t>
  </si>
  <si>
    <t>LIQUOR SALE</t>
  </si>
  <si>
    <t>DISCOUNT AMOUNT</t>
  </si>
  <si>
    <t>OTHER SALE1</t>
  </si>
  <si>
    <t>OTHER SALE 2</t>
  </si>
  <si>
    <t>SALES NET TOTAL</t>
  </si>
  <si>
    <t>SALES TOTAL WITH SC</t>
  </si>
  <si>
    <t>ZOMATO DELIVERY BILLS NO</t>
  </si>
  <si>
    <t>ZOMATO DELIVERY SALE</t>
  </si>
  <si>
    <t>SWIGGY DELIVERY BILLS NO</t>
  </si>
  <si>
    <t>SWIGGY DELIVERY SALE</t>
  </si>
  <si>
    <t>DELIVERY CHANNEL 3 BILLS NO</t>
  </si>
  <si>
    <t>DELIVERY CHANNEL 3 SALE</t>
  </si>
  <si>
    <t>DELIVERY BILLS TOTAL NO</t>
  </si>
  <si>
    <t>DELIVERY BILLS AMOUNT TOTAL</t>
  </si>
  <si>
    <t>SERVICE CHARGE AMOUNT</t>
  </si>
  <si>
    <t>APC DINE IN ( SALE NET - DELIVERY SALE )/ DINE IN COVERS</t>
  </si>
  <si>
    <t>PERIOD</t>
  </si>
  <si>
    <t>WEEK</t>
  </si>
  <si>
    <t>DATE</t>
  </si>
  <si>
    <t>FOOD</t>
  </si>
  <si>
    <t>BEVERAGE</t>
  </si>
  <si>
    <t>LIQUOR</t>
  </si>
  <si>
    <t>NON FOOD</t>
  </si>
  <si>
    <t>PACKING</t>
  </si>
  <si>
    <t>CCG</t>
  </si>
  <si>
    <t>OTHERS</t>
  </si>
  <si>
    <t>CLOSING STOCK</t>
  </si>
  <si>
    <t>CLOSING STOCK EVERY SUNDAY</t>
  </si>
  <si>
    <t>PL</t>
  </si>
  <si>
    <t>Security Expenses - Manpower</t>
  </si>
  <si>
    <t>Outsourced Manpower</t>
  </si>
  <si>
    <t>Uniforms</t>
  </si>
  <si>
    <t>Employee Benefit Expenses</t>
  </si>
  <si>
    <t>Repairs &amp; Maintenance - Civil</t>
  </si>
  <si>
    <t>Repairs and Maintenance Expenses</t>
  </si>
  <si>
    <t>Repairs &amp; Maintenance - Others</t>
  </si>
  <si>
    <t>Pest Control - AC</t>
  </si>
  <si>
    <t>AMC - Computer and Software</t>
  </si>
  <si>
    <t>Salary &amp; Allowances -Staff</t>
  </si>
  <si>
    <t>Salaries &amp; Wages</t>
  </si>
  <si>
    <t>Bonus to Staff</t>
  </si>
  <si>
    <t>Conveyance Allowance</t>
  </si>
  <si>
    <t>Employer's Contribution to P.F</t>
  </si>
  <si>
    <t>Employer's Contribution to ESIC</t>
  </si>
  <si>
    <t>P.F Admin Charges</t>
  </si>
  <si>
    <t>Leave Encashment</t>
  </si>
  <si>
    <t>Recruitment cost (Expense)</t>
  </si>
  <si>
    <t>Medical Expenses - Staff</t>
  </si>
  <si>
    <t>Staff Welfare Expenses</t>
  </si>
  <si>
    <t>Telephone Expenses (Mobiles)</t>
  </si>
  <si>
    <t>Telephone, Internet &amp; Other</t>
  </si>
  <si>
    <t>Telephone Expenses - Others</t>
  </si>
  <si>
    <t>Postage &amp; Courier</t>
  </si>
  <si>
    <t>Printing &amp; Stationery, Postage</t>
  </si>
  <si>
    <t>Internet Expenses</t>
  </si>
  <si>
    <t>Statutory Audit Fees</t>
  </si>
  <si>
    <t>Legal and Professional Fees</t>
  </si>
  <si>
    <t>Insurance - Employees</t>
  </si>
  <si>
    <t>Property Tax - Mall</t>
  </si>
  <si>
    <t>Other Utility Charges</t>
  </si>
  <si>
    <t>Commission / Brokerage Expense</t>
  </si>
  <si>
    <t>Business Promotion</t>
  </si>
  <si>
    <t>Legal Charges</t>
  </si>
  <si>
    <t>Professional Charges</t>
  </si>
  <si>
    <t>Conveyance Expenses</t>
  </si>
  <si>
    <t>Other Operational Expenses</t>
  </si>
  <si>
    <t>Travelling Local - Others</t>
  </si>
  <si>
    <t>Lodging &amp; Boarding</t>
  </si>
  <si>
    <t>General &amp; Miscellaneous Charges</t>
  </si>
  <si>
    <t>Office Expense</t>
  </si>
  <si>
    <t>Advertisement Expenses</t>
  </si>
  <si>
    <t>Printing &amp; Stationery</t>
  </si>
  <si>
    <t>Transportation Charges</t>
  </si>
  <si>
    <t>Advertising &amp; Publicity</t>
  </si>
  <si>
    <t>Office Expenses - Guest</t>
  </si>
  <si>
    <t>Sales Promotion Expenses</t>
  </si>
  <si>
    <t>Rent and Revenue Charges</t>
  </si>
  <si>
    <t>Fixed Rent/Revenue Share</t>
  </si>
  <si>
    <t>CAM Charges</t>
  </si>
  <si>
    <t>CAM</t>
  </si>
  <si>
    <t>HVAC Charges</t>
  </si>
  <si>
    <t>Property Tax</t>
  </si>
  <si>
    <t>Electricity Charges</t>
  </si>
  <si>
    <t>Electricity</t>
  </si>
  <si>
    <t>Electricity Infra Charges</t>
  </si>
  <si>
    <t>Gas Charges</t>
  </si>
  <si>
    <t>Gas Infra Charges</t>
  </si>
  <si>
    <t>Water Charges</t>
  </si>
  <si>
    <t>DG Charges</t>
  </si>
  <si>
    <t>Entertainment / DJ</t>
  </si>
  <si>
    <t>Fixed Marketing retainer</t>
  </si>
  <si>
    <t>License and Permit Charges</t>
  </si>
  <si>
    <t>License Expenses and Fees</t>
  </si>
  <si>
    <t>Franchise Fees</t>
  </si>
  <si>
    <t>Casual Labour Charges</t>
  </si>
  <si>
    <t>Commission - On Card Settlements</t>
  </si>
  <si>
    <t>Aggregator Commission</t>
  </si>
  <si>
    <t>Commission - On Aggregators</t>
  </si>
  <si>
    <t>General Supplies and Consumables</t>
  </si>
  <si>
    <t>Consumables (Paper napkin, guest
supplies etc..)</t>
  </si>
  <si>
    <t>Laundry Charges</t>
  </si>
  <si>
    <t>Packing Materials</t>
  </si>
  <si>
    <t>CCG Purchase</t>
  </si>
  <si>
    <t>CCGL Charges</t>
  </si>
  <si>
    <t>Other Cost</t>
  </si>
  <si>
    <t>Liquid Container Nitrogen</t>
  </si>
  <si>
    <t>Freight Charges</t>
  </si>
  <si>
    <t>Cable Charges</t>
  </si>
  <si>
    <t>Staff Accommodation - Electricity Charges</t>
  </si>
  <si>
    <t>Staff Room Rent &amp; other</t>
  </si>
  <si>
    <t>Staff Accommodation - Water Charges</t>
  </si>
  <si>
    <t>Staff Room Rent</t>
  </si>
  <si>
    <t>Staff Food Expense</t>
  </si>
  <si>
    <t>Staff Food</t>
  </si>
  <si>
    <t>Bank Charges</t>
  </si>
  <si>
    <t>TOBACO SALE</t>
  </si>
  <si>
    <t>MAN POWER  COST</t>
  </si>
  <si>
    <t>RENT AND OCCUPATION COST'</t>
  </si>
  <si>
    <t>RENT AND PROPERTY RELATED</t>
  </si>
  <si>
    <t>UTILITY AND ENERGY COST</t>
  </si>
  <si>
    <t>Business Promotion + Marketing</t>
  </si>
  <si>
    <t>Equipment Hire Charges Banquet</t>
  </si>
  <si>
    <t>Equipment Hire Charges - DJ Events</t>
  </si>
  <si>
    <t>Equipment Hire Charges - Kitchen</t>
  </si>
  <si>
    <t>Equipments and Utensils (Hire)</t>
  </si>
  <si>
    <t>Credit Card Commission</t>
  </si>
  <si>
    <t>Finance Cost</t>
  </si>
  <si>
    <t>Non Food and Consumeable</t>
  </si>
  <si>
    <t>BANK CHARGES</t>
  </si>
  <si>
    <t xml:space="preserve">Housekeeping Expenses - Manpower </t>
  </si>
  <si>
    <t>service Charge Pay out</t>
  </si>
  <si>
    <t>TOBACO</t>
  </si>
  <si>
    <t>PRINTING AND STATIONARY</t>
  </si>
  <si>
    <t>UNIFORM</t>
  </si>
  <si>
    <t>ZOMATO DINE IN SALE</t>
  </si>
  <si>
    <t>ZOMATO DINE IN COVERS</t>
  </si>
  <si>
    <t>ZOMATO DINE IN BILLS</t>
  </si>
  <si>
    <t>AVG BILL AMOUNT ZOMATO</t>
  </si>
  <si>
    <t>DINE OUT - DINE IN SALE</t>
  </si>
  <si>
    <t>DINE OUT - DINE IN COVERS</t>
  </si>
  <si>
    <t>DINE OUT - DINE IN BILLS</t>
  </si>
  <si>
    <t>DINE OUT - AVG BILL AMOUNT</t>
  </si>
  <si>
    <t>EAZY DINER - DINE IS SALE</t>
  </si>
  <si>
    <t>EAZY DINER - DINE IS COVERS</t>
  </si>
  <si>
    <t>EAZY DINER - DINE IN BILLS</t>
  </si>
  <si>
    <t>EAZY DINER - AVG BILL  AMOUNT</t>
  </si>
  <si>
    <t>OTHER AGGREGATOR - DINE IS SALE</t>
  </si>
  <si>
    <t>OTHER AGGREGATOR - DINE IS COVERS</t>
  </si>
  <si>
    <t>OTHER AGGREGATOR - DINE IN BILLS</t>
  </si>
  <si>
    <t>OTHER AGGREGATOR- AVG BILL  AMOUNT</t>
  </si>
  <si>
    <t>DINE IN COVERS (COVERS -NO OF DELIVERY BILLS )</t>
  </si>
  <si>
    <t>SERVICE CHARGE %</t>
  </si>
  <si>
    <t>CALCULATE AUTOMATIC</t>
  </si>
  <si>
    <t>BUDGET SALES NET TOTAL</t>
  </si>
  <si>
    <t>BUDGET SALES TOTAL WITH SC</t>
  </si>
  <si>
    <t>DELIVERY SALES BUDGET</t>
  </si>
  <si>
    <t>DAILY SALES REPORT ( THROUGH RISTA )</t>
  </si>
  <si>
    <t>WEEKLY SALES BUDGET ( ENTERED MANUALLY ) - OPTION OF VIEW AND VIEW PLUS EDIT</t>
  </si>
  <si>
    <t>COST OF GOODS SHEET - ENTERED MANUALLY ( OPTION OF VIEW AND VIEW PLUS EDIT )</t>
  </si>
  <si>
    <t>COST HEADS - ( OPTION OF VIEW AND VIEW PLUS EDIT. )</t>
  </si>
  <si>
    <t>For invoice we have person count, we can directly capture DINE in cover from thr, why do we need to minus from delivery bills?</t>
  </si>
  <si>
    <t>same we can take all sales which are not for delivery then why do we need to minus from delivery sale?</t>
  </si>
  <si>
    <t>Channels</t>
  </si>
  <si>
    <t>Swiggy_Ishaara</t>
  </si>
  <si>
    <t>Takeaway_Eight</t>
  </si>
  <si>
    <t>Zomato_Julius</t>
  </si>
  <si>
    <t>Dine-in_Legume</t>
  </si>
  <si>
    <t>Dinein_Ishaara</t>
  </si>
  <si>
    <t>DotPe-Cha</t>
  </si>
  <si>
    <t>DotPe-Poult</t>
  </si>
  <si>
    <t>Zomato_HOD</t>
  </si>
  <si>
    <t>Zomato_Cha</t>
  </si>
  <si>
    <t>Magicpin-Poult</t>
  </si>
  <si>
    <t>Dine-in_Fyole</t>
  </si>
  <si>
    <t>Swiggy_Legume</t>
  </si>
  <si>
    <t>Magicpin-Caffe Allora</t>
  </si>
  <si>
    <t>Zomato_Ishaara</t>
  </si>
  <si>
    <t>Zomato_Caffe Allora</t>
  </si>
  <si>
    <t>Magicpin-Dobaraa</t>
  </si>
  <si>
    <t>Zomato_Poult</t>
  </si>
  <si>
    <t>Takeaway_Julius</t>
  </si>
  <si>
    <t>Takeaway_Ishaara</t>
  </si>
  <si>
    <t>Takeaway_Poult</t>
  </si>
  <si>
    <t>Delivery_Eight</t>
  </si>
  <si>
    <t>Thrive - Cha</t>
  </si>
  <si>
    <t>Zomato_Eight</t>
  </si>
  <si>
    <t>Dine-in_Cha</t>
  </si>
  <si>
    <t>Swiggy_Eight</t>
  </si>
  <si>
    <t>Dotpe_Dobaara</t>
  </si>
  <si>
    <t>Dine-in_Caffe Allora</t>
  </si>
  <si>
    <t>Swiggy_Poult</t>
  </si>
  <si>
    <t>Swiggy_Cha</t>
  </si>
  <si>
    <t>Swiggy_HOD</t>
  </si>
  <si>
    <t>Takeaway_Caffe Allora</t>
  </si>
  <si>
    <t>Dinein_Dobaara</t>
  </si>
  <si>
    <t>Zomato_Legume</t>
  </si>
  <si>
    <t>Dine-in_Poult</t>
  </si>
  <si>
    <t>Takeaway_Dobaara</t>
  </si>
  <si>
    <t>Dine-in_Julius</t>
  </si>
  <si>
    <t>Swiggy_Fyole</t>
  </si>
  <si>
    <t>Thrive - Ishaara</t>
  </si>
  <si>
    <t>Magicpin-Cha</t>
  </si>
  <si>
    <t>DotPe_Eight</t>
  </si>
  <si>
    <t>Magicpin-Ishaara</t>
  </si>
  <si>
    <t>DotPe-Allora</t>
  </si>
  <si>
    <t>Zomato_Dobaara</t>
  </si>
  <si>
    <t>Dotpe_Fyole</t>
  </si>
  <si>
    <t>Takeaway_Cha</t>
  </si>
  <si>
    <t>Swiggy_Caffe Allora</t>
  </si>
  <si>
    <t>Takeaway_Legume</t>
  </si>
  <si>
    <t>Swiggy_Julius</t>
  </si>
  <si>
    <t>Zomato_Fyole</t>
  </si>
  <si>
    <t>Dinein_Eight</t>
  </si>
  <si>
    <t>Takeaway_Fyole</t>
  </si>
  <si>
    <t>Swiggy_Dobaara</t>
  </si>
  <si>
    <t>Swiggy_Allora Pizzeria</t>
  </si>
  <si>
    <t>Fulfillment Status</t>
  </si>
  <si>
    <t>Accepted</t>
  </si>
  <si>
    <t>Created</t>
  </si>
  <si>
    <t>Return_Failed</t>
  </si>
  <si>
    <t>Dispatched</t>
  </si>
  <si>
    <t>Confirmed</t>
  </si>
  <si>
    <t>Processed</t>
  </si>
  <si>
    <t>Delivered</t>
  </si>
  <si>
    <t>InvoiceType</t>
  </si>
  <si>
    <t>NC</t>
  </si>
  <si>
    <t>Sale</t>
  </si>
  <si>
    <t>Status</t>
  </si>
  <si>
    <t>Merged</t>
  </si>
  <si>
    <t>Voided</t>
  </si>
  <si>
    <t>Closed</t>
  </si>
  <si>
    <t>Open</t>
  </si>
  <si>
    <t>Cancelled</t>
  </si>
  <si>
    <t>There are multiple invoices which has Dine_in and Delivery both, how to handle them?
Delivery invoice = 1207 (2024-08-18 23:25:39.0000000 +05:30)
Pickup = 1271 (2024-08-18 14:36:59.0000000 +05:30)
How to handle Pickup &amp; Takeaway calculation?
What about Cancelled &amp; Voided status?</t>
  </si>
  <si>
    <t>No data in system</t>
  </si>
  <si>
    <t>just 3 entry</t>
  </si>
  <si>
    <t>No data in system instead we see Dotpe provider &amp; Magicpin..</t>
  </si>
  <si>
    <t>How to get it?</t>
  </si>
  <si>
    <t>Easy Diner</t>
  </si>
  <si>
    <t>Gpay</t>
  </si>
  <si>
    <t>dotpe googlepay</t>
  </si>
  <si>
    <t>Dineout</t>
  </si>
  <si>
    <t>UPI Payment</t>
  </si>
  <si>
    <t>dotpe paytm</t>
  </si>
  <si>
    <t>Paytm Deals</t>
  </si>
  <si>
    <t>Zomato</t>
  </si>
  <si>
    <t>BTC</t>
  </si>
  <si>
    <t>magicpin</t>
  </si>
  <si>
    <t>dotpe phonepe</t>
  </si>
  <si>
    <t>dotpe debitCard</t>
  </si>
  <si>
    <t>Zomato Pro</t>
  </si>
  <si>
    <t>BOOK MY SHOW</t>
  </si>
  <si>
    <t>SWIGGY Dineout</t>
  </si>
  <si>
    <t>Cash Sales</t>
  </si>
  <si>
    <t>dotpe simpl</t>
  </si>
  <si>
    <t>Credit Card Sales</t>
  </si>
  <si>
    <t>Thrive</t>
  </si>
  <si>
    <t>Sodexo</t>
  </si>
  <si>
    <t>PAYTM</t>
  </si>
  <si>
    <t>dotpe creditCard</t>
  </si>
  <si>
    <t>Swiggy</t>
  </si>
  <si>
    <t>Payment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</si>
</sst>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AF830-B921-4901-BCAB-AAF273CD6E88}">
  <dimension ref="B1:J54"/>
  <sheetViews>
    <sheetView tabSelected="1" workbookViewId="0">
      <selection activeCell="D13" sqref="D13"/>
    </sheetView>
  </sheetViews>
  <sheetFormatPr defaultRowHeight="13.8"/>
  <cols>
    <col min="2" max="2" width="19.19921875" bestFit="1" customWidth="1"/>
    <col min="4" max="4" width="19.09765625" customWidth="1"/>
    <col min="6" max="6" width="13.09765625" bestFit="1" customWidth="1"/>
    <col min="8" max="8" width="14.19921875" customWidth="1"/>
    <col min="10" max="10" width="15.5" bestFit="1" customWidth="1"/>
  </cols>
  <sheetData>
    <row r="1" spans="2:10">
      <c r="B1" s="1" t="s">
        <v>164</v>
      </c>
      <c r="D1" s="1" t="s">
        <v>218</v>
      </c>
      <c r="F1" s="1" t="s">
        <v>226</v>
      </c>
      <c r="H1" s="1" t="s">
        <v>229</v>
      </c>
      <c r="J1" s="1" t="s">
        <v>263</v>
      </c>
    </row>
    <row r="2" spans="2:10">
      <c r="B2" t="s">
        <v>185</v>
      </c>
      <c r="D2" t="s">
        <v>219</v>
      </c>
      <c r="F2" t="s">
        <v>227</v>
      </c>
      <c r="H2" t="s">
        <v>234</v>
      </c>
      <c r="J2" t="s">
        <v>253</v>
      </c>
    </row>
    <row r="3" spans="2:10">
      <c r="B3" t="s">
        <v>191</v>
      </c>
      <c r="D3" t="s">
        <v>223</v>
      </c>
      <c r="F3" t="s">
        <v>228</v>
      </c>
      <c r="H3" t="s">
        <v>232</v>
      </c>
      <c r="J3" t="s">
        <v>248</v>
      </c>
    </row>
    <row r="4" spans="2:10">
      <c r="B4" t="s">
        <v>188</v>
      </c>
      <c r="D4" t="s">
        <v>220</v>
      </c>
      <c r="H4" t="s">
        <v>230</v>
      </c>
      <c r="J4" t="s">
        <v>255</v>
      </c>
    </row>
    <row r="5" spans="2:10">
      <c r="B5" t="s">
        <v>196</v>
      </c>
      <c r="D5" t="s">
        <v>225</v>
      </c>
      <c r="H5" t="s">
        <v>233</v>
      </c>
      <c r="J5" t="s">
        <v>257</v>
      </c>
    </row>
    <row r="6" spans="2:10">
      <c r="B6" t="s">
        <v>214</v>
      </c>
      <c r="D6" t="s">
        <v>222</v>
      </c>
      <c r="H6" t="s">
        <v>231</v>
      </c>
      <c r="J6" t="s">
        <v>243</v>
      </c>
    </row>
    <row r="7" spans="2:10">
      <c r="B7" t="s">
        <v>175</v>
      </c>
      <c r="D7" t="s">
        <v>224</v>
      </c>
      <c r="J7" t="s">
        <v>261</v>
      </c>
    </row>
    <row r="8" spans="2:10">
      <c r="B8" t="s">
        <v>169</v>
      </c>
      <c r="D8" t="s">
        <v>221</v>
      </c>
      <c r="J8" t="s">
        <v>251</v>
      </c>
    </row>
    <row r="9" spans="2:10">
      <c r="B9" t="s">
        <v>200</v>
      </c>
      <c r="J9" t="s">
        <v>242</v>
      </c>
    </row>
    <row r="10" spans="2:10">
      <c r="B10" t="s">
        <v>168</v>
      </c>
      <c r="J10" t="s">
        <v>245</v>
      </c>
    </row>
    <row r="11" spans="2:10">
      <c r="B11" t="s">
        <v>198</v>
      </c>
      <c r="J11" t="s">
        <v>250</v>
      </c>
    </row>
    <row r="12" spans="2:10">
      <c r="B12" t="s">
        <v>190</v>
      </c>
      <c r="J12" t="s">
        <v>256</v>
      </c>
    </row>
    <row r="13" spans="2:10">
      <c r="B13" t="s">
        <v>204</v>
      </c>
      <c r="J13" t="s">
        <v>240</v>
      </c>
    </row>
    <row r="14" spans="2:10">
      <c r="B14" t="s">
        <v>208</v>
      </c>
      <c r="J14" t="s">
        <v>241</v>
      </c>
    </row>
    <row r="15" spans="2:10">
      <c r="B15" t="s">
        <v>206</v>
      </c>
      <c r="J15" t="s">
        <v>249</v>
      </c>
    </row>
    <row r="16" spans="2:10">
      <c r="B16" t="s">
        <v>170</v>
      </c>
      <c r="J16" t="s">
        <v>260</v>
      </c>
    </row>
    <row r="17" spans="2:10">
      <c r="B17" t="s">
        <v>171</v>
      </c>
      <c r="J17" t="s">
        <v>246</v>
      </c>
    </row>
    <row r="18" spans="2:10">
      <c r="B18" t="s">
        <v>177</v>
      </c>
      <c r="J18" t="s">
        <v>259</v>
      </c>
    </row>
    <row r="19" spans="2:10">
      <c r="B19" t="s">
        <v>203</v>
      </c>
      <c r="J19" t="s">
        <v>262</v>
      </c>
    </row>
    <row r="20" spans="2:10">
      <c r="B20" t="s">
        <v>180</v>
      </c>
      <c r="J20" t="s">
        <v>254</v>
      </c>
    </row>
    <row r="21" spans="2:10">
      <c r="B21" t="s">
        <v>205</v>
      </c>
      <c r="J21" t="s">
        <v>258</v>
      </c>
    </row>
    <row r="22" spans="2:10">
      <c r="B22" t="s">
        <v>174</v>
      </c>
      <c r="J22" t="s">
        <v>244</v>
      </c>
    </row>
    <row r="23" spans="2:10">
      <c r="B23" t="s">
        <v>217</v>
      </c>
      <c r="J23" t="s">
        <v>247</v>
      </c>
    </row>
    <row r="24" spans="2:10">
      <c r="B24" t="s">
        <v>210</v>
      </c>
      <c r="J24" t="s">
        <v>252</v>
      </c>
    </row>
    <row r="25" spans="2:10">
      <c r="B25" t="s">
        <v>193</v>
      </c>
    </row>
    <row r="26" spans="2:10">
      <c r="B26" t="s">
        <v>216</v>
      </c>
    </row>
    <row r="27" spans="2:10">
      <c r="B27" t="s">
        <v>189</v>
      </c>
    </row>
    <row r="28" spans="2:10">
      <c r="B28" t="s">
        <v>201</v>
      </c>
    </row>
    <row r="29" spans="2:10">
      <c r="B29" t="s">
        <v>194</v>
      </c>
    </row>
    <row r="30" spans="2:10">
      <c r="B30" t="s">
        <v>165</v>
      </c>
    </row>
    <row r="31" spans="2:10">
      <c r="B31" t="s">
        <v>212</v>
      </c>
    </row>
    <row r="32" spans="2:10">
      <c r="B32" t="s">
        <v>176</v>
      </c>
    </row>
    <row r="33" spans="2:2">
      <c r="B33" t="s">
        <v>192</v>
      </c>
    </row>
    <row r="34" spans="2:2">
      <c r="B34" t="s">
        <v>195</v>
      </c>
    </row>
    <row r="35" spans="2:2">
      <c r="B35" t="s">
        <v>209</v>
      </c>
    </row>
    <row r="36" spans="2:2">
      <c r="B36" t="s">
        <v>199</v>
      </c>
    </row>
    <row r="37" spans="2:2">
      <c r="B37" t="s">
        <v>166</v>
      </c>
    </row>
    <row r="38" spans="2:2">
      <c r="B38" t="s">
        <v>215</v>
      </c>
    </row>
    <row r="39" spans="2:2">
      <c r="B39" t="s">
        <v>183</v>
      </c>
    </row>
    <row r="40" spans="2:2">
      <c r="B40" t="s">
        <v>182</v>
      </c>
    </row>
    <row r="41" spans="2:2">
      <c r="B41" t="s">
        <v>211</v>
      </c>
    </row>
    <row r="42" spans="2:2">
      <c r="B42" t="s">
        <v>184</v>
      </c>
    </row>
    <row r="43" spans="2:2">
      <c r="B43" t="s">
        <v>186</v>
      </c>
    </row>
    <row r="44" spans="2:2">
      <c r="B44" t="s">
        <v>202</v>
      </c>
    </row>
    <row r="45" spans="2:2">
      <c r="B45" t="s">
        <v>179</v>
      </c>
    </row>
    <row r="46" spans="2:2">
      <c r="B46" t="s">
        <v>173</v>
      </c>
    </row>
    <row r="47" spans="2:2">
      <c r="B47" t="s">
        <v>207</v>
      </c>
    </row>
    <row r="48" spans="2:2">
      <c r="B48" t="s">
        <v>187</v>
      </c>
    </row>
    <row r="49" spans="2:2">
      <c r="B49" t="s">
        <v>213</v>
      </c>
    </row>
    <row r="50" spans="2:2">
      <c r="B50" t="s">
        <v>172</v>
      </c>
    </row>
    <row r="51" spans="2:2">
      <c r="B51" t="s">
        <v>178</v>
      </c>
    </row>
    <row r="52" spans="2:2">
      <c r="B52" t="s">
        <v>167</v>
      </c>
    </row>
    <row r="53" spans="2:2">
      <c r="B53" t="s">
        <v>197</v>
      </c>
    </row>
    <row r="54" spans="2:2">
      <c r="B54" t="s">
        <v>181</v>
      </c>
    </row>
  </sheetData>
  <autoFilter ref="B1:H1" xr:uid="{231AF830-B921-4901-BCAB-AAF273CD6E88}">
    <sortState xmlns:xlrd2="http://schemas.microsoft.com/office/spreadsheetml/2017/richdata2" ref="B2:H54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C9B3-082E-4A22-9FB4-6DC8EFB379D7}">
  <dimension ref="A1:J46"/>
  <sheetViews>
    <sheetView zoomScale="160" zoomScaleNormal="160" workbookViewId="0">
      <selection activeCell="A39" sqref="A39"/>
    </sheetView>
  </sheetViews>
  <sheetFormatPr defaultRowHeight="13.8"/>
  <cols>
    <col min="1" max="1" width="50.296875" bestFit="1" customWidth="1"/>
    <col min="2" max="2" width="1.8984375" customWidth="1"/>
    <col min="3" max="3" width="1.5" customWidth="1"/>
    <col min="4" max="4" width="133.296875" customWidth="1"/>
  </cols>
  <sheetData>
    <row r="1" spans="1:5" ht="21" customHeight="1">
      <c r="A1" s="2" t="s">
        <v>158</v>
      </c>
    </row>
    <row r="3" spans="1:5">
      <c r="A3" t="s">
        <v>0</v>
      </c>
    </row>
    <row r="4" spans="1:5">
      <c r="A4" t="s">
        <v>1</v>
      </c>
    </row>
    <row r="5" spans="1:5">
      <c r="A5" t="s">
        <v>2</v>
      </c>
    </row>
    <row r="6" spans="1:5">
      <c r="A6" t="s">
        <v>117</v>
      </c>
    </row>
    <row r="7" spans="1:5">
      <c r="A7" t="s">
        <v>4</v>
      </c>
    </row>
    <row r="8" spans="1:5">
      <c r="A8" s="6" t="s">
        <v>5</v>
      </c>
      <c r="B8" s="6"/>
      <c r="C8" s="6"/>
      <c r="D8" s="6" t="s">
        <v>239</v>
      </c>
      <c r="E8" s="6"/>
    </row>
    <row r="9" spans="1:5">
      <c r="A9" t="s">
        <v>3</v>
      </c>
    </row>
    <row r="10" spans="1:5">
      <c r="A10" t="s">
        <v>16</v>
      </c>
    </row>
    <row r="11" spans="1:5">
      <c r="A11" s="1" t="s">
        <v>6</v>
      </c>
    </row>
    <row r="12" spans="1:5">
      <c r="A12" s="1" t="s">
        <v>7</v>
      </c>
    </row>
    <row r="13" spans="1:5">
      <c r="A13" s="1"/>
    </row>
    <row r="14" spans="1:5">
      <c r="A14" s="1" t="s">
        <v>152</v>
      </c>
      <c r="D14" s="6" t="s">
        <v>162</v>
      </c>
    </row>
    <row r="15" spans="1:5">
      <c r="A15" s="1" t="s">
        <v>17</v>
      </c>
      <c r="D15" s="6" t="s">
        <v>163</v>
      </c>
    </row>
    <row r="16" spans="1:5" ht="96.6">
      <c r="D16" s="7" t="s">
        <v>235</v>
      </c>
    </row>
    <row r="17" spans="1:10">
      <c r="A17" t="s">
        <v>8</v>
      </c>
    </row>
    <row r="18" spans="1:10">
      <c r="A18" t="s">
        <v>9</v>
      </c>
    </row>
    <row r="19" spans="1:10">
      <c r="A19" t="s">
        <v>10</v>
      </c>
    </row>
    <row r="20" spans="1:10">
      <c r="A20" t="s">
        <v>11</v>
      </c>
    </row>
    <row r="21" spans="1:10">
      <c r="A21" t="s">
        <v>12</v>
      </c>
    </row>
    <row r="22" spans="1:10">
      <c r="A22" t="s">
        <v>13</v>
      </c>
    </row>
    <row r="23" spans="1:10">
      <c r="A23" s="1" t="s">
        <v>14</v>
      </c>
    </row>
    <row r="24" spans="1:10">
      <c r="A24" s="1" t="s">
        <v>15</v>
      </c>
    </row>
    <row r="26" spans="1:10">
      <c r="A26" t="s">
        <v>136</v>
      </c>
      <c r="D26" t="s">
        <v>237</v>
      </c>
    </row>
    <row r="27" spans="1:10">
      <c r="A27" t="s">
        <v>137</v>
      </c>
    </row>
    <row r="28" spans="1:10">
      <c r="A28" t="s">
        <v>138</v>
      </c>
    </row>
    <row r="29" spans="1:10">
      <c r="A29" t="s">
        <v>139</v>
      </c>
    </row>
    <row r="31" spans="1:10">
      <c r="A31" t="s">
        <v>140</v>
      </c>
      <c r="D31" s="6" t="s">
        <v>238</v>
      </c>
    </row>
    <row r="32" spans="1:10">
      <c r="A32" t="s">
        <v>141</v>
      </c>
      <c r="G32">
        <v>364</v>
      </c>
      <c r="H32">
        <v>1</v>
      </c>
      <c r="I32">
        <f>G32*H32</f>
        <v>364</v>
      </c>
      <c r="J32">
        <v>198</v>
      </c>
    </row>
    <row r="33" spans="1:10">
      <c r="A33" t="s">
        <v>142</v>
      </c>
      <c r="G33">
        <v>196</v>
      </c>
      <c r="H33">
        <v>1</v>
      </c>
      <c r="I33">
        <f t="shared" ref="I33:I46" si="0">G33*H33</f>
        <v>196</v>
      </c>
      <c r="J33">
        <v>99</v>
      </c>
    </row>
    <row r="34" spans="1:10">
      <c r="A34" t="s">
        <v>143</v>
      </c>
      <c r="G34">
        <v>84</v>
      </c>
      <c r="H34">
        <v>1</v>
      </c>
      <c r="I34">
        <f t="shared" si="0"/>
        <v>84</v>
      </c>
      <c r="J34">
        <v>198</v>
      </c>
    </row>
    <row r="35" spans="1:10">
      <c r="G35">
        <v>392</v>
      </c>
      <c r="H35">
        <v>2</v>
      </c>
      <c r="I35">
        <f t="shared" si="0"/>
        <v>784</v>
      </c>
      <c r="J35">
        <v>198</v>
      </c>
    </row>
    <row r="36" spans="1:10">
      <c r="A36" t="s">
        <v>144</v>
      </c>
      <c r="D36" t="s">
        <v>236</v>
      </c>
      <c r="G36">
        <v>189</v>
      </c>
      <c r="H36">
        <v>1</v>
      </c>
      <c r="I36">
        <f t="shared" si="0"/>
        <v>189</v>
      </c>
      <c r="J36">
        <v>99</v>
      </c>
    </row>
    <row r="37" spans="1:10">
      <c r="A37" t="s">
        <v>145</v>
      </c>
      <c r="G37">
        <v>672</v>
      </c>
      <c r="H37">
        <v>2</v>
      </c>
      <c r="I37">
        <f t="shared" si="0"/>
        <v>1344</v>
      </c>
      <c r="J37">
        <v>198</v>
      </c>
    </row>
    <row r="38" spans="1:10">
      <c r="A38" t="s">
        <v>146</v>
      </c>
      <c r="G38">
        <v>756</v>
      </c>
      <c r="H38">
        <v>2</v>
      </c>
      <c r="I38">
        <f t="shared" si="0"/>
        <v>1512</v>
      </c>
    </row>
    <row r="39" spans="1:10">
      <c r="A39" t="s">
        <v>147</v>
      </c>
      <c r="G39">
        <v>686</v>
      </c>
      <c r="H39">
        <v>1</v>
      </c>
      <c r="I39">
        <f t="shared" si="0"/>
        <v>686</v>
      </c>
    </row>
    <row r="40" spans="1:10">
      <c r="G40">
        <v>336</v>
      </c>
      <c r="H40">
        <v>1</v>
      </c>
      <c r="I40">
        <f t="shared" si="0"/>
        <v>336</v>
      </c>
    </row>
    <row r="41" spans="1:10">
      <c r="A41" t="s">
        <v>148</v>
      </c>
      <c r="G41">
        <v>336</v>
      </c>
      <c r="H41">
        <v>1</v>
      </c>
      <c r="I41">
        <f t="shared" si="0"/>
        <v>336</v>
      </c>
    </row>
    <row r="42" spans="1:10">
      <c r="A42" t="s">
        <v>149</v>
      </c>
      <c r="G42">
        <v>308</v>
      </c>
      <c r="H42">
        <v>1</v>
      </c>
      <c r="I42">
        <f t="shared" si="0"/>
        <v>308</v>
      </c>
    </row>
    <row r="43" spans="1:10">
      <c r="A43" t="s">
        <v>150</v>
      </c>
      <c r="G43">
        <v>336</v>
      </c>
      <c r="H43">
        <v>1</v>
      </c>
      <c r="I43">
        <f t="shared" si="0"/>
        <v>336</v>
      </c>
    </row>
    <row r="44" spans="1:10">
      <c r="A44" t="s">
        <v>151</v>
      </c>
      <c r="G44">
        <v>336</v>
      </c>
      <c r="H44">
        <v>2</v>
      </c>
      <c r="I44">
        <f t="shared" si="0"/>
        <v>672</v>
      </c>
    </row>
    <row r="45" spans="1:10">
      <c r="G45">
        <v>196</v>
      </c>
      <c r="H45">
        <v>1</v>
      </c>
      <c r="I45">
        <f t="shared" si="0"/>
        <v>196</v>
      </c>
    </row>
    <row r="46" spans="1:10">
      <c r="G46">
        <v>392</v>
      </c>
      <c r="H46">
        <v>2</v>
      </c>
      <c r="I46">
        <f t="shared" si="0"/>
        <v>784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02B5-7D72-4CC3-B2AE-3C5FAD854037}">
  <dimension ref="A1:B14"/>
  <sheetViews>
    <sheetView workbookViewId="0">
      <selection activeCell="A2" sqref="A2"/>
    </sheetView>
  </sheetViews>
  <sheetFormatPr defaultRowHeight="13.8"/>
  <cols>
    <col min="1" max="1" width="38.296875" customWidth="1"/>
  </cols>
  <sheetData>
    <row r="1" spans="1:2">
      <c r="A1" s="2" t="s">
        <v>159</v>
      </c>
    </row>
    <row r="3" spans="1:2">
      <c r="A3" t="s">
        <v>0</v>
      </c>
    </row>
    <row r="4" spans="1:2">
      <c r="A4" t="s">
        <v>1</v>
      </c>
    </row>
    <row r="5" spans="1:2">
      <c r="A5" t="s">
        <v>2</v>
      </c>
    </row>
    <row r="6" spans="1:2">
      <c r="A6" t="s">
        <v>117</v>
      </c>
    </row>
    <row r="7" spans="1:2">
      <c r="A7" t="s">
        <v>4</v>
      </c>
    </row>
    <row r="8" spans="1:2">
      <c r="A8" t="s">
        <v>5</v>
      </c>
    </row>
    <row r="9" spans="1:2">
      <c r="A9" t="s">
        <v>153</v>
      </c>
    </row>
    <row r="10" spans="1:2">
      <c r="A10" t="s">
        <v>16</v>
      </c>
      <c r="B10" t="s">
        <v>154</v>
      </c>
    </row>
    <row r="11" spans="1:2">
      <c r="A11" s="1" t="s">
        <v>155</v>
      </c>
    </row>
    <row r="12" spans="1:2">
      <c r="A12" s="1" t="s">
        <v>156</v>
      </c>
    </row>
    <row r="14" spans="1:2">
      <c r="A14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2757-CA35-490A-B62A-1E5A92559A78}">
  <dimension ref="A1:K9"/>
  <sheetViews>
    <sheetView workbookViewId="0">
      <selection activeCell="A2" sqref="A2"/>
    </sheetView>
  </sheetViews>
  <sheetFormatPr defaultRowHeight="13.8"/>
  <cols>
    <col min="1" max="1" width="27.19921875" customWidth="1"/>
    <col min="3" max="3" width="10" customWidth="1"/>
    <col min="4" max="4" width="9.59765625" customWidth="1"/>
    <col min="7" max="7" width="23.3984375" bestFit="1" customWidth="1"/>
  </cols>
  <sheetData>
    <row r="1" spans="1:11">
      <c r="A1" s="1" t="s">
        <v>160</v>
      </c>
    </row>
    <row r="3" spans="1:11"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134</v>
      </c>
      <c r="H3" t="s">
        <v>133</v>
      </c>
      <c r="I3" t="s">
        <v>135</v>
      </c>
      <c r="J3" t="s">
        <v>26</v>
      </c>
      <c r="K3" t="s">
        <v>27</v>
      </c>
    </row>
    <row r="4" spans="1:11">
      <c r="A4" t="s">
        <v>18</v>
      </c>
    </row>
    <row r="5" spans="1:11">
      <c r="A5" t="s">
        <v>19</v>
      </c>
    </row>
    <row r="6" spans="1:11">
      <c r="A6" t="s">
        <v>20</v>
      </c>
    </row>
    <row r="7" spans="1:11">
      <c r="A7" t="s">
        <v>28</v>
      </c>
    </row>
    <row r="9" spans="1:11">
      <c r="A9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C0B5-61EB-4A20-836A-C6FBFB262D4E}">
  <dimension ref="A1:E80"/>
  <sheetViews>
    <sheetView workbookViewId="0">
      <selection activeCell="A2" sqref="A2"/>
    </sheetView>
  </sheetViews>
  <sheetFormatPr defaultRowHeight="13.8"/>
  <cols>
    <col min="2" max="2" width="28.19921875" bestFit="1" customWidth="1"/>
    <col min="4" max="4" width="34" hidden="1" customWidth="1"/>
    <col min="5" max="5" width="23.296875" bestFit="1" customWidth="1"/>
  </cols>
  <sheetData>
    <row r="1" spans="1:5">
      <c r="A1" t="s">
        <v>161</v>
      </c>
    </row>
    <row r="3" spans="1:5">
      <c r="B3" s="3" t="s">
        <v>31</v>
      </c>
      <c r="C3" s="3" t="s">
        <v>30</v>
      </c>
      <c r="D3" s="3" t="s">
        <v>32</v>
      </c>
      <c r="E3" s="3" t="s">
        <v>118</v>
      </c>
    </row>
    <row r="4" spans="1:5">
      <c r="B4" s="3" t="s">
        <v>131</v>
      </c>
      <c r="C4" s="3" t="s">
        <v>30</v>
      </c>
      <c r="D4" s="3" t="s">
        <v>32</v>
      </c>
      <c r="E4" s="3" t="s">
        <v>118</v>
      </c>
    </row>
    <row r="5" spans="1:5">
      <c r="B5" s="3" t="s">
        <v>33</v>
      </c>
      <c r="C5" s="3" t="s">
        <v>30</v>
      </c>
      <c r="D5" s="3" t="s">
        <v>34</v>
      </c>
      <c r="E5" s="3" t="s">
        <v>118</v>
      </c>
    </row>
    <row r="6" spans="1:5">
      <c r="B6" s="3" t="s">
        <v>35</v>
      </c>
      <c r="C6" s="3" t="s">
        <v>30</v>
      </c>
      <c r="D6" s="3" t="s">
        <v>36</v>
      </c>
      <c r="E6" s="3" t="s">
        <v>36</v>
      </c>
    </row>
    <row r="7" spans="1:5">
      <c r="B7" s="3" t="s">
        <v>37</v>
      </c>
      <c r="C7" s="3" t="s">
        <v>30</v>
      </c>
      <c r="D7" s="3" t="s">
        <v>36</v>
      </c>
      <c r="E7" s="3" t="s">
        <v>36</v>
      </c>
    </row>
    <row r="8" spans="1:5">
      <c r="B8" s="3" t="s">
        <v>38</v>
      </c>
      <c r="C8" s="3" t="s">
        <v>30</v>
      </c>
      <c r="D8" s="3" t="s">
        <v>36</v>
      </c>
      <c r="E8" s="3" t="s">
        <v>36</v>
      </c>
    </row>
    <row r="9" spans="1:5">
      <c r="B9" s="3" t="s">
        <v>39</v>
      </c>
      <c r="C9" s="3" t="s">
        <v>30</v>
      </c>
      <c r="D9" s="3" t="s">
        <v>36</v>
      </c>
      <c r="E9" s="3" t="s">
        <v>36</v>
      </c>
    </row>
    <row r="10" spans="1:5">
      <c r="B10" s="3" t="s">
        <v>40</v>
      </c>
      <c r="C10" s="3" t="s">
        <v>30</v>
      </c>
      <c r="D10" s="3" t="s">
        <v>41</v>
      </c>
      <c r="E10" s="3" t="s">
        <v>118</v>
      </c>
    </row>
    <row r="11" spans="1:5">
      <c r="B11" s="3" t="s">
        <v>42</v>
      </c>
      <c r="C11" s="3" t="s">
        <v>30</v>
      </c>
      <c r="D11" s="3" t="s">
        <v>41</v>
      </c>
      <c r="E11" s="3" t="s">
        <v>118</v>
      </c>
    </row>
    <row r="12" spans="1:5">
      <c r="B12" s="3" t="s">
        <v>43</v>
      </c>
      <c r="C12" s="3" t="s">
        <v>30</v>
      </c>
      <c r="D12" s="3" t="s">
        <v>41</v>
      </c>
      <c r="E12" s="3" t="s">
        <v>118</v>
      </c>
    </row>
    <row r="13" spans="1:5">
      <c r="B13" s="3" t="s">
        <v>132</v>
      </c>
      <c r="C13" s="3" t="s">
        <v>30</v>
      </c>
      <c r="D13" s="3"/>
      <c r="E13" s="3" t="s">
        <v>118</v>
      </c>
    </row>
    <row r="14" spans="1:5">
      <c r="B14" s="3" t="s">
        <v>44</v>
      </c>
      <c r="C14" s="3" t="s">
        <v>30</v>
      </c>
      <c r="D14" s="3" t="s">
        <v>34</v>
      </c>
      <c r="E14" s="3" t="s">
        <v>118</v>
      </c>
    </row>
    <row r="15" spans="1:5">
      <c r="B15" s="3" t="s">
        <v>45</v>
      </c>
      <c r="C15" s="3" t="s">
        <v>30</v>
      </c>
      <c r="D15" s="3" t="s">
        <v>34</v>
      </c>
      <c r="E15" s="3" t="s">
        <v>118</v>
      </c>
    </row>
    <row r="16" spans="1:5">
      <c r="B16" s="3" t="s">
        <v>46</v>
      </c>
      <c r="C16" s="3" t="s">
        <v>30</v>
      </c>
      <c r="D16" s="3" t="s">
        <v>34</v>
      </c>
      <c r="E16" s="3" t="s">
        <v>118</v>
      </c>
    </row>
    <row r="17" spans="2:5">
      <c r="B17" s="3" t="s">
        <v>47</v>
      </c>
      <c r="C17" s="3" t="s">
        <v>30</v>
      </c>
      <c r="D17" s="3" t="s">
        <v>41</v>
      </c>
      <c r="E17" s="3" t="s">
        <v>118</v>
      </c>
    </row>
    <row r="18" spans="2:5">
      <c r="B18" s="3" t="s">
        <v>48</v>
      </c>
      <c r="C18" s="3" t="s">
        <v>30</v>
      </c>
      <c r="D18" s="3" t="s">
        <v>34</v>
      </c>
      <c r="E18" s="3" t="s">
        <v>118</v>
      </c>
    </row>
    <row r="19" spans="2:5">
      <c r="B19" s="3" t="s">
        <v>49</v>
      </c>
      <c r="C19" s="3" t="s">
        <v>30</v>
      </c>
      <c r="D19" s="3" t="s">
        <v>34</v>
      </c>
      <c r="E19" s="3" t="s">
        <v>118</v>
      </c>
    </row>
    <row r="20" spans="2:5">
      <c r="B20" s="3" t="s">
        <v>50</v>
      </c>
      <c r="C20" s="3" t="s">
        <v>30</v>
      </c>
      <c r="D20" s="3" t="s">
        <v>34</v>
      </c>
      <c r="E20" s="3" t="s">
        <v>118</v>
      </c>
    </row>
    <row r="21" spans="2:5">
      <c r="B21" s="3" t="s">
        <v>51</v>
      </c>
      <c r="C21" s="3" t="s">
        <v>30</v>
      </c>
      <c r="D21" s="3" t="s">
        <v>52</v>
      </c>
      <c r="E21" s="3" t="s">
        <v>52</v>
      </c>
    </row>
    <row r="22" spans="2:5">
      <c r="B22" s="3" t="s">
        <v>53</v>
      </c>
      <c r="C22" s="3" t="s">
        <v>30</v>
      </c>
      <c r="D22" s="3" t="s">
        <v>52</v>
      </c>
      <c r="E22" s="3" t="s">
        <v>52</v>
      </c>
    </row>
    <row r="23" spans="2:5">
      <c r="B23" s="3" t="s">
        <v>54</v>
      </c>
      <c r="C23" s="3" t="s">
        <v>30</v>
      </c>
      <c r="D23" s="3" t="s">
        <v>55</v>
      </c>
      <c r="E23" s="3" t="s">
        <v>55</v>
      </c>
    </row>
    <row r="24" spans="2:5">
      <c r="B24" s="3" t="s">
        <v>56</v>
      </c>
      <c r="C24" s="3" t="s">
        <v>30</v>
      </c>
      <c r="D24" s="3" t="s">
        <v>52</v>
      </c>
      <c r="E24" s="3" t="s">
        <v>52</v>
      </c>
    </row>
    <row r="25" spans="2:5">
      <c r="B25" s="3" t="s">
        <v>57</v>
      </c>
      <c r="C25" s="3" t="s">
        <v>30</v>
      </c>
      <c r="D25" s="3" t="s">
        <v>58</v>
      </c>
      <c r="E25" s="3" t="s">
        <v>58</v>
      </c>
    </row>
    <row r="26" spans="2:5">
      <c r="B26" s="3" t="s">
        <v>59</v>
      </c>
      <c r="C26" s="3" t="s">
        <v>30</v>
      </c>
      <c r="D26" s="3" t="s">
        <v>34</v>
      </c>
      <c r="E26" s="3" t="s">
        <v>118</v>
      </c>
    </row>
    <row r="27" spans="2:5">
      <c r="B27" s="3" t="s">
        <v>60</v>
      </c>
      <c r="C27" s="3" t="s">
        <v>30</v>
      </c>
      <c r="D27" s="3" t="s">
        <v>120</v>
      </c>
      <c r="E27" s="3" t="s">
        <v>119</v>
      </c>
    </row>
    <row r="28" spans="2:5">
      <c r="B28" s="3" t="s">
        <v>62</v>
      </c>
      <c r="C28" s="3" t="s">
        <v>30</v>
      </c>
      <c r="D28" s="3" t="s">
        <v>63</v>
      </c>
      <c r="E28" s="3" t="s">
        <v>122</v>
      </c>
    </row>
    <row r="29" spans="2:5">
      <c r="B29" s="3" t="s">
        <v>64</v>
      </c>
      <c r="C29" s="3" t="s">
        <v>30</v>
      </c>
      <c r="D29" s="3" t="s">
        <v>58</v>
      </c>
      <c r="E29" s="3" t="s">
        <v>58</v>
      </c>
    </row>
    <row r="30" spans="2:5">
      <c r="B30" s="3" t="s">
        <v>65</v>
      </c>
      <c r="C30" s="3" t="s">
        <v>30</v>
      </c>
      <c r="D30" s="3" t="s">
        <v>58</v>
      </c>
      <c r="E30" s="3" t="s">
        <v>58</v>
      </c>
    </row>
    <row r="31" spans="2:5">
      <c r="B31" s="3" t="s">
        <v>66</v>
      </c>
      <c r="C31" s="3" t="s">
        <v>30</v>
      </c>
      <c r="D31" s="3" t="s">
        <v>67</v>
      </c>
      <c r="E31" s="3" t="s">
        <v>67</v>
      </c>
    </row>
    <row r="32" spans="2:5">
      <c r="B32" s="3" t="s">
        <v>68</v>
      </c>
      <c r="C32" s="3" t="s">
        <v>30</v>
      </c>
      <c r="D32" s="3" t="s">
        <v>67</v>
      </c>
      <c r="E32" s="3" t="s">
        <v>67</v>
      </c>
    </row>
    <row r="33" spans="2:5">
      <c r="B33" s="3" t="s">
        <v>69</v>
      </c>
      <c r="C33" s="3" t="s">
        <v>30</v>
      </c>
      <c r="D33" s="3" t="s">
        <v>67</v>
      </c>
      <c r="E33" s="3" t="s">
        <v>67</v>
      </c>
    </row>
    <row r="34" spans="2:5">
      <c r="B34" s="3" t="s">
        <v>70</v>
      </c>
      <c r="C34" s="3" t="s">
        <v>30</v>
      </c>
      <c r="D34" s="3" t="s">
        <v>67</v>
      </c>
      <c r="E34" s="3" t="s">
        <v>67</v>
      </c>
    </row>
    <row r="35" spans="2:5">
      <c r="B35" s="3" t="s">
        <v>71</v>
      </c>
      <c r="C35" s="3" t="s">
        <v>30</v>
      </c>
      <c r="D35" s="3" t="s">
        <v>67</v>
      </c>
      <c r="E35" s="3" t="s">
        <v>67</v>
      </c>
    </row>
    <row r="36" spans="2:5">
      <c r="B36" s="3" t="s">
        <v>72</v>
      </c>
      <c r="C36" s="3" t="s">
        <v>30</v>
      </c>
      <c r="D36" s="3" t="s">
        <v>63</v>
      </c>
      <c r="E36" s="3" t="s">
        <v>122</v>
      </c>
    </row>
    <row r="37" spans="2:5">
      <c r="B37" s="3" t="s">
        <v>73</v>
      </c>
      <c r="C37" s="3" t="s">
        <v>30</v>
      </c>
      <c r="D37" s="3" t="s">
        <v>55</v>
      </c>
      <c r="E37" s="3" t="s">
        <v>67</v>
      </c>
    </row>
    <row r="38" spans="2:5">
      <c r="B38" s="3" t="s">
        <v>74</v>
      </c>
      <c r="C38" s="3" t="s">
        <v>30</v>
      </c>
      <c r="D38" s="3" t="s">
        <v>75</v>
      </c>
      <c r="E38" s="3" t="s">
        <v>67</v>
      </c>
    </row>
    <row r="39" spans="2:5">
      <c r="B39" s="3" t="s">
        <v>76</v>
      </c>
      <c r="C39" s="3" t="s">
        <v>30</v>
      </c>
      <c r="D39" s="3" t="s">
        <v>67</v>
      </c>
      <c r="E39" s="3" t="s">
        <v>67</v>
      </c>
    </row>
    <row r="40" spans="2:5">
      <c r="B40" s="3" t="s">
        <v>77</v>
      </c>
      <c r="C40" s="3" t="s">
        <v>30</v>
      </c>
      <c r="D40" s="3" t="s">
        <v>63</v>
      </c>
      <c r="E40" s="3" t="s">
        <v>122</v>
      </c>
    </row>
    <row r="41" spans="2:5">
      <c r="B41" s="3" t="s">
        <v>78</v>
      </c>
      <c r="C41" s="3" t="s">
        <v>30</v>
      </c>
      <c r="D41" s="3" t="s">
        <v>79</v>
      </c>
      <c r="E41" s="3" t="s">
        <v>119</v>
      </c>
    </row>
    <row r="42" spans="2:5">
      <c r="B42" s="3" t="s">
        <v>80</v>
      </c>
      <c r="C42" s="3" t="s">
        <v>30</v>
      </c>
      <c r="D42" s="3" t="s">
        <v>81</v>
      </c>
      <c r="E42" s="3" t="s">
        <v>119</v>
      </c>
    </row>
    <row r="43" spans="2:5">
      <c r="B43" s="3" t="s">
        <v>82</v>
      </c>
      <c r="C43" s="3" t="s">
        <v>30</v>
      </c>
      <c r="D43" s="3" t="s">
        <v>61</v>
      </c>
      <c r="E43" s="3" t="s">
        <v>121</v>
      </c>
    </row>
    <row r="44" spans="2:5">
      <c r="B44" s="3" t="s">
        <v>83</v>
      </c>
      <c r="C44" s="3" t="s">
        <v>30</v>
      </c>
      <c r="D44" s="3" t="s">
        <v>120</v>
      </c>
      <c r="E44" s="3" t="s">
        <v>119</v>
      </c>
    </row>
    <row r="45" spans="2:5">
      <c r="B45" s="3" t="s">
        <v>84</v>
      </c>
      <c r="C45" s="3" t="s">
        <v>30</v>
      </c>
      <c r="D45" s="3" t="s">
        <v>85</v>
      </c>
      <c r="E45" s="3" t="s">
        <v>121</v>
      </c>
    </row>
    <row r="46" spans="2:5">
      <c r="B46" s="3" t="s">
        <v>86</v>
      </c>
      <c r="C46" s="3" t="s">
        <v>30</v>
      </c>
      <c r="D46" s="3" t="s">
        <v>85</v>
      </c>
      <c r="E46" s="3" t="s">
        <v>121</v>
      </c>
    </row>
    <row r="47" spans="2:5">
      <c r="B47" s="3" t="s">
        <v>87</v>
      </c>
      <c r="C47" s="3" t="s">
        <v>30</v>
      </c>
      <c r="D47" s="3" t="s">
        <v>61</v>
      </c>
      <c r="E47" s="3" t="s">
        <v>121</v>
      </c>
    </row>
    <row r="48" spans="2:5">
      <c r="B48" s="3" t="s">
        <v>88</v>
      </c>
      <c r="C48" s="3" t="s">
        <v>30</v>
      </c>
      <c r="D48" s="3" t="s">
        <v>61</v>
      </c>
      <c r="E48" s="3" t="s">
        <v>121</v>
      </c>
    </row>
    <row r="49" spans="2:5">
      <c r="B49" s="3" t="s">
        <v>89</v>
      </c>
      <c r="C49" s="3" t="s">
        <v>30</v>
      </c>
      <c r="D49" s="3" t="s">
        <v>61</v>
      </c>
      <c r="E49" s="3" t="s">
        <v>121</v>
      </c>
    </row>
    <row r="50" spans="2:5">
      <c r="B50" s="3" t="s">
        <v>90</v>
      </c>
      <c r="C50" s="3" t="s">
        <v>30</v>
      </c>
      <c r="D50" s="3" t="s">
        <v>61</v>
      </c>
      <c r="E50" s="3" t="s">
        <v>121</v>
      </c>
    </row>
    <row r="51" spans="2:5">
      <c r="B51" s="3" t="s">
        <v>91</v>
      </c>
      <c r="C51" s="3" t="s">
        <v>30</v>
      </c>
      <c r="D51" s="3" t="s">
        <v>92</v>
      </c>
      <c r="E51" s="3" t="s">
        <v>122</v>
      </c>
    </row>
    <row r="52" spans="2:5">
      <c r="B52" s="3" t="s">
        <v>123</v>
      </c>
      <c r="C52" s="3" t="s">
        <v>30</v>
      </c>
      <c r="D52" s="3" t="s">
        <v>126</v>
      </c>
      <c r="E52" s="3" t="s">
        <v>126</v>
      </c>
    </row>
    <row r="53" spans="2:5">
      <c r="B53" s="3" t="s">
        <v>124</v>
      </c>
      <c r="C53" s="3" t="s">
        <v>30</v>
      </c>
      <c r="D53" s="3" t="s">
        <v>126</v>
      </c>
      <c r="E53" s="3" t="s">
        <v>126</v>
      </c>
    </row>
    <row r="54" spans="2:5">
      <c r="B54" s="3" t="s">
        <v>125</v>
      </c>
      <c r="C54" s="3" t="s">
        <v>30</v>
      </c>
      <c r="D54" s="3" t="s">
        <v>126</v>
      </c>
      <c r="E54" s="3" t="s">
        <v>126</v>
      </c>
    </row>
    <row r="55" spans="2:5">
      <c r="B55" s="3" t="s">
        <v>93</v>
      </c>
      <c r="C55" s="3" t="s">
        <v>30</v>
      </c>
      <c r="D55" s="3" t="s">
        <v>94</v>
      </c>
      <c r="E55" s="3" t="s">
        <v>94</v>
      </c>
    </row>
    <row r="56" spans="2:5">
      <c r="B56" s="3" t="s">
        <v>95</v>
      </c>
      <c r="C56" s="3" t="s">
        <v>30</v>
      </c>
      <c r="D56" s="3" t="s">
        <v>94</v>
      </c>
      <c r="E56" s="3" t="s">
        <v>94</v>
      </c>
    </row>
    <row r="57" spans="2:5">
      <c r="B57" s="3"/>
      <c r="C57" s="3"/>
      <c r="D57" s="3" t="s">
        <v>126</v>
      </c>
      <c r="E57" s="3"/>
    </row>
    <row r="58" spans="2:5">
      <c r="B58" s="3" t="s">
        <v>96</v>
      </c>
      <c r="C58" s="3" t="s">
        <v>30</v>
      </c>
      <c r="D58" s="3" t="s">
        <v>32</v>
      </c>
      <c r="E58" s="3" t="s">
        <v>118</v>
      </c>
    </row>
    <row r="59" spans="2:5">
      <c r="B59" s="3" t="s">
        <v>97</v>
      </c>
      <c r="C59" s="3" t="s">
        <v>30</v>
      </c>
      <c r="D59" s="3" t="s">
        <v>127</v>
      </c>
      <c r="E59" s="3" t="s">
        <v>128</v>
      </c>
    </row>
    <row r="60" spans="2:5">
      <c r="B60" s="3" t="s">
        <v>99</v>
      </c>
      <c r="C60" s="3" t="s">
        <v>30</v>
      </c>
      <c r="D60" s="3" t="s">
        <v>98</v>
      </c>
      <c r="E60" s="3" t="s">
        <v>128</v>
      </c>
    </row>
    <row r="61" spans="2:5">
      <c r="B61" s="3" t="s">
        <v>100</v>
      </c>
      <c r="C61" s="3" t="s">
        <v>30</v>
      </c>
      <c r="D61" s="3" t="s">
        <v>101</v>
      </c>
      <c r="E61" s="3" t="s">
        <v>129</v>
      </c>
    </row>
    <row r="62" spans="2:5">
      <c r="B62" s="3" t="s">
        <v>102</v>
      </c>
      <c r="C62" s="3" t="s">
        <v>30</v>
      </c>
      <c r="D62" s="3" t="s">
        <v>67</v>
      </c>
      <c r="E62" s="3" t="s">
        <v>67</v>
      </c>
    </row>
    <row r="63" spans="2:5">
      <c r="B63" s="3" t="s">
        <v>103</v>
      </c>
      <c r="C63" s="3" t="s">
        <v>30</v>
      </c>
      <c r="D63" s="3" t="s">
        <v>101</v>
      </c>
      <c r="E63" s="3" t="s">
        <v>129</v>
      </c>
    </row>
    <row r="64" spans="2:5">
      <c r="B64" s="3" t="s">
        <v>104</v>
      </c>
      <c r="C64" s="3" t="s">
        <v>30</v>
      </c>
      <c r="D64" s="3" t="s">
        <v>105</v>
      </c>
      <c r="E64" s="3" t="s">
        <v>67</v>
      </c>
    </row>
    <row r="65" spans="2:5">
      <c r="B65" s="3" t="s">
        <v>107</v>
      </c>
      <c r="C65" s="3" t="s">
        <v>30</v>
      </c>
      <c r="D65" s="3" t="s">
        <v>106</v>
      </c>
      <c r="E65" s="3" t="s">
        <v>129</v>
      </c>
    </row>
    <row r="66" spans="2:5">
      <c r="B66" s="3" t="s">
        <v>108</v>
      </c>
      <c r="C66" s="3" t="s">
        <v>30</v>
      </c>
      <c r="D66" s="3" t="s">
        <v>106</v>
      </c>
      <c r="E66" s="3" t="s">
        <v>67</v>
      </c>
    </row>
    <row r="67" spans="2:5">
      <c r="B67" s="3" t="s">
        <v>109</v>
      </c>
      <c r="C67" s="3" t="s">
        <v>30</v>
      </c>
      <c r="D67" s="3" t="s">
        <v>67</v>
      </c>
      <c r="E67" s="3" t="s">
        <v>52</v>
      </c>
    </row>
    <row r="68" spans="2:5">
      <c r="B68" s="3" t="s">
        <v>110</v>
      </c>
      <c r="C68" s="3" t="s">
        <v>30</v>
      </c>
      <c r="D68" s="3" t="s">
        <v>111</v>
      </c>
      <c r="E68" s="3" t="s">
        <v>118</v>
      </c>
    </row>
    <row r="69" spans="2:5">
      <c r="B69" s="3" t="s">
        <v>112</v>
      </c>
      <c r="C69" s="3" t="s">
        <v>30</v>
      </c>
      <c r="D69" s="3" t="s">
        <v>111</v>
      </c>
      <c r="E69" s="3" t="s">
        <v>118</v>
      </c>
    </row>
    <row r="70" spans="2:5">
      <c r="B70" s="3" t="s">
        <v>113</v>
      </c>
      <c r="C70" s="3" t="s">
        <v>30</v>
      </c>
      <c r="D70" s="3" t="s">
        <v>111</v>
      </c>
      <c r="E70" s="3" t="s">
        <v>118</v>
      </c>
    </row>
    <row r="71" spans="2:5">
      <c r="B71" s="3" t="s">
        <v>114</v>
      </c>
      <c r="C71" s="3" t="s">
        <v>30</v>
      </c>
      <c r="D71" s="3" t="s">
        <v>115</v>
      </c>
      <c r="E71" s="3" t="s">
        <v>118</v>
      </c>
    </row>
    <row r="72" spans="2:5">
      <c r="B72" s="5" t="s">
        <v>116</v>
      </c>
      <c r="C72" s="3" t="s">
        <v>30</v>
      </c>
      <c r="D72" s="3" t="s">
        <v>130</v>
      </c>
      <c r="E72" s="3" t="s">
        <v>128</v>
      </c>
    </row>
    <row r="73" spans="2:5">
      <c r="B73" s="3"/>
      <c r="C73" s="3"/>
      <c r="D73" s="3"/>
    </row>
    <row r="74" spans="2:5">
      <c r="B74" s="4"/>
      <c r="C74" s="3"/>
      <c r="D74" s="3"/>
    </row>
    <row r="75" spans="2:5">
      <c r="B75" s="3"/>
      <c r="C75" s="3"/>
      <c r="D75" s="3"/>
    </row>
    <row r="76" spans="2:5">
      <c r="B76" s="3"/>
      <c r="C76" s="3"/>
      <c r="D76" s="3"/>
    </row>
    <row r="77" spans="2:5">
      <c r="B77" s="3"/>
      <c r="C77" s="3"/>
      <c r="D77" s="3"/>
    </row>
    <row r="78" spans="2:5">
      <c r="B78" s="3"/>
      <c r="C78" s="3"/>
      <c r="D78" s="3"/>
    </row>
    <row r="79" spans="2:5">
      <c r="B79" s="4"/>
      <c r="C79" s="3"/>
      <c r="D79" s="3"/>
    </row>
    <row r="80" spans="2:5">
      <c r="B80" s="5" t="s">
        <v>116</v>
      </c>
      <c r="C80" s="3" t="s">
        <v>30</v>
      </c>
      <c r="D80" s="5" t="s">
        <v>67</v>
      </c>
    </row>
  </sheetData>
  <autoFilter ref="B3:E80" xr:uid="{97EDC0B5-61EB-4A20-836A-C6FBFB262D4E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5BBE-83EF-4884-AC46-F611F28FA5E8}">
  <dimension ref="A1"/>
  <sheetViews>
    <sheetView workbookViewId="0">
      <selection activeCell="B3" sqref="B3:B7"/>
    </sheetView>
  </sheetViews>
  <sheetFormatPr defaultRowHeight="13.8"/>
  <cols>
    <col min="2" max="2" width="27.597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DSR</vt:lpstr>
      <vt:lpstr>SALES BUDGET</vt:lpstr>
      <vt:lpstr>STOCK SHEET</vt:lpstr>
      <vt:lpstr>MONTHLY EXPENSE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 Dutta</dc:creator>
  <cp:lastModifiedBy>Eminent Multi Services</cp:lastModifiedBy>
  <dcterms:created xsi:type="dcterms:W3CDTF">2024-08-18T09:43:52Z</dcterms:created>
  <dcterms:modified xsi:type="dcterms:W3CDTF">2024-09-17T19:20:21Z</dcterms:modified>
</cp:coreProperties>
</file>