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codeName="ThisWorkbook" defaultThemeVersion="124226"/>
  <mc:AlternateContent xmlns:mc="http://schemas.openxmlformats.org/markup-compatibility/2006">
    <mc:Choice Requires="x15">
      <x15ac:absPath xmlns:x15ac="http://schemas.microsoft.com/office/spreadsheetml/2010/11/ac" url="C:\Users\rauf.mirzoyev\Desktop\"/>
    </mc:Choice>
  </mc:AlternateContent>
  <xr:revisionPtr revIDLastSave="0" documentId="8_{B30BF715-6290-470F-83FA-7AE09F50EF80}" xr6:coauthVersionLast="47" xr6:coauthVersionMax="47" xr10:uidLastSave="{00000000-0000-0000-0000-000000000000}"/>
  <bookViews>
    <workbookView xWindow="28680" yWindow="-120" windowWidth="29040" windowHeight="15720" tabRatio="589" firstSheet="1" activeTab="1" xr2:uid="{00000000-000D-0000-FFFF-FFFF00000000}"/>
  </bookViews>
  <sheets>
    <sheet name="Summary" sheetId="1" r:id="rId1"/>
    <sheet name="Functional" sheetId="2" r:id="rId2"/>
    <sheet name="Non-functional" sheetId="3" r:id="rId3"/>
    <sheet name="Sheet1" sheetId="5" r:id="rId4"/>
  </sheets>
  <definedNames>
    <definedName name="Z_6819BBAE_5C06_44BE_AEDC_784CCDE9647A_.wvu.Cols" localSheetId="1" hidden="1">Functional!$D:$D,Functional!#REF!,Functional!#REF!,Functional!#REF!,Functional!#REF!</definedName>
    <definedName name="Z_6819BBAE_5C06_44BE_AEDC_784CCDE9647A_.wvu.Cols" localSheetId="2" hidden="1">'Non-functional'!$D:$D,'Non-functional'!$F:$I,'Non-functional'!#REF!</definedName>
    <definedName name="Z_6819BBAE_5C06_44BE_AEDC_784CCDE9647A_.wvu.Rows" localSheetId="1" hidden="1">Functional!$5:$5,Functional!#REF!,Functional!#REF!,Functional!#REF!,Functional!#REF!,Functional!#REF!</definedName>
    <definedName name="Z_8A752F47_0E23_43FC_8AC9_FD13182A4186_.wvu.Cols" localSheetId="1" hidden="1">Functional!$F:$J,Functional!#REF!,Functional!#REF!</definedName>
    <definedName name="Z_8A752F47_0E23_43FC_8AC9_FD13182A4186_.wvu.Cols" localSheetId="2" hidden="1">'Non-functional'!$F:$I</definedName>
    <definedName name="Z_8C618DEB_E588_47F5_B18B_783791876B7E_.wvu.Cols" localSheetId="1" hidden="1">Functional!$F:$J,Functional!#REF!,Functional!#REF!,Functional!#REF!,Functional!#REF!,Functional!#REF!,Functional!#REF!,Functional!#REF!,Functional!#REF!,Functional!#REF!</definedName>
    <definedName name="Z_F2DF7111_A049_439C_ABA0_6E89FAA2C3E7_.wvu.Rows" localSheetId="1" hidden="1">Functional!$5:$5,Functional!#REF!,Functional!#REF!,Functional!#REF!,Functional!#REF!,Functional!#REF!</definedName>
  </definedNames>
  <calcPr calcId="191028"/>
  <customWorkbookViews>
    <customWorkbookView name="Namig Mesimov - Personal View" guid="{8A752F47-0E23-43FC-8AC9-FD13182A4186}" mergeInterval="0" personalView="1" maximized="1" windowWidth="1440" windowHeight="615" tabRatio="589" activeSheetId="2"/>
    <customWorkbookView name="Yana Potapova - Personal View" guid="{8C618DEB-E588-47F5-B18B-783791876B7E}" mergeInterval="0" personalView="1" maximized="1" windowWidth="1440" windowHeight="675" tabRatio="589" activeSheetId="1"/>
    <customWorkbookView name="Elkhan Guliyev - Personal View" guid="{6819BBAE-5C06-44BE-AEDC-784CCDE9647A}" mergeInterval="0" personalView="1" maximized="1" windowWidth="1440" windowHeight="675" tabRatio="589" activeSheetId="3"/>
    <customWorkbookView name="Ali Dadashev - Personal View" guid="{F2DF7111-A049-439C-ABA0-6E89FAA2C3E7}" mergeInterval="0" personalView="1" maximized="1" windowWidth="1440" windowHeight="714" tabRatio="589" activeSheetId="2"/>
    <customWorkbookView name="Pavel Taghiyev - Personal View" guid="{4FCC06E5-026F-4191-8F91-0E4441AFD129}" mergeInterval="0" personalView="1" maximized="1" windowWidth="1440" windowHeight="675" tabRatio="589" activeSheetId="2"/>
    <customWorkbookView name="Vahab Abasov - Personal View" guid="{F968A636-7796-4125-AF43-4F165D066D19}" mergeInterval="0" personalView="1" maximized="1" windowWidth="1440" windowHeight="675" tabRatio="589" activeSheetId="4"/>
  </customWorkbookView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2" l="1"/>
  <c r="A6" i="2"/>
  <c r="A17" i="2"/>
  <c r="A15" i="2"/>
  <c r="A16" i="2"/>
  <c r="A14" i="2" l="1"/>
  <c r="A9" i="2"/>
  <c r="A8" i="2"/>
  <c r="A11" i="3"/>
  <c r="A5" i="2"/>
  <c r="A15" i="3"/>
  <c r="A14" i="3"/>
  <c r="A13" i="3"/>
  <c r="A12" i="3"/>
  <c r="A10" i="3"/>
  <c r="A9" i="3"/>
  <c r="A8" i="3"/>
  <c r="A7" i="3"/>
  <c r="A6" i="3"/>
  <c r="D4" i="1" l="1"/>
  <c r="D5" i="1" s="1"/>
  <c r="F4" i="1"/>
  <c r="F5" i="1" s="1"/>
  <c r="E4" i="1"/>
  <c r="E5" i="1" s="1"/>
  <c r="C4" i="1"/>
  <c r="C5" i="1" s="1"/>
  <c r="G4" i="1" l="1"/>
  <c r="G5" i="1" s="1"/>
  <c r="H5" i="1" s="1"/>
  <c r="I5" i="1" l="1"/>
  <c r="I4" i="1"/>
  <c r="H4" i="1"/>
</calcChain>
</file>

<file path=xl/sharedStrings.xml><?xml version="1.0" encoding="utf-8"?>
<sst xmlns="http://schemas.openxmlformats.org/spreadsheetml/2006/main" count="681" uniqueCount="432">
  <si>
    <t>DAS</t>
  </si>
  <si>
    <t>Areas</t>
  </si>
  <si>
    <t>Passed</t>
  </si>
  <si>
    <t>Failed</t>
  </si>
  <si>
    <t>Warning</t>
  </si>
  <si>
    <t>Not Done</t>
  </si>
  <si>
    <t>Total</t>
  </si>
  <si>
    <t>Progress</t>
  </si>
  <si>
    <t xml:space="preserve"> Readiness</t>
  </si>
  <si>
    <t>FUNCTIONAL</t>
  </si>
  <si>
    <t>Summary</t>
  </si>
  <si>
    <t>Misli.az</t>
  </si>
  <si>
    <t>FNC</t>
  </si>
  <si>
    <t>ID</t>
  </si>
  <si>
    <t>Subject</t>
  </si>
  <si>
    <t>Reproduce Steps</t>
  </si>
  <si>
    <t>Expected Result</t>
  </si>
  <si>
    <t>Platform</t>
  </si>
  <si>
    <t>Comments</t>
  </si>
  <si>
    <t>Tester</t>
  </si>
  <si>
    <t>Date</t>
  </si>
  <si>
    <t>Registration</t>
  </si>
  <si>
    <t>Kodu Daxil Edin' Block Appears 
and send 4 digit code to mobile number,
Redirect to Home Page</t>
  </si>
  <si>
    <t>Registration if User already registered</t>
  </si>
  <si>
    <t>1. Click "Qeydiyyat"
2. Click "Artıq Üzvəm"</t>
  </si>
  <si>
    <t>Log In pop-up should be displayed</t>
  </si>
  <si>
    <t>Log In Scenarios</t>
  </si>
  <si>
    <t>Login With Phone Number</t>
  </si>
  <si>
    <t>1. Click "Daxil ol"
2. Fill input 'Mobil Nömrə/Üzv Nömrəsi' with (0773124153)
3. Fill input 'Şifrə'
4. Click "Məni Xatırla"
5. Click "Daxil ol" in right header</t>
  </si>
  <si>
    <t>Successfully log in</t>
  </si>
  <si>
    <t>Login With Member Number</t>
  </si>
  <si>
    <t>1. Click "Daxil ol"
2. Fill input 'Mobil Nömrə/Üzv Nömrəsi' with (85917721)
3. Fill input 'Şifrə'
4. Click "Məni Xatırla"
5. Click "Daxil ol" in right header</t>
  </si>
  <si>
    <t>Forgot Password</t>
  </si>
  <si>
    <t>1. Click "Daxil ol"
2. Click "Şifrəni unutmusunuz?"
3. Fill input 'Mobil Nömrə/Üzv Nömrəsi' with (85917721)
4.  Fill the input "Doğum Tarixi" with '28.11.2001'
5. Click "DAVAM ET" in Forgot password block</t>
  </si>
  <si>
    <t>Home Page</t>
  </si>
  <si>
    <t>FNC-6</t>
  </si>
  <si>
    <t>Misli Home Page Display</t>
  </si>
  <si>
    <t>It will redirect to Home page</t>
  </si>
  <si>
    <t xml:space="preserve">Home Page/Profile </t>
  </si>
  <si>
    <t>Account Verification</t>
  </si>
  <si>
    <t>1. Click on the profile icon in the upper right corner
2. Click 'Hesabı təsdiq et' button
3. Click Yüklə button for "Şəxsiyyət Vəsiqəsinin üz tərəfi" and upload photo
3. Click Yüklə button for "Şəxsiyyət Vəsiqəsinin arxa tərəfi" and upload photo
4. Fill Serial Number input with 'AA12332422'
5. Fill FIN input with '8HFB3S'
6. Fill 'Doğum tarixi' input with '28.11.2001'
7. Click Daxil ol.</t>
  </si>
  <si>
    <t>Should be displayed with text info "Sənədləriniz hesabınızın təsdiq olunması üçün göndərilib. Xahiş edirik gözləyəsiniz."</t>
  </si>
  <si>
    <t>Change Password</t>
  </si>
  <si>
    <t>1. Click on the profile icon in the upper right corner
2. Select 'Şifrəni dəyiş'  from menu
3. Fill input 'Yeni Şifrə' with 'QAtest2024'
4. Fill input 'Yeni Şifrəni Təsdiqlə' with 'QAtest2024'
5. Click Yenilə</t>
  </si>
  <si>
    <t>Should be displayed OTP code block 
with header Kodu Daxil Edin
4 digit input
Təsdiqlə button</t>
  </si>
  <si>
    <t>Top-Up Balance</t>
  </si>
  <si>
    <t xml:space="preserve">1. Click on the profile icon in the upper right corner
2. Select 'Pul Köçür'  from User menu
3. Click "Ödəniş" button for online payment
3. Click "Kart əlavə et" button for online payment
4. Fill  'Məbləğ' amount value = 200
5. Click Yenilə
</t>
  </si>
  <si>
    <t>Should be redirected to payment page</t>
  </si>
  <si>
    <t>User Data Page Display</t>
  </si>
  <si>
    <t xml:space="preserve">1. Scroll down to footer and Select "Biletini Yoxla"
2. Select 'Ayarlar'  from User menu
</t>
  </si>
  <si>
    <t>By default Should be displayed "Şəxsi Məlumatlarım"</t>
  </si>
  <si>
    <t>Idman/Mərc Et</t>
  </si>
  <si>
    <t>FNC-11</t>
  </si>
  <si>
    <t>"Mərc Et" Page Display</t>
  </si>
  <si>
    <t>1. Click "İdman"
2. Fill input 'Mərc et'</t>
  </si>
  <si>
    <t>Should be displayed and clickable
Game types and Coupon bar in header
bets</t>
  </si>
  <si>
    <t>FNC-12</t>
  </si>
  <si>
    <t xml:space="preserve">1. Click "İdman"
2. Select 'Mərc et'
3. Select 1 Game result under "Oyun Nəticəsi " first column
4.Click 'Kuponum' in rigth top 
5. Click 'İndi Oyna'
</t>
  </si>
  <si>
    <t xml:space="preserve">Should be displayed  in "Kuponum" block-
Kuponunuz uğurla yaradıldı! Bol Şanslar! </t>
  </si>
  <si>
    <t>FNC-13</t>
  </si>
  <si>
    <t xml:space="preserve">1. Click "İdman"
2. Select 'Mərc et'
3. Select Game result under "Oyun Nəticəsi " first column
4. Click 'Kuponum' in rigth top 
5. Select 2 under "Misli" Menu in 'Kuponum' menu
5. Click 'İndi Oyna'
</t>
  </si>
  <si>
    <t>The value of Coupon should be recalculated
Final step result - 
Should be displayed in "Kuponum" block-
Kuponunuz uğurla yaradıldı! Bol Şanslar!</t>
  </si>
  <si>
    <t>FNC-14</t>
  </si>
  <si>
    <t>shouldn't be able to choose above 2500 
Misli pop-up
Kupon sayı 2500-dən çox ola bilməz.</t>
  </si>
  <si>
    <t>FNC-15</t>
  </si>
  <si>
    <t xml:space="preserve">1. Click "İdman"
2. Select 'Mərc et'
3. Select  20 Game result under "Oyun Nəticəsi" first column
4. Click 'Kuponum' in rigth top </t>
  </si>
  <si>
    <t>Should be displayed in "Kuponum" block-
Daha çox mərc əlavə edilə bilməz!</t>
  </si>
  <si>
    <t>FNC-16</t>
  </si>
  <si>
    <t xml:space="preserve">1. Click "İdman"
2. Select 'Mərc et'
3. Select market under "Oyun Nəticəsi " first column and x same time
4. Click 'Kuponum' in rigth top 
5. Select 2 under "Misli" Menu in 'Kuponum' menu
5. Click 'İndi Oyna'
</t>
  </si>
  <si>
    <t xml:space="preserve">Automatically should be changed old market to new market </t>
  </si>
  <si>
    <t>FNC-17</t>
  </si>
  <si>
    <t xml:space="preserve">1. Click "İdman"
2. Select 'Mərc et'
3. Select 2 Game result under "Oyun Nəticəsi " first column
4. Click 'Kuponum' in rigth top 
5. Select 1 and 2 under "Sistem" Menu in 'Kuponum' menu
5. Click 'İndi Oyna'
</t>
  </si>
  <si>
    <t>The value of Coupon should be recalculated
Final step result - 
Displayed in "Kuponum" block-
Kuponunuz uğurla yaradıldı! Bol Şanslar!</t>
  </si>
  <si>
    <t>FNC-18</t>
  </si>
  <si>
    <t>Share in Misli Arena Created Coupon</t>
  </si>
  <si>
    <t>Repeat all steps in FNC-4 CASE
After Displayed this text in "Kuponum" block-
"Kuponunuz uğurla yaradıldı! Bol Şanslar! " Click Button "MİSLİ ARENA DA PAYLAŞ" in Kuponum Block</t>
  </si>
  <si>
    <r>
      <rPr>
        <b/>
        <sz val="8"/>
        <rFont val="Arial"/>
        <family val="2"/>
      </rPr>
      <t xml:space="preserve">MİSLİ ARENA DA PAYLAŞ </t>
    </r>
    <r>
      <rPr>
        <sz val="8"/>
        <rFont val="Arial"/>
        <family val="2"/>
      </rPr>
      <t xml:space="preserve">Button should </t>
    </r>
    <r>
      <rPr>
        <sz val="8"/>
        <rFont val="Arial"/>
        <family val="2"/>
        <charset val="204"/>
      </rPr>
      <t xml:space="preserve">be changed to </t>
    </r>
    <r>
      <rPr>
        <b/>
        <sz val="8"/>
        <rFont val="Arial"/>
        <family val="2"/>
      </rPr>
      <t>MİSLİ ARENAYA GET</t>
    </r>
  </si>
  <si>
    <t>FNC-19</t>
  </si>
  <si>
    <t>1. Repeat  all steps in FNC-12
5. Click 'Təkrar Oyna'</t>
  </si>
  <si>
    <t>Should redirect to "KUPONUM" Old games and bets</t>
  </si>
  <si>
    <t>FNC-20</t>
  </si>
  <si>
    <t>1. Click "İdman"
2. Select 'Mərc et'
3. Select Game result under "Oyun Nəticəsi " first column
4.Click 'Kuponum' in rigth top 
5. Select 'Bonus' choice 
6. Click 'İndi Oyna'</t>
  </si>
  <si>
    <t>Should be displayed text message - 
"Bonus balansınızda kifayət qədər məbləğ yoxdur.
Kupon məbləği real balansla oynanılacaq."</t>
  </si>
  <si>
    <t>Home Page/Misli Arena</t>
  </si>
  <si>
    <t>FNC-21</t>
  </si>
  <si>
    <t xml:space="preserve">Misli Arena Page Display </t>
  </si>
  <si>
    <t>1. Click Misli.az logo in header 
1. Click Misli ARENA logo</t>
  </si>
  <si>
    <t>Should be redirect to Misli Arena Page contains Coupons and Dragons sections and Profile section</t>
  </si>
  <si>
    <t>FNC-22</t>
  </si>
  <si>
    <t>Edit Misli Arena username</t>
  </si>
  <si>
    <t>1. Click Misli.az logo in header 
2. Click Misli ARENA logo
3. Click "Düzəliş et"
4. Change "Ləqəb" input with "nick"
5. Click "Yenilə"</t>
  </si>
  <si>
    <t xml:space="preserve">3rd step result User profile setting pop up appears and after 5th step should appear text info "Məlumatlarınız təsdiq olunması üçün göndərilib. Xahiş edirik gözləyəsiniz." </t>
  </si>
  <si>
    <t>FNC-23</t>
  </si>
  <si>
    <t>Misli Arena Page Display all Dragon Users</t>
  </si>
  <si>
    <t xml:space="preserve">1. Click Misli.az logo in header 
2. Click Misli ARENA logo
3. Click "Əjdahalar"
</t>
  </si>
  <si>
    <t>Should be listed user profiles in "Əjdahalar"</t>
  </si>
  <si>
    <t>Virtual Idman/Bundesliqa</t>
  </si>
  <si>
    <t>FNC-24</t>
  </si>
  <si>
    <t>Virtual Idman/Bundesliqa Page Display</t>
  </si>
  <si>
    <t>1. Hover "Virtual Idman" from header
2. Select Bundesliqa</t>
  </si>
  <si>
    <t>Game screen and Bet Board should be displayed</t>
  </si>
  <si>
    <t>FNC-25</t>
  </si>
  <si>
    <t>1. Hover "Virtual Idman"
2. Select Bundesliqa
3. Scroll and select Game result under "Oyun Nəticəsi " first column
4. Click  'Mərc et'</t>
  </si>
  <si>
    <t>Should be displayed text info like "Kuponunuz uğurla yaddaşda saxlanıldı!" 2 button "Bağla" and "Kuponlarım"</t>
  </si>
  <si>
    <t>FNC-26</t>
  </si>
  <si>
    <t>1. Hover "Virtual Idman"
2. Select İngilis Liqası
3. Scroll and select Game result under "Oyun Nəticəsi " first column
4. Click  'Mərc et'</t>
  </si>
  <si>
    <t>Should be displayed text info like "Kuponunuz uğurla yaddaşda saxlanıldı!"</t>
  </si>
  <si>
    <t>FNC-27</t>
  </si>
  <si>
    <t xml:space="preserve">Virtual Idman "NECƏ OYNANILIR" </t>
  </si>
  <si>
    <t xml:space="preserve">1. Click "Virtual Idman"
2. Click  "NECƏ OYNANILIR" </t>
  </si>
  <si>
    <t>Should be displayed block with header "Virtual idman misli.az-da" and "Bağla"</t>
  </si>
  <si>
    <t>Lotereya/Tirajlı Lotoreyelar</t>
  </si>
  <si>
    <t>FNC-28</t>
  </si>
  <si>
    <t>Super Keno Game Page Display</t>
  </si>
  <si>
    <t xml:space="preserve">1. Hover "Lotereya" menu from header
2. Click 'Super Keno'
</t>
  </si>
  <si>
    <t>Display Game Rules section, Game Board (1- 70 selectable number block) and 5 ticket Board</t>
  </si>
  <si>
    <t>FNC-29</t>
  </si>
  <si>
    <t>Super Keno try to create ticket Negative Case</t>
  </si>
  <si>
    <t xml:space="preserve">1. Hover "Lotereya" menu from header
2. Click 'Super Keno'
3. Select less than 10 number on Super Keno Game Board
4. Scroll and try to click 'Oyna' right
</t>
  </si>
  <si>
    <t>"Oyna" button should be unclickable</t>
  </si>
  <si>
    <t>FNC-30</t>
  </si>
  <si>
    <t>1. Hover "Lotereya" menu from header
2. Click 'Super Keno'
3. Select from 1 to 10 from Super Keno Game Page
4. Scroll and Click 'Oyna' right
5. Select "Bəli" from opened menu</t>
  </si>
  <si>
    <t>3rd step result -
Should fill selected numbers to first ticket board one by one 
Final Result-
Should be displayed info
"Biletin uğurla alındı!"</t>
  </si>
  <si>
    <t>FNC-31</t>
  </si>
  <si>
    <t>1. Hover "Lotereya" menu from header
2. Click 'Super Keno'
3. Scroll and Click "Təsadüfi" Super Keno Game Page
4. Scroll and Click 'Oyna' right
5. Select "Bəli" from opened menu</t>
  </si>
  <si>
    <t>4th step result -
Should fill random 10 number to first ticket board 
Final Result-
Should be displayed info
"Biletin uğurla alındı!"</t>
  </si>
  <si>
    <t>FNC-32</t>
  </si>
  <si>
    <t>Super Keno Ticket Template Page Display</t>
  </si>
  <si>
    <t xml:space="preserve">1. Hover "Lotereya" menu from header
2. Click 'Super Keno'
3. Scroll and Click 'Şablonlarım'
</t>
  </si>
  <si>
    <t>Redirect to Şablon Page that display old templates</t>
  </si>
  <si>
    <t>FNC-33</t>
  </si>
  <si>
    <t xml:space="preserve">1. Repeat FNC-29 cases
2. Click "İndi Oyna"  on  'Şablonlarım' page 
</t>
  </si>
  <si>
    <t xml:space="preserve">Redirect to  'Şablonlarım' page  </t>
  </si>
  <si>
    <t>FNC-34</t>
  </si>
  <si>
    <t xml:space="preserve">1. Hover "Lotereya" menu from header
2. Click 'Super Keno'
3. Select from 1 to 70 from Super Keno Game Page
4. Scroll and Click 'Yeni Şablon Yarat'
5. Click "Oyna"
6. Click "Bəli" in Block
"Oynamaq istədiyinizə əminsinizmi?" 
</t>
  </si>
  <si>
    <t>Should be displayed info
"Biletin uğurla alındı!"
"Şablon Kod"  value should be displayed 9 digit code</t>
  </si>
  <si>
    <t>FNC-35</t>
  </si>
  <si>
    <t xml:space="preserve">1. Hover "Lotereya" menu from header
2. Click 'Super Keno'
3. Select 10 digit from 1 to 70 from "Super Keno" 
4. Scroll and Click 'Misli" and Select 2 from menu
5. Click "Oyna"
6. Click "Bəli" in Block
"Oynamaq istədiyinizə əminsinizmi?" 
</t>
  </si>
  <si>
    <t>4th step result -
"Biletin Məbləği" value should recalculated
Final Result-
Should be displayed info
"Biletin uğurla alındı!"</t>
  </si>
  <si>
    <t>FNC-36</t>
  </si>
  <si>
    <t xml:space="preserve">1. Hover "Lotereya" menu from header
2. Click 'Super Keno'
3. Scroll and click to "İsti/Soyuq"
4. Select "İsti Rəqəmlər"
5. Click "Oyna"
6. Click "Bəli" in Block
"Oynamaq istədiyinizə əminsinizmi?" 
</t>
  </si>
  <si>
    <t>4th step result -
Should fill 1 - 10 range numbers to first ticket board 
Final Result-
Should be displayed info
"Biletin uğurla alındı!"</t>
  </si>
  <si>
    <t>FNC-37</t>
  </si>
  <si>
    <t xml:space="preserve">1. Hover "Lotereya" menu from header
2. Click 'Super Keno'
3. Scroll and click to "İsti/Soyuq"
4. Select "Soyuq Rəqəmlər"
5. Click "Oyna"
6. Click "Bəli" in Block
"Oynamaq istədiyinizə əminsinizmi?" 
</t>
  </si>
  <si>
    <t>5th step result -
Should fill random 10 - 20 number to first ticket board 
Final Result-
Should be displayed info
"Biletin uğurla alındı!"</t>
  </si>
  <si>
    <t>FNC-38</t>
  </si>
  <si>
    <t>Super Keno Cancel Ticket</t>
  </si>
  <si>
    <t>1. Click on the profile icon in the upper right corner
2. Click 'Kuponlarım'
3. Select "Lotereya" in 'Kuponlarım' Page
4. Select "Gözləyir/Qazandı" under Lotereya Menu
5. Click "Ləğv et" if "Oyunun Adı" column has value "Super Keno" in "Biletlərim" table  
6. Click "Bəli"</t>
  </si>
  <si>
    <t>5. Should be displayed Question
"Biletinizi ləğv etmək istədiyinizə əminsinizmi?" with  2 choice "Bəli" and "Xeyr"
After click "Bəli" There should be 
"Biletiniz müvəffəqiyyətlə ləğv edildi." Info pop-up</t>
  </si>
  <si>
    <t>FNC-39</t>
  </si>
  <si>
    <t>4+4 Try to create ticket with one variant</t>
  </si>
  <si>
    <t>1. Hover "Lotereya" menu from header
2. Click '4+4'
3. Select numbers for only  A in range 1- 4 in Game Board</t>
  </si>
  <si>
    <t>FNC-40</t>
  </si>
  <si>
    <t>1. Hover "Lotereya" menu from header
2. Click '4+4'
3. Select numbers for A and B variant in range 1- 4 in Game Board
4. Scroll and Click 'Oyna' right
5. Click Bəli under
Oynamaq istədiyinizə əminsinizmi? block</t>
  </si>
  <si>
    <t>Should be displayed info
"Biletin uğurla alındı!"</t>
  </si>
  <si>
    <t>FNC-41</t>
  </si>
  <si>
    <t>1. Hover "Lotereya" menu from header
2. Click '4+4'
3. Click "Təsadüfi" for A1 and B1 ticket variant from 4+4 Game Board
4. Scroll and Click 'Oyna' right
5. Click Bəli under
Oynamaq istədiyinizə əminsinizmi? block</t>
  </si>
  <si>
    <t>FNC-42</t>
  </si>
  <si>
    <t>4+4 Lotereyası Create Ticket Template Code</t>
  </si>
  <si>
    <t xml:space="preserve">1. Hover "Lotereya" menu from header
2. Click '4+4'
3. Select 4 digit from 1 to 20 from "4+4" Game Page
4. Scroll and Click 'Yeni Şablon Yarat'
5. Click "Oyna"
6. Click "Bəli" in Block
"Oynamaq istədiyinizə əminsinizmi?" 
</t>
  </si>
  <si>
    <t>Should be displayed info
"Biletin uğurla alındı!"
"Şablon Kod"  value should be displayed - 9 digit code</t>
  </si>
  <si>
    <t>FNC-43</t>
  </si>
  <si>
    <t xml:space="preserve">1. Hover "Lotereya" menu from header
2.  Click "4+4"
3.  Scroll and Select "5+5"
4. Select numbers for A and B variant in range 1- 5 in Game Board
5. Click "Oyna"
6. Click "Bəli" in Block
"Oynamaq istədiyinizə əminsinizmi?" 
</t>
  </si>
  <si>
    <t xml:space="preserve">Should be displayed info
"Biletin uğurla alındı!"
</t>
  </si>
  <si>
    <t>FNC-44</t>
  </si>
  <si>
    <t xml:space="preserve">1. Hover "Lotereya" menu from header
2. Click 'Super Keno'
3. Select numbers for A and B variant in range 1- 6 in Game Board
4. Scroll and Click 'Yeni Şablon Yarat'
5. Click "Oyna"
6. Click "Bəli" in Block
"Oynamaq istədiyinizə əminsinizmi?" </t>
  </si>
  <si>
    <t>FNC-45</t>
  </si>
  <si>
    <t xml:space="preserve">1. Hover "Lotereya" menu from header
2. Click '4+4'
3. Click 'Şablonlarım'
</t>
  </si>
  <si>
    <t>Should be redirected to 'Şablonlarım' Page</t>
  </si>
  <si>
    <t>FNC-46</t>
  </si>
  <si>
    <t xml:space="preserve">1. Hover "Lotereya" menu from header
2. Click '4+4'
3. Click 'Şablonlarım'
5. Click "Oyna"
6. Click "Bəli" in Block
"Oynamaq istədiyinizə əminsinizmi?" 
</t>
  </si>
  <si>
    <t>FNC-47</t>
  </si>
  <si>
    <t xml:space="preserve">1. Hover "Lotereya" menu from header
2. Click 'Super Keno'
3. Scroll and Click 'Tək Rəqəmlər'
4. Click "Oyna"
5. Click "Bəli" in Block
"Oynamaq istədiyinizə əminsinizmi?" 
</t>
  </si>
  <si>
    <t>3rd step result  - Automatically ticket numbers should be filled with single digits
Final step's result - Should be displayed info
"Biletin uğurla alındı!"</t>
  </si>
  <si>
    <t>FNC-48</t>
  </si>
  <si>
    <t xml:space="preserve">1. Hover "Lotereya" menu from header
2. Click 'Super Keno'
3. Scroll and Click 'Cüt Rəqəmlər'
4. Click "Oyna"
5. Click "Bəli" in Block
"Oynamaq istədiyinizə əminsinizmi?" 
</t>
  </si>
  <si>
    <t>4th step result  - Automatically ticket numbers should be filled with single digits
Final step's result -Should be displayed info
"Biletin uğurla alındı!"</t>
  </si>
  <si>
    <t>FNC-49</t>
  </si>
  <si>
    <t>4+4 Cancel Ticket</t>
  </si>
  <si>
    <t xml:space="preserve">1. Click on the profile icon in the upper right corner
2. Click 'Kuponlarım'
3. Select "Lotereya" in 'Kuponlarım' Page
4. Select "Gözləyir/Qazandı" under Lotereya Menu
5. Click "Ləğv et" if "Oyunun Adı" column has value "4+4" in "Biletlərim" table 
6. Click "Bəli"
</t>
  </si>
  <si>
    <t>5th result - Should be displayed Question
"Biletinizi ləğv etmək istədiyinizə əminsinizmi?" with  2 choice "Bəli" and "Xeyr"
After click "Bəli" There should be
"Biletiniz müvəffəqiyyətlə ləğv edildi." Info pop-up</t>
  </si>
  <si>
    <t>FNC-50</t>
  </si>
  <si>
    <t>Meqa 5/36 Try to create ticket witl less than 3 ticket selection</t>
  </si>
  <si>
    <t>1. Hover "Lotereya" menu from header
2. Click 'Meqa 5/36'
3. Select numbers in range 1 - 5 in Meqa 5/36 Game Board for 1st and 2nd ticket</t>
  </si>
  <si>
    <t xml:space="preserve">"Oyna" button should be unclickable </t>
  </si>
  <si>
    <t>FNC-51</t>
  </si>
  <si>
    <t>1. Hover "Lotereya" menu from header
2. Click 'Meqa 5/36'
3. Select numbers in range 1 - 5 in Meqa 5/36 Game Board for 1, 2, 3 ticket
4. Scroll and Click 'Oyna' right
5. Click "Bəli" under
Oynamaq istədiyinizə əminsinizmi? block</t>
  </si>
  <si>
    <t>FNC-52</t>
  </si>
  <si>
    <t>1. Hover "Lotereya" menu from header
2. Click 'Meqa 5/36'
3. Scroll and Click "Təsadüfi" 3 times for 3 tickets
4. Scroll and Click 'Oyna' right
5. Click "Bəli" under
Oynamaq istədiyinizə əminsinizmi? Block</t>
  </si>
  <si>
    <t>3rd step result - 
The value of "Meqa 5 ID sayı should be changed to 1
Final Result -
"Should be displayed info
"Biletin uğurla alındı!"</t>
  </si>
  <si>
    <t>FNC-53</t>
  </si>
  <si>
    <t>Meqa 5/36 Cancel Ticket</t>
  </si>
  <si>
    <t xml:space="preserve">1. Click on the profile icon in the upper right corner
2. Click 'Kuponlarım'
3. Select "Lotereya" in 'Kuponlarım' Page
4. Select "Gözləyir/Qazandı" under Lotereya Menu
5. Click "Ləğv et" if "Oyunun Adı" column has value "Meqa 5/36"
6. Click "Bəli"
</t>
  </si>
  <si>
    <t>5. Should be displayed Question
"Biletinizi ləğv etmək istədiyinizə əminsinizmi?" with  2 choice "Bəli" and "Xeyr"
After click "Bəli" There should be displayed 
"Biletiniz müvəffəqiyyətlə ləğv edildi." Info pop-up</t>
  </si>
  <si>
    <t>FNC-54</t>
  </si>
  <si>
    <t>Meqa 5/36 Create Ticket Template Code</t>
  </si>
  <si>
    <t xml:space="preserve">1. Hover "Lotereya" menu from header
2. Click 'Meqa 5/36'
3. Select numbers in range 1 - 5 in Meqa 5/36 Game Board for 1, 2, 3 ticket
4. Scroll and Click 'Yeni Şablon Yarat'
5. Click "Oyna"
6. Click "Bəli" in Block
"Oynamaq istədiyinizə əminsinizmi?" 
</t>
  </si>
  <si>
    <t>FNC-55</t>
  </si>
  <si>
    <t xml:space="preserve">1. Hover "Lotereya" menu from header
2. Click 'Meqa 5/36'
3.Scroll and Click "Kombinasiya" and select 6 from menu
3. Select numbers in range 1 - 6 in Meqa 5/36 Game Board 
4. Click "Oyna"
5. Click "Bəli" in Block
"Oynamaq istədiyinizə əminsinizmi?" 
</t>
  </si>
  <si>
    <t xml:space="preserve">4th step result - 
Should be displayed pop-up with text  "6-lı kombinasiyanı seçmisiniz
Bilet qiyməti:
4,00 AZN
Meqa 5 ID sayı:
2"
Final Result -
Oynamaq istədiyinizə əminsinizmi?
"Biletin uğurla alındı!"
</t>
  </si>
  <si>
    <t>FNC-56</t>
  </si>
  <si>
    <t xml:space="preserve">1. Hover "Lotereya" menu from header
2. Click 'Meqa 5/36'
3. Click 'Şablonlarım'
</t>
  </si>
  <si>
    <t xml:space="preserve">Should be redirected to 'Şablonlarım' page </t>
  </si>
  <si>
    <t>FNC-57</t>
  </si>
  <si>
    <t>Ekspres Keno Game Page Display</t>
  </si>
  <si>
    <t>1. Hover "Lotereya" menu from header
2. Click 'Ekspres Keno'
3. Click "İndi Oyna"</t>
  </si>
  <si>
    <t>Display
Game Rules section,
Game Board (1- 80 selectable number block) and Ticket, Misli Block (1, 2, 5, 10)</t>
  </si>
  <si>
    <t>FNC-58</t>
  </si>
  <si>
    <t>1. Hover "Lotereya" menu from header
2. Click 'Ekspres Keno'
3. Select 1 - 10 number in Ekspres Keno Game Board
4. Scroll and Click 'Oyna' right
5. Click "Bəli" under
Oynamaq istədiyinizə əminsinizmi? block</t>
  </si>
  <si>
    <t>Should be displayed "Biletiniz Uğurla yaradıldı!
Bol şanslar!"</t>
  </si>
  <si>
    <t>FNC-59</t>
  </si>
  <si>
    <t>FNC-60</t>
  </si>
  <si>
    <t>1. Hover "Lotereya" menu from header
2. Click 'Ekspres Keno"
3. Click "Təsadüfi" from Ekspres Keno Game Page
4. Click "Çarpanı qəbul edirəm"
5. Scroll and Click 'Oyna' right
6. Click "Bəli" under
Oynamaq istədiyinizə əminsinizmi? block</t>
  </si>
  <si>
    <t>4th step result - 
"Bilet Məbləği:" should be increased by 2 than old value
After click "Bəli" Should be displayed "Biletiniz Uğurla yaradıldı!
Bol şanslar!"</t>
  </si>
  <si>
    <t>FNC-61</t>
  </si>
  <si>
    <t xml:space="preserve">1. Hover "Lotereya" menu from header
2. Click 'Ekspres Keno'
3. Scroll and Click 'İsti/Soyuq' select "İsti Rəqəmlər"
4. Click "Oyna"
5. Click "Bəli" in Block
"Oynamaq istədiyinizə əminsinizmi?" </t>
  </si>
  <si>
    <t>FNC-62</t>
  </si>
  <si>
    <t xml:space="preserve">1. Hover "Lotereya" menu from header
2. Click 'Ekspres Keno'
3. Scroll and Click 'İsti/Soyuq' select "Soyuq Rəqəmlər"
4. Click "Oyna"
5. Click "Bəli" in Block
"Oynamaq istədiyinizə əminsinizmi?" </t>
  </si>
  <si>
    <t>4th step result -
Should fill 21- 30 range numbers to first ticket board 
Final Result-
Should be displayed info
"Biletin uğurla alındı!"</t>
  </si>
  <si>
    <t>FNC-63</t>
  </si>
  <si>
    <t>Binqo Draw Page Display</t>
  </si>
  <si>
    <t>1. Hover "Lotereya" menu from header
2. Click 'Binqo'</t>
  </si>
  <si>
    <t>"Bilet Al" Page should be displayed by default</t>
  </si>
  <si>
    <t>FNC-64</t>
  </si>
  <si>
    <t xml:space="preserve">1. Hover "Lotereya" menu from header
2. Click 'Binqo'
3. Click "Al" from Tickets menu
4. Select 'Razıyam' 
5. Click "Bilet Al" </t>
  </si>
  <si>
    <t xml:space="preserve">"Al" button should be changed to "Alındı" </t>
  </si>
  <si>
    <t>FNC-65</t>
  </si>
  <si>
    <t xml:space="preserve">1. Hover "Lotereya" menu from header
2. Click 'Binqo'
3. Click "Təsadüfi Alış" </t>
  </si>
  <si>
    <t xml:space="preserve">Should be displayed notification like " X nömrəli bileti aldınız! Əlavə X bilet ala bilərsiniz" </t>
  </si>
  <si>
    <t>FNC-66</t>
  </si>
  <si>
    <t>Binqo "Sürətli Al" Functionality</t>
  </si>
  <si>
    <t xml:space="preserve">1. Hover "Lotereya" menu from header
2. Click 'Binqo'
3. Click "Sürətli Al" from Tickets menu
4. Select '5'  from "Say" Menu
5. Click "Bilet Al" </t>
  </si>
  <si>
    <t xml:space="preserve">Should be displayed notification like " x
tirajına aid 5 ədəd bilet uğurla alınıb.
Uğur Sizinlə Olsun!" </t>
  </si>
  <si>
    <t>FNC-67</t>
  </si>
  <si>
    <t>Binqo Results Page Display</t>
  </si>
  <si>
    <t xml:space="preserve">1. Hover "Lotereya" menu from header
2. Click 'Binqo'
3. Click "Nəticələr" from Binqo header
</t>
  </si>
  <si>
    <t xml:space="preserve">Should be displayed "Oynanılan Nömrələr" and "Oyun Biletləri" </t>
  </si>
  <si>
    <t>FNC-68</t>
  </si>
  <si>
    <t>Binqo My Tickets Page Display</t>
  </si>
  <si>
    <t xml:space="preserve">1. Hover "Lotereya" menu from header
2. Click 'Binqo'
3. Click "Biletlərim" from Binqo header
</t>
  </si>
  <si>
    <t>FNC-69</t>
  </si>
  <si>
    <t>Binqo Game Rules Display</t>
  </si>
  <si>
    <t xml:space="preserve">1. Hover "Lotereya" menu from header
2. Click 'Ekspres Keno"
3. Click "Oyun Qaydaları"
</t>
  </si>
  <si>
    <t>Should be redirected to "Tez-tez Soruşulan Suallar - Virtual Binqo" page</t>
  </si>
  <si>
    <t>FNC-70</t>
  </si>
  <si>
    <t xml:space="preserve">Binqo Search Lost Status Tickets </t>
  </si>
  <si>
    <t>1. Hover "Lotereya" menu from header
2. Click 'Binqo'
3. Click "Biletlərim" from Binqo header
4. Change "Gözlənilir/Qazandı" to "Uduzdu"
5. Click "Siyahıya Sal"</t>
  </si>
  <si>
    <t>Should be listed all lost tickets</t>
  </si>
  <si>
    <t>FNC-71</t>
  </si>
  <si>
    <t xml:space="preserve">Binqo Search Refund Status Tickets </t>
  </si>
  <si>
    <t>1. Hover "Lotereya" menu from header
2. Click 'Binqo'
3. Click "Biletlərim" from Binqo header
4. Change "Gözlənilir/Qazandı" to "Qaytarıldı"
5. Click "Siyahıya Sal"</t>
  </si>
  <si>
    <t>Should be listed all refund tickets</t>
  </si>
  <si>
    <t>FNC-72</t>
  </si>
  <si>
    <t>Şanslı 6 Add Ticket</t>
  </si>
  <si>
    <t xml:space="preserve">1. Hover "Lotereya" menu from header
2. Click 'Şanslı 6'
3. Select (5, 23, 12, ) from1 to 36 from Şanslı 6 Game Page
4. Click 'Mərc əlavə et'  </t>
  </si>
  <si>
    <t>Selected 6 digits should be displayed in upper right under "Kupon" section</t>
  </si>
  <si>
    <t>FNC-73</t>
  </si>
  <si>
    <t xml:space="preserve">1. Repeat all steps in FNC-72 CASE
2. Click "Ödəniş edin"
</t>
  </si>
  <si>
    <t>FNC-74</t>
  </si>
  <si>
    <t>Şanslı 6 Cancel Ticket</t>
  </si>
  <si>
    <t xml:space="preserve">1. Click on the profile icon in the upper right corner
2. Click 'Kuponlarım'
3. Select "Lotereya" in 'Kuponlarım' Page
4. Select "Gözləyir/Qazandı" under Lotereya Menu
5. Click "Ləğv et" if "Biletlərim" column has value "Şanslı 6"
6. Click "Bəli"
</t>
  </si>
  <si>
    <t>5. Should be displayed Question
"Biletinizi ləğv etmək istədiyinizə əminsinizmi?" with  2 choice "Bəli" and "Xeyr"
After click "Bəli" THERE SHOULD BE 
"Biletiniz müvəffəqiyyətlə ləğv edildi." Info pop-up</t>
  </si>
  <si>
    <t>Lotereya/Biletini Yoxla</t>
  </si>
  <si>
    <t>FNC-75</t>
  </si>
  <si>
    <t xml:space="preserve">Check Draw Games Ticket Status </t>
  </si>
  <si>
    <t>1. Hover "Lotereya" menu from header
2. Click "Biletini Yoxla"
3. Fill Input with value "489479031000003456000351490010140372"</t>
  </si>
  <si>
    <t>2. "Biletini Yoxla" page display
3. Should be displayed info text "Biletiniz Uduşsuzdur!" 2 button "YENİ BİLET YOXLA" and "ANA SƏHİFƏYƏ QAYIT"</t>
  </si>
  <si>
    <t>Lotereya/Şablon</t>
  </si>
  <si>
    <t>FNC-76</t>
  </si>
  <si>
    <t>Purchasing of Ticket with Template Code</t>
  </si>
  <si>
    <t>1. Hover "Lotereya" menu from header
2. Click "Şablon"
3. Fill Input with value "300040028"
4.Click "Davam Et"</t>
  </si>
  <si>
    <t>Should be redirected to  "Şablon" Page</t>
  </si>
  <si>
    <t>FNC-77</t>
  </si>
  <si>
    <t>Searching for Template code</t>
  </si>
  <si>
    <t xml:space="preserve">1. Hover "Lotereya" menu from header
2. Click "Şablon"
3. Fill Input with wrong value "123456789" </t>
  </si>
  <si>
    <t>Should be displayed info
Şablon kodu yanlıştır.</t>
  </si>
  <si>
    <t>Lotereya/1001 Sevinc</t>
  </si>
  <si>
    <t>FNC-78</t>
  </si>
  <si>
    <t>Draws Page Draw Info Functionality</t>
  </si>
  <si>
    <t xml:space="preserve">1. Hover "Lotereya" menu from header
2. Click "1001 Sevinc"
3. Scroll down click 'Tirajlar'
4. Click Info icon on draw section
</t>
  </si>
  <si>
    <t>Should be displayed Draw picture, name number, date and description</t>
  </si>
  <si>
    <t>FNC-79</t>
  </si>
  <si>
    <t xml:space="preserve">1. Hover "Lotereya" menu from header
2. Click "1001 Sevinc"
3. Scroll down click 'Bilet Al'
4. Scroll down ticket number and select 15 ticket
5. Click "Bilet Al" on pop-up
</t>
  </si>
  <si>
    <t>Should be pop-up block opened
4. Yekun Məbləğ should be changed 
5. Should be display "Bilet uğurla alındı" text info and 2 button - "Biletlərimə Get" and "Yeni Bilet Al"</t>
  </si>
  <si>
    <t>FNC-80</t>
  </si>
  <si>
    <t xml:space="preserve">1. Hover "Lotereya" menu from header
2. Click "1001 Sevinc"
3. Scroll down click 'Bilet Al'
4. Scroll down ticket number and select 15 ticket
5. Click Bilet Al in pop-up
</t>
  </si>
  <si>
    <t>Info should be  displayed "Yetərsiz Balans"</t>
  </si>
  <si>
    <t>FNC-81</t>
  </si>
  <si>
    <t>1. Hover "Lotereya" menu from header
2. Click "1001 Sevinc"</t>
  </si>
  <si>
    <t>Should be displayed 
Hal-hazırda 100 bilet olmadığından son 78 bilet uğurla alındı
İstənilən bilet sayı: 100
Alınan bilet sayı: 78</t>
  </si>
  <si>
    <t>FNC-82</t>
  </si>
  <si>
    <t>1001 Sevinc Lottery My Tickets Page "Gözləyən", "Qazanan", "Uduzan"  Status Tickets</t>
  </si>
  <si>
    <t>1. Hover "Lotereya" menu from header
2. Click "1001 Sevinc"
3. Click 'Biletlərim' Page and select different statuses
4. Select "Gözləyən"</t>
  </si>
  <si>
    <t>Should be listed draws by request</t>
  </si>
  <si>
    <t>FNC-83</t>
  </si>
  <si>
    <t>1. Hover "Lotereya" menu from header
2. Click "1001 Sevinc"
3. Click 'Biletlərim' Page
4. Click Picture on draw block
3. Click 'Biletlərim' Page
4. Select "Hamısı"</t>
  </si>
  <si>
    <t>Should be listed all played numbers under "Oynanan nömrələr" pop-up</t>
  </si>
  <si>
    <t>FNC-84</t>
  </si>
  <si>
    <t>1001 Sevinc Lottery Draw Results Page Display</t>
  </si>
  <si>
    <t xml:space="preserve">1. Hover "Lotereya" menu from header
2. Click "1001 Sevinc"
3. Click "Tiraj Nəticələri"
</t>
  </si>
  <si>
    <t>Should be listed all draws</t>
  </si>
  <si>
    <t>FNC-85</t>
  </si>
  <si>
    <t>1001 Sevinc Lottery Draw Results More Button</t>
  </si>
  <si>
    <t xml:space="preserve">1. Hover "Lotereya" menu from header
2. Click "1001 Sevinc"
3. Click "Tiraj Nəticələri"
4. Click "Ətraflı" button
</t>
  </si>
  <si>
    <t>Should be draw pop-up appear and contains Draw name, Draw number, Draw date, Won ticket numbers, description text</t>
  </si>
  <si>
    <t>EPOZ-QAZAN/Digital Oyunlar</t>
  </si>
  <si>
    <t>FNC-86</t>
  </si>
  <si>
    <t>Zeppelin Check Display</t>
  </si>
  <si>
    <t xml:space="preserve">1. Hover "EPOZ-QAZAN" menu from header
2. Click "Zeppelin"
</t>
  </si>
  <si>
    <t>Should be clickable "Bütün Mərclər", "Mərclərim", "Statistika"</t>
  </si>
  <si>
    <t>FNC-87</t>
  </si>
  <si>
    <t xml:space="preserve">Zeppelin Create Bet </t>
  </si>
  <si>
    <t xml:space="preserve">1. Hover "EPOZ-QAZAN" menu from header
2. Click "Zeppelin"
3. Click "Mərc Et"
</t>
  </si>
  <si>
    <t>User Should be able to cashout until zeppelin fail</t>
  </si>
  <si>
    <t>FNC-88</t>
  </si>
  <si>
    <t xml:space="preserve">Zeppelin Cancel Bet </t>
  </si>
  <si>
    <t xml:space="preserve">1. Hover "EPOZ-QAZAN" menu from header
2. Click "Zeppelin"
3. Click "Mərc Et"
4. Click "Ləğv Et"
</t>
  </si>
  <si>
    <t xml:space="preserve">"Mərc Et" button Should be change to "Ləğv Et" and user can be able cancel bet until zeppelin fail </t>
  </si>
  <si>
    <t>FNC-89</t>
  </si>
  <si>
    <t>Zeppelin Cashout Money</t>
  </si>
  <si>
    <t>FNC-90</t>
  </si>
  <si>
    <t>Plinko Create Bet</t>
  </si>
  <si>
    <t xml:space="preserve">1. Hover "EPOZ-QAZAN" menu from header
2. Click "Plinko"
3. Select 9 range for "Piramida hündürlüyünü təyin edin"
4. Click </t>
  </si>
  <si>
    <t>Pyramid right and left side blocks total should be changed by request</t>
  </si>
  <si>
    <t>FNC-91</t>
  </si>
  <si>
    <t>Plinko Check Pyramid High Functionality</t>
  </si>
  <si>
    <t>1. Hover "EPOZ-QAZAN" menu from header
2. Click "Plinko"
3. Select 8 to 16 range for "Piramida hündürlüyünü təyin edin"</t>
  </si>
  <si>
    <t>FNC-92</t>
  </si>
  <si>
    <t>Plinko Check Pyramid Misli Functionality</t>
  </si>
  <si>
    <t xml:space="preserve">1. Hover "EPOZ-QAZAN" menu from header
2. Click "Plinko"
3. Select random 4-angle blocks that pyramide contains
4. Click "Mərc"
</t>
  </si>
  <si>
    <t>Misli value should be changed by request and should be displayed 
Sıra (top to buttom) Yer (right to left) Misli (the value on 4-angle block) Mərc Məbləği</t>
  </si>
  <si>
    <t>FNC-93</t>
  </si>
  <si>
    <t>Plinko Try to Bet less than 0.25 eur as "Mərc Məbləği"</t>
  </si>
  <si>
    <t xml:space="preserve">1. Hover "EPOZ-QAZAN" menu from header
2. Click "Plinko"
3. Click "-" under "Mərc (EUR)"
4. Click "Mərc"
</t>
  </si>
  <si>
    <t>Should be displayed "Min bet amount is: 0.25"</t>
  </si>
  <si>
    <t>FNC-94</t>
  </si>
  <si>
    <t>Qızıl Tarlası "Mina Sayı" Functionality</t>
  </si>
  <si>
    <t>1. Hover "EPOZ-QAZAN" menu from header
2. Click "Qızıl Tarlası"
3. Click 5 under "Mina Sayı" 
4. Click "Mərc"
5. Click "Təsadüfi Seç" until mina appear</t>
  </si>
  <si>
    <t>Təsadüfi Seç should be unclickable when mina appear on game block</t>
  </si>
  <si>
    <t>FNC-95</t>
  </si>
  <si>
    <t>Qızıl Tarlası Create Bet and CASHOUT Process</t>
  </si>
  <si>
    <t xml:space="preserve">1. Hover "EPOZ-QAZAN" menu from header
2. Click "Qızıl Tarlası"
</t>
  </si>
  <si>
    <t xml:space="preserve">AMOUNT OF Cashout should be increased if user Find "Qızıl" and "Pul Çıxar" button should be clickable 
</t>
  </si>
  <si>
    <t>FNC-96</t>
  </si>
  <si>
    <t>Qızıl Tarlası Try to Bet less than 0.25 eur as "Mərc Məbləği"</t>
  </si>
  <si>
    <t xml:space="preserve">1. Hover "EPOZ-QAZAN" menu from header
2. Click "Qızıl Tarlası"
3. Click "-" under "Mərc (EUR)"
4. Click "Mərc"
</t>
  </si>
  <si>
    <t>Should be displayed "Min bet amount is: 0.5"</t>
  </si>
  <si>
    <t xml:space="preserve">User Profile </t>
  </si>
  <si>
    <t>FNC-97</t>
  </si>
  <si>
    <t>Withdraw Balance with Card</t>
  </si>
  <si>
    <t>1. Click on the profile icon in the upper right corner
2. Select Cards block  from "Pul Götür" menu
3. Click "Kart əlavə et" button from "Kartla Pul Götür" menu
4. Fill  'Məbləğ' amount value = 200
5. Click Yenilə</t>
  </si>
  <si>
    <t xml:space="preserve">Should be displayed 
"Uğurlu əməliyyat" Text info
RRN - generated unique code </t>
  </si>
  <si>
    <t>FNC-99</t>
  </si>
  <si>
    <t xml:space="preserve">View User History for last 24 hours </t>
  </si>
  <si>
    <t xml:space="preserve">1. Click on the profile icon in the upper right corner
2. Select 'Tarixçə'  from User menu
3. Select "Son 7 gün" with "Son 24 saat"
4. Click "Göstər"
</t>
  </si>
  <si>
    <t>1st step result Redirect to  'Tarixçə'  page contains Filter bar, date range, header and table that contains "Tarix", "Tip", "Qazanc", "Göndərilən", "Balans"
4th step result - date range should change to yesterday- today</t>
  </si>
  <si>
    <t>Log Out</t>
  </si>
  <si>
    <t>FNC-100</t>
  </si>
  <si>
    <t xml:space="preserve">1. Click on the profile icon in the upper right corner
2. Click 'Çıxış' 
</t>
  </si>
  <si>
    <t>Successfully logged</t>
  </si>
  <si>
    <t>Name</t>
  </si>
  <si>
    <t>EXP</t>
  </si>
  <si>
    <t>Test case scenario</t>
  </si>
  <si>
    <t>Test name</t>
  </si>
  <si>
    <t>1. Go to anywhere
2. Do something
3. Enter something
4. Check result</t>
  </si>
  <si>
    <t>What should be done</t>
  </si>
  <si>
    <t>N/A</t>
  </si>
  <si>
    <t>1GB_Surat Volume CSR</t>
  </si>
  <si>
    <t>1GB_Surat Volume Cocacola</t>
  </si>
  <si>
    <t>20GB_Azedunet Unlimited</t>
  </si>
  <si>
    <t>20GB_Surat Unlimited</t>
  </si>
  <si>
    <t>4GB_Bakcell Employee Volume Bundle Default</t>
  </si>
  <si>
    <t>550MB_CSR Volume</t>
  </si>
  <si>
    <t>5GB_Surat Sim Postpaid</t>
  </si>
  <si>
    <t>5GB_Surat Volume</t>
  </si>
  <si>
    <t>1GB_Daily Bundle</t>
  </si>
  <si>
    <t>25MB_Daily Bundle</t>
  </si>
  <si>
    <t>25MB_Daily Bundle_7days_free</t>
  </si>
  <si>
    <t>25MB_Daily Bundle_Gineration_7days_free</t>
  </si>
  <si>
    <t>1. Override notification is received
2. Bundle was not puchased</t>
  </si>
  <si>
    <t>50MB_Daily Bundle</t>
  </si>
  <si>
    <t>1. Enter URL and Click "Qeydiyyat"
2. Fill the input 'Ad' with 'John'
3. Fill the input 'Soyad' with 'Doe'
4. Fill the input "Doğum Tarixi" with '28.11.2001'
5. Fill the input 'E-poçt'
6. Fill the input 'Mobil Nömrə' 
7. Fill the input 'Şifrə' "QAtest2024"
8. Enter 'QEYDİYYATDAN KEÇ'
9. Fill 4 digit code in to 'Kodu Daxil Edin' Page</t>
  </si>
  <si>
    <t xml:space="preserve">create Ticket for Sport Bet </t>
  </si>
  <si>
    <t xml:space="preserve">create Ticket for Sport BET with "Misli"  </t>
  </si>
  <si>
    <t>create Ticket for Sport BET with "Misli"  Limit Check</t>
  </si>
  <si>
    <t>create Ticket for Sport BET more than 20 Sport Matches</t>
  </si>
  <si>
    <t>create Ticket for Sport BET add more than 1 market for the same coupon</t>
  </si>
  <si>
    <t xml:space="preserve">create Ticket for Sport Bet with System Combination </t>
  </si>
  <si>
    <t>Repeat Coupon create</t>
  </si>
  <si>
    <t>create Ticket for Sport BET with Bonus Balance equal 0</t>
  </si>
  <si>
    <t>Virtual Idman/Bundesliqa create Coupon</t>
  </si>
  <si>
    <t>Virtual Idman/İngilis Liqası create Coupon</t>
  </si>
  <si>
    <t>Super Keno create Won Status Ticket</t>
  </si>
  <si>
    <t>create Super Keno  Ticket from Template Page</t>
  </si>
  <si>
    <t>Super Keno create Ticket with Template Code</t>
  </si>
  <si>
    <t>Super Keno create Ticket with 2 Misli</t>
  </si>
  <si>
    <t>Super Keno create Ticket with Hot Numbers</t>
  </si>
  <si>
    <t>Super Keno create Ticket with Cold Numbers</t>
  </si>
  <si>
    <t>4+4 Lotereyası create Won Status Ticket</t>
  </si>
  <si>
    <t>4+4 Lotereyası create Random Ticket</t>
  </si>
  <si>
    <t>4+4 create Ticket with 5+5 Combination</t>
  </si>
  <si>
    <t>4+4 create Ticket with 6+6 Combination</t>
  </si>
  <si>
    <t>4+4 create Ticket Template  Page</t>
  </si>
  <si>
    <t>4+4 create Ticket with Template Code</t>
  </si>
  <si>
    <t>4+4 create Ticket with Single Digits</t>
  </si>
  <si>
    <t>4+4 create Ticket with Even Numbers</t>
  </si>
  <si>
    <t>Meqa 5/36 create Won Status Ticket</t>
  </si>
  <si>
    <t>Meqa 5/36 create Random Ticket</t>
  </si>
  <si>
    <t>Meqa 5/36 create Ticket with 6 Combination</t>
  </si>
  <si>
    <t>Meqa 5/36 create Ticket Template  Page</t>
  </si>
  <si>
    <t>Ekspres Keno create Ticket</t>
  </si>
  <si>
    <t>Ekspres Keno create Ticket with "Çarpan"</t>
  </si>
  <si>
    <t>Ekspres Keno create Ticket with "İsti Rəqəmlər"</t>
  </si>
  <si>
    <t>Ekspres Keno create Ticket with "Soyuq Rəqəmlər"</t>
  </si>
  <si>
    <t>Binqo create Ticket</t>
  </si>
  <si>
    <t>Binqo create Ticket with "Təsadüfi Alış"</t>
  </si>
  <si>
    <t>Should be listed created tickets</t>
  </si>
  <si>
    <t>Şanslı 6 create Ticket</t>
  </si>
  <si>
    <t>1001 Sevinc Lottery create Ticket</t>
  </si>
  <si>
    <t>1001 Sevinc Lottery create Ticket (0 Balance)</t>
  </si>
  <si>
    <t>1001 Sevinc Lottery create Ticket Out of Stock</t>
  </si>
  <si>
    <t>Display Ticket Numbers that created from one draw in My Tickets Page</t>
  </si>
  <si>
    <t xml:space="preserve">1. Click "İdman"
2. Select 'Mərc et'
3. Select Game result under "Oyun Nəticəsi " first column
4. Click 'Kuponum' in rigth top 
5. Try to select More than 2500 under "Misli" field in 'Kuponum' screen
5. Click 'İndi Oyna'
</t>
  </si>
  <si>
    <t xml:space="preserve">Misli Arena page url https://stage.azsubservis.com/misli-arena/
</t>
  </si>
  <si>
    <t>Super Keno create Ticket with random numbers</t>
  </si>
  <si>
    <t>Ekspres Keno create ticket with misli 10 and carpan</t>
  </si>
  <si>
    <t xml:space="preserve">1. Hover "Lotereya" menu from header
2. Click 'Ekspres Keno"
3. select Misli as 10 and click on checkbox of Carpan
4. Scroll and Click 'Oyna' right
</t>
  </si>
  <si>
    <t>Ticket shouldn’t be created</t>
  </si>
  <si>
    <t>Automated?</t>
  </si>
  <si>
    <t>Priority</t>
  </si>
  <si>
    <t>P1</t>
  </si>
  <si>
    <t xml:space="preserve">1. Click on Virtual Idman 
2.Click Misli.az logo in header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</si>
</sst>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409]d\-mmm\-yy;@"/>
  </numFmts>
  <fonts count="29" x14ac:knownFonts="1">
    <font>
      <sz val="10"/>
      <color theme="1"/>
      <name val="Arial"/>
      <family val="2"/>
    </font>
    <font>
      <sz val="11"/>
      <color theme="1"/>
      <name val="Calibri"/>
      <family val="2"/>
      <scheme val="minor"/>
    </font>
    <font>
      <sz val="10"/>
      <name val="Arial"/>
      <family val="2"/>
      <charset val="204"/>
    </font>
    <font>
      <b/>
      <sz val="12"/>
      <name val="Arial"/>
      <family val="2"/>
      <charset val="204"/>
    </font>
    <font>
      <sz val="12"/>
      <name val="Arial"/>
      <family val="2"/>
      <charset val="204"/>
    </font>
    <font>
      <sz val="9"/>
      <name val="Arial"/>
      <family val="2"/>
      <charset val="204"/>
    </font>
    <font>
      <b/>
      <sz val="9"/>
      <name val="Arial"/>
      <family val="2"/>
      <charset val="204"/>
    </font>
    <font>
      <b/>
      <sz val="10"/>
      <name val="Arial"/>
      <family val="2"/>
      <charset val="204"/>
    </font>
    <font>
      <sz val="8"/>
      <name val="Arial"/>
      <family val="2"/>
      <charset val="204"/>
    </font>
    <font>
      <sz val="7"/>
      <name val="Arial"/>
      <family val="2"/>
      <charset val="204"/>
    </font>
    <font>
      <sz val="9"/>
      <color indexed="8"/>
      <name val="Arial"/>
      <family val="2"/>
      <charset val="204"/>
    </font>
    <font>
      <sz val="8"/>
      <color indexed="8"/>
      <name val="Arial"/>
      <family val="2"/>
      <charset val="204"/>
    </font>
    <font>
      <i/>
      <sz val="8"/>
      <name val="Arial"/>
      <family val="2"/>
      <charset val="204"/>
    </font>
    <font>
      <b/>
      <sz val="7"/>
      <name val="Arial"/>
      <family val="2"/>
      <charset val="204"/>
    </font>
    <font>
      <b/>
      <sz val="14"/>
      <color indexed="8"/>
      <name val="Arial"/>
      <family val="2"/>
      <charset val="204"/>
    </font>
    <font>
      <sz val="11"/>
      <color theme="1"/>
      <name val="Calibri"/>
      <family val="2"/>
      <scheme val="minor"/>
    </font>
    <font>
      <b/>
      <sz val="9"/>
      <color theme="0"/>
      <name val="Arial"/>
      <family val="2"/>
      <charset val="204"/>
    </font>
    <font>
      <b/>
      <sz val="14"/>
      <name val="Arial"/>
      <family val="2"/>
      <charset val="204"/>
    </font>
    <font>
      <b/>
      <sz val="9"/>
      <color theme="1"/>
      <name val="Arial"/>
      <family val="2"/>
      <charset val="204"/>
    </font>
    <font>
      <b/>
      <sz val="9"/>
      <color rgb="FFFFFF00"/>
      <name val="Arial"/>
      <family val="2"/>
      <charset val="204"/>
    </font>
    <font>
      <sz val="9"/>
      <color theme="1"/>
      <name val="Arial"/>
      <family val="2"/>
      <charset val="204"/>
    </font>
    <font>
      <b/>
      <i/>
      <sz val="9"/>
      <name val="Arial"/>
      <family val="2"/>
      <charset val="204"/>
    </font>
    <font>
      <b/>
      <sz val="8"/>
      <name val="Arial"/>
      <family val="2"/>
      <charset val="204"/>
    </font>
    <font>
      <b/>
      <sz val="8"/>
      <color theme="0"/>
      <name val="Arial"/>
      <family val="2"/>
      <charset val="204"/>
    </font>
    <font>
      <b/>
      <sz val="8"/>
      <color rgb="FFFFFF00"/>
      <name val="Arial"/>
      <family val="2"/>
      <charset val="204"/>
    </font>
    <font>
      <b/>
      <sz val="8"/>
      <color rgb="FFC00000"/>
      <name val="Arial"/>
      <family val="2"/>
      <charset val="204"/>
    </font>
    <font>
      <sz val="8"/>
      <name val="Arial"/>
      <family val="2"/>
    </font>
    <font>
      <b/>
      <sz val="8"/>
      <name val="Arial"/>
      <family val="2"/>
    </font>
    <font>
      <u/>
      <sz val="10"/>
      <color theme="10"/>
      <name val="Arial"/>
      <family val="2"/>
    </font>
  </fonts>
  <fills count="16">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indexed="44"/>
        <bgColor indexed="64"/>
      </patternFill>
    </fill>
    <fill>
      <patternFill patternType="solid">
        <fgColor indexed="5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bgColor indexed="64"/>
      </patternFill>
    </fill>
    <fill>
      <patternFill patternType="solid">
        <fgColor rgb="FF99CC00"/>
        <bgColor rgb="FF000000"/>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2" fillId="0" borderId="0"/>
    <xf numFmtId="0" fontId="15" fillId="0" borderId="0"/>
    <xf numFmtId="0" fontId="15" fillId="0" borderId="0"/>
    <xf numFmtId="165" fontId="2" fillId="0" borderId="0"/>
    <xf numFmtId="0" fontId="1" fillId="0" borderId="0"/>
    <xf numFmtId="0" fontId="28" fillId="0" borderId="0" applyNumberFormat="0" applyFill="0" applyBorder="0" applyAlignment="0" applyProtection="0"/>
  </cellStyleXfs>
  <cellXfs count="75">
    <xf numFmtId="0" fontId="0" fillId="0" borderId="0" xfId="0"/>
    <xf numFmtId="0" fontId="3" fillId="0" borderId="0" xfId="0" applyFont="1" applyAlignment="1">
      <alignment horizontal="left"/>
    </xf>
    <xf numFmtId="0" fontId="4" fillId="0" borderId="0" xfId="0" applyFont="1" applyAlignment="1">
      <alignment horizontal="left"/>
    </xf>
    <xf numFmtId="0" fontId="16" fillId="0" borderId="0" xfId="0" applyFont="1" applyAlignment="1">
      <alignment horizontal="right"/>
    </xf>
    <xf numFmtId="0" fontId="5" fillId="0" borderId="0" xfId="0" applyFont="1" applyAlignment="1">
      <alignment horizontal="left"/>
    </xf>
    <xf numFmtId="0" fontId="6" fillId="3"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0" borderId="0" xfId="0" applyFont="1" applyAlignment="1">
      <alignment horizontal="center" vertical="center"/>
    </xf>
    <xf numFmtId="0" fontId="7" fillId="0" borderId="0" xfId="0" applyFont="1" applyAlignment="1">
      <alignment horizontal="left" vertical="center"/>
    </xf>
    <xf numFmtId="0" fontId="7" fillId="5" borderId="4" xfId="1" applyFont="1" applyFill="1" applyBorder="1" applyAlignment="1">
      <alignment horizontal="left" vertical="center"/>
    </xf>
    <xf numFmtId="0" fontId="8" fillId="0" borderId="4" xfId="1" applyFont="1" applyBorder="1" applyAlignment="1">
      <alignment horizontal="left" vertical="top" wrapText="1"/>
    </xf>
    <xf numFmtId="15" fontId="8" fillId="0" borderId="4" xfId="1" applyNumberFormat="1" applyFont="1" applyBorder="1" applyAlignment="1">
      <alignment horizontal="left" vertical="top" wrapText="1"/>
    </xf>
    <xf numFmtId="0" fontId="9" fillId="0" borderId="4" xfId="0" applyFont="1" applyBorder="1" applyAlignment="1">
      <alignment horizontal="left" vertical="top" wrapText="1"/>
    </xf>
    <xf numFmtId="0" fontId="10" fillId="0" borderId="4" xfId="2" applyFont="1" applyBorder="1" applyAlignment="1">
      <alignment horizontal="left" vertical="top" wrapText="1"/>
    </xf>
    <xf numFmtId="0" fontId="5" fillId="0" borderId="0" xfId="0" applyFont="1" applyAlignment="1">
      <alignment horizontal="left" vertical="center" wrapText="1"/>
    </xf>
    <xf numFmtId="0" fontId="12" fillId="0" borderId="0" xfId="0" applyFont="1" applyAlignment="1">
      <alignment horizontal="left" vertical="center"/>
    </xf>
    <xf numFmtId="0" fontId="7" fillId="4" borderId="4" xfId="1" applyFont="1" applyFill="1" applyBorder="1" applyAlignment="1">
      <alignment horizontal="left" vertical="center"/>
    </xf>
    <xf numFmtId="0" fontId="14" fillId="0" borderId="0" xfId="1" applyFont="1" applyAlignment="1">
      <alignment horizontal="left"/>
    </xf>
    <xf numFmtId="0" fontId="17" fillId="0" borderId="0" xfId="0" applyFont="1"/>
    <xf numFmtId="164" fontId="11" fillId="0" borderId="4" xfId="1" applyNumberFormat="1" applyFont="1" applyBorder="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16" fillId="9" borderId="2" xfId="0" applyFont="1" applyFill="1" applyBorder="1" applyAlignment="1">
      <alignment horizontal="center" vertical="center"/>
    </xf>
    <xf numFmtId="0" fontId="19" fillId="9" borderId="1" xfId="0" applyFont="1" applyFill="1" applyBorder="1" applyAlignment="1">
      <alignment horizontal="center" vertical="center"/>
    </xf>
    <xf numFmtId="0" fontId="16" fillId="9" borderId="2" xfId="0" applyFont="1" applyFill="1" applyBorder="1" applyAlignment="1">
      <alignment horizontal="left" vertical="center"/>
    </xf>
    <xf numFmtId="0" fontId="16" fillId="9" borderId="3" xfId="0" applyFont="1" applyFill="1" applyBorder="1" applyAlignment="1">
      <alignment horizontal="left" vertical="center"/>
    </xf>
    <xf numFmtId="0" fontId="20" fillId="0" borderId="0" xfId="0" applyFont="1"/>
    <xf numFmtId="0" fontId="6" fillId="10" borderId="4" xfId="0" applyFont="1" applyFill="1" applyBorder="1" applyAlignment="1">
      <alignment horizontal="center" vertical="center" wrapText="1"/>
    </xf>
    <xf numFmtId="0" fontId="6" fillId="11" borderId="4" xfId="0" applyFont="1" applyFill="1" applyBorder="1" applyAlignment="1">
      <alignment horizontal="center" vertical="center" wrapText="1"/>
    </xf>
    <xf numFmtId="0" fontId="6" fillId="8" borderId="4"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21" fillId="7" borderId="4" xfId="0" applyFont="1" applyFill="1" applyBorder="1" applyAlignment="1">
      <alignment horizontal="center" vertical="center" wrapText="1"/>
    </xf>
    <xf numFmtId="0" fontId="6" fillId="7" borderId="4" xfId="0" applyFont="1" applyFill="1" applyBorder="1" applyAlignment="1">
      <alignment horizontal="center" vertical="center"/>
    </xf>
    <xf numFmtId="9" fontId="6" fillId="7" borderId="4" xfId="0" applyNumberFormat="1" applyFont="1" applyFill="1" applyBorder="1" applyAlignment="1">
      <alignment horizontal="center" vertical="center"/>
    </xf>
    <xf numFmtId="0" fontId="18" fillId="7" borderId="4" xfId="0" applyFont="1" applyFill="1" applyBorder="1" applyAlignment="1">
      <alignment horizontal="center" vertical="center" wrapText="1"/>
    </xf>
    <xf numFmtId="0" fontId="6" fillId="0" borderId="4" xfId="0" applyFont="1" applyBorder="1" applyAlignment="1">
      <alignment horizontal="left" vertical="center" indent="1"/>
    </xf>
    <xf numFmtId="0" fontId="20" fillId="0" borderId="4" xfId="0" applyFont="1" applyBorder="1" applyAlignment="1">
      <alignment horizontal="center"/>
    </xf>
    <xf numFmtId="9" fontId="5" fillId="0" borderId="4" xfId="0" applyNumberFormat="1" applyFont="1" applyBorder="1" applyAlignment="1">
      <alignment horizontal="center" vertical="center"/>
    </xf>
    <xf numFmtId="0" fontId="18" fillId="12" borderId="4" xfId="0" applyFont="1" applyFill="1" applyBorder="1" applyAlignment="1">
      <alignment horizontal="center"/>
    </xf>
    <xf numFmtId="0" fontId="6" fillId="13" borderId="4" xfId="0" applyFont="1" applyFill="1" applyBorder="1" applyAlignment="1">
      <alignment horizontal="center" vertical="center" wrapText="1"/>
    </xf>
    <xf numFmtId="0" fontId="8" fillId="6" borderId="4" xfId="0" applyFont="1" applyFill="1" applyBorder="1" applyAlignment="1">
      <alignment horizontal="left" vertical="top" wrapText="1"/>
    </xf>
    <xf numFmtId="0" fontId="22" fillId="0" borderId="0" xfId="1" applyFont="1" applyAlignment="1">
      <alignment horizontal="left"/>
    </xf>
    <xf numFmtId="0" fontId="8" fillId="0" borderId="0" xfId="1" applyFont="1" applyAlignment="1">
      <alignment horizontal="left"/>
    </xf>
    <xf numFmtId="0" fontId="23" fillId="0" borderId="0" xfId="1" applyFont="1" applyAlignment="1">
      <alignment horizontal="right"/>
    </xf>
    <xf numFmtId="0" fontId="12" fillId="0" borderId="0" xfId="1" applyFont="1" applyAlignment="1">
      <alignment horizontal="left"/>
    </xf>
    <xf numFmtId="0" fontId="23" fillId="9" borderId="2" xfId="1" applyFont="1" applyFill="1" applyBorder="1" applyAlignment="1">
      <alignment horizontal="center" vertical="center" wrapText="1"/>
    </xf>
    <xf numFmtId="0" fontId="24" fillId="9" borderId="3" xfId="1" applyFont="1" applyFill="1" applyBorder="1" applyAlignment="1">
      <alignment horizontal="center" vertical="center" wrapText="1"/>
    </xf>
    <xf numFmtId="0" fontId="22" fillId="3" borderId="4" xfId="0" applyFont="1" applyFill="1" applyBorder="1" applyAlignment="1">
      <alignment horizontal="center" vertical="center" wrapText="1"/>
    </xf>
    <xf numFmtId="0" fontId="6" fillId="3" borderId="4" xfId="1" applyFont="1" applyFill="1" applyBorder="1" applyAlignment="1">
      <alignment horizontal="center" vertical="center" wrapText="1"/>
    </xf>
    <xf numFmtId="0" fontId="22" fillId="2" borderId="4" xfId="1" applyFont="1" applyFill="1" applyBorder="1" applyAlignment="1">
      <alignment horizontal="center" vertical="center" wrapText="1"/>
    </xf>
    <xf numFmtId="0" fontId="22" fillId="0" borderId="0" xfId="1" applyFont="1" applyAlignment="1">
      <alignment horizontal="center" vertical="center" wrapText="1"/>
    </xf>
    <xf numFmtId="0" fontId="8" fillId="4" borderId="4" xfId="1" applyFont="1" applyFill="1" applyBorder="1" applyAlignment="1">
      <alignment horizontal="left" vertical="top" wrapText="1"/>
    </xf>
    <xf numFmtId="0" fontId="13" fillId="6" borderId="4" xfId="1" applyFont="1" applyFill="1" applyBorder="1" applyAlignment="1">
      <alignment horizontal="left" vertical="top" wrapText="1"/>
    </xf>
    <xf numFmtId="0" fontId="22" fillId="14" borderId="4" xfId="1" applyFont="1" applyFill="1" applyBorder="1" applyAlignment="1">
      <alignment horizontal="left" vertical="center"/>
    </xf>
    <xf numFmtId="0" fontId="22" fillId="0" borderId="0" xfId="1" applyFont="1" applyAlignment="1">
      <alignment horizontal="left" vertical="center"/>
    </xf>
    <xf numFmtId="0" fontId="22" fillId="5" borderId="4" xfId="1" applyFont="1" applyFill="1" applyBorder="1" applyAlignment="1">
      <alignment horizontal="left" vertical="center"/>
    </xf>
    <xf numFmtId="0" fontId="9" fillId="0" borderId="4" xfId="1" applyFont="1" applyBorder="1" applyAlignment="1">
      <alignment horizontal="left" vertical="top" wrapText="1"/>
    </xf>
    <xf numFmtId="0" fontId="10" fillId="0" borderId="4" xfId="5" applyFont="1" applyBorder="1" applyAlignment="1">
      <alignment horizontal="left" vertical="top" wrapText="1"/>
    </xf>
    <xf numFmtId="0" fontId="13" fillId="0" borderId="4" xfId="1" applyFont="1" applyBorder="1" applyAlignment="1">
      <alignment horizontal="left" vertical="top" wrapText="1"/>
    </xf>
    <xf numFmtId="0" fontId="8" fillId="0" borderId="0" xfId="1" applyFont="1" applyAlignment="1">
      <alignment horizontal="left" vertical="center" wrapText="1"/>
    </xf>
    <xf numFmtId="0" fontId="24" fillId="9" borderId="4" xfId="1" applyFont="1" applyFill="1" applyBorder="1" applyAlignment="1">
      <alignment horizontal="center" vertical="center"/>
    </xf>
    <xf numFmtId="49" fontId="8" fillId="0" borderId="4" xfId="1" applyNumberFormat="1" applyFont="1" applyBorder="1" applyAlignment="1">
      <alignment horizontal="left" vertical="top" wrapText="1"/>
    </xf>
    <xf numFmtId="0" fontId="8" fillId="0" borderId="0" xfId="1" applyFont="1" applyAlignment="1">
      <alignment horizontal="left" wrapText="1"/>
    </xf>
    <xf numFmtId="0" fontId="25" fillId="2" borderId="4" xfId="1" applyFont="1" applyFill="1" applyBorder="1" applyAlignment="1">
      <alignment horizontal="center" vertical="center" wrapText="1"/>
    </xf>
    <xf numFmtId="0" fontId="6" fillId="2" borderId="5" xfId="0" applyFont="1" applyFill="1" applyBorder="1" applyAlignment="1">
      <alignment horizontal="center" vertical="center"/>
    </xf>
    <xf numFmtId="0" fontId="8" fillId="0" borderId="4" xfId="1" quotePrefix="1" applyFont="1" applyBorder="1" applyAlignment="1">
      <alignment horizontal="left" vertical="top" wrapText="1"/>
    </xf>
    <xf numFmtId="0" fontId="26" fillId="0" borderId="4" xfId="1" applyFont="1" applyBorder="1" applyAlignment="1">
      <alignment horizontal="left" vertical="top" wrapText="1"/>
    </xf>
    <xf numFmtId="0" fontId="5" fillId="0" borderId="0" xfId="0" applyFont="1" applyAlignment="1">
      <alignment horizontal="left" wrapText="1"/>
    </xf>
    <xf numFmtId="0" fontId="26" fillId="0" borderId="4" xfId="6" applyFont="1" applyBorder="1" applyAlignment="1">
      <alignment horizontal="left" vertical="top" wrapText="1"/>
    </xf>
    <xf numFmtId="0" fontId="26" fillId="0" borderId="0" xfId="0" applyFont="1" applyAlignment="1">
      <alignment horizontal="left"/>
    </xf>
    <xf numFmtId="0" fontId="26" fillId="0" borderId="0" xfId="0" applyFont="1" applyAlignment="1">
      <alignment horizontal="left" wrapText="1"/>
    </xf>
    <xf numFmtId="0" fontId="7" fillId="15" borderId="4" xfId="0" applyFont="1" applyFill="1" applyBorder="1" applyAlignment="1">
      <alignment horizontal="left" vertical="center"/>
    </xf>
    <xf numFmtId="0" fontId="7" fillId="15" borderId="3" xfId="0" applyFont="1" applyFill="1" applyBorder="1" applyAlignment="1">
      <alignment horizontal="left" vertical="center"/>
    </xf>
    <xf numFmtId="0" fontId="5" fillId="0" borderId="4" xfId="0" applyFont="1" applyBorder="1" applyAlignment="1">
      <alignment horizontal="left"/>
    </xf>
    <xf numFmtId="0" fontId="5" fillId="0" borderId="4" xfId="0" applyFont="1" applyBorder="1" applyAlignment="1">
      <alignment horizontal="left" vertical="top"/>
    </xf>
  </cellXfs>
  <cellStyles count="7">
    <cellStyle name="Hyperlink" xfId="6" builtinId="8"/>
    <cellStyle name="Normal" xfId="0" builtinId="0"/>
    <cellStyle name="Normal 2 2" xfId="1" xr:uid="{00000000-0005-0000-0000-000001000000}"/>
    <cellStyle name="Normal 3" xfId="2" xr:uid="{00000000-0005-0000-0000-000002000000}"/>
    <cellStyle name="Normal 3 2" xfId="3" xr:uid="{00000000-0005-0000-0000-000003000000}"/>
    <cellStyle name="Normal 3 2 2" xfId="5" xr:uid="{00000000-0005-0000-0000-000004000000}"/>
    <cellStyle name="Normal 4" xfId="4" xr:uid="{00000000-0005-0000-0000-000005000000}"/>
  </cellStyles>
  <dxfs count="44">
    <dxf>
      <fill>
        <patternFill>
          <bgColor theme="4" tint="0.59996337778862885"/>
        </patternFill>
      </fill>
    </dxf>
    <dxf>
      <fill>
        <patternFill>
          <bgColor theme="0" tint="-0.14996795556505021"/>
        </patternFill>
      </fill>
    </dxf>
    <dxf>
      <fill>
        <patternFill>
          <bgColor indexed="13"/>
        </patternFill>
      </fill>
    </dxf>
    <dxf>
      <fill>
        <patternFill>
          <bgColor indexed="10"/>
        </patternFill>
      </fill>
    </dxf>
    <dxf>
      <fill>
        <patternFill>
          <bgColor indexed="11"/>
        </patternFill>
      </fill>
    </dxf>
    <dxf>
      <fill>
        <patternFill>
          <bgColor theme="4" tint="0.59996337778862885"/>
        </patternFill>
      </fill>
    </dxf>
    <dxf>
      <fill>
        <patternFill>
          <bgColor theme="0" tint="-0.24994659260841701"/>
        </patternFill>
      </fill>
    </dxf>
    <dxf>
      <fill>
        <patternFill>
          <bgColor rgb="FFFFFF99"/>
        </patternFill>
      </fill>
    </dxf>
    <dxf>
      <fill>
        <patternFill>
          <bgColor theme="5" tint="0.39994506668294322"/>
        </patternFill>
      </fill>
    </dxf>
    <dxf>
      <fill>
        <patternFill>
          <bgColor rgb="FF92D050"/>
        </patternFill>
      </fill>
    </dxf>
    <dxf>
      <fill>
        <patternFill>
          <bgColor theme="4" tint="0.59996337778862885"/>
        </patternFill>
      </fill>
    </dxf>
    <dxf>
      <fill>
        <patternFill>
          <bgColor theme="0" tint="-0.24994659260841701"/>
        </patternFill>
      </fill>
    </dxf>
    <dxf>
      <fill>
        <patternFill>
          <bgColor rgb="FFFFFF99"/>
        </patternFill>
      </fill>
    </dxf>
    <dxf>
      <fill>
        <patternFill>
          <bgColor theme="5" tint="0.39994506668294322"/>
        </patternFill>
      </fill>
    </dxf>
    <dxf>
      <fill>
        <patternFill>
          <bgColor rgb="FF92D050"/>
        </patternFill>
      </fill>
    </dxf>
    <dxf>
      <fill>
        <patternFill>
          <bgColor theme="4" tint="0.59996337778862885"/>
        </patternFill>
      </fill>
    </dxf>
    <dxf>
      <fill>
        <patternFill>
          <bgColor theme="0" tint="-0.14996795556505021"/>
        </patternFill>
      </fill>
    </dxf>
    <dxf>
      <fill>
        <patternFill>
          <bgColor indexed="13"/>
        </patternFill>
      </fill>
    </dxf>
    <dxf>
      <fill>
        <patternFill>
          <bgColor indexed="10"/>
        </patternFill>
      </fill>
    </dxf>
    <dxf>
      <fill>
        <patternFill>
          <bgColor indexed="11"/>
        </patternFill>
      </fill>
    </dxf>
    <dxf>
      <fill>
        <patternFill>
          <bgColor theme="4" tint="0.59996337778862885"/>
        </patternFill>
      </fill>
    </dxf>
    <dxf>
      <fill>
        <patternFill>
          <bgColor theme="0" tint="-0.24994659260841701"/>
        </patternFill>
      </fill>
    </dxf>
    <dxf>
      <fill>
        <patternFill>
          <bgColor rgb="FFFFFF99"/>
        </patternFill>
      </fill>
    </dxf>
    <dxf>
      <fill>
        <patternFill>
          <bgColor theme="5" tint="0.39994506668294322"/>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4" tint="0.59996337778862885"/>
        </patternFill>
      </fill>
    </dxf>
    <dxf>
      <fill>
        <patternFill>
          <bgColor theme="0" tint="-0.24994659260841701"/>
        </patternFill>
      </fill>
    </dxf>
    <dxf>
      <fill>
        <patternFill>
          <bgColor rgb="FFFFFF99"/>
        </patternFill>
      </fill>
    </dxf>
    <dxf>
      <fill>
        <patternFill>
          <bgColor theme="5" tint="0.39994506668294322"/>
        </patternFill>
      </fill>
    </dxf>
    <dxf>
      <fill>
        <patternFill>
          <bgColor rgb="FF92D050"/>
        </patternFill>
      </fill>
    </dxf>
    <dxf>
      <fill>
        <patternFill>
          <bgColor theme="0" tint="-0.24994659260841701"/>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0.bin"/><Relationship Id="rId7" Type="http://schemas.openxmlformats.org/officeDocument/2006/relationships/printerSettings" Target="../printerSettings/printerSettings14.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7.bin"/><Relationship Id="rId7" Type="http://schemas.openxmlformats.org/officeDocument/2006/relationships/printerSettings" Target="../printerSettings/printerSettings21.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printerSettings" Target="../printerSettings/printerSettings20.bin"/><Relationship Id="rId5" Type="http://schemas.openxmlformats.org/officeDocument/2006/relationships/printerSettings" Target="../printerSettings/printerSettings19.bin"/><Relationship Id="rId4"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I5"/>
  <sheetViews>
    <sheetView showGridLines="0" workbookViewId="0">
      <pane ySplit="1" topLeftCell="A2" activePane="bottomLeft" state="frozen"/>
      <selection pane="bottomLeft" activeCell="F13" sqref="F13"/>
    </sheetView>
  </sheetViews>
  <sheetFormatPr defaultColWidth="9.109375" defaultRowHeight="11.4" x14ac:dyDescent="0.2"/>
  <cols>
    <col min="1" max="1" width="3.5546875" style="26" customWidth="1"/>
    <col min="2" max="2" width="23.44140625" style="26" customWidth="1"/>
    <col min="3" max="7" width="9.44140625" style="26" customWidth="1"/>
    <col min="8" max="9" width="10.88671875" style="26" customWidth="1"/>
    <col min="10" max="10" width="9.109375" style="26"/>
    <col min="11" max="11" width="11.6640625" style="26" customWidth="1"/>
    <col min="12" max="12" width="9.109375" style="26" customWidth="1"/>
    <col min="13" max="16384" width="9.109375" style="26"/>
  </cols>
  <sheetData>
    <row r="1" spans="1:9" ht="17.399999999999999" x14ac:dyDescent="0.3">
      <c r="A1" s="18" t="s">
        <v>0</v>
      </c>
    </row>
    <row r="3" spans="1:9" ht="22.95" customHeight="1" x14ac:dyDescent="0.2">
      <c r="B3" s="34" t="s">
        <v>1</v>
      </c>
      <c r="C3" s="27" t="s">
        <v>2</v>
      </c>
      <c r="D3" s="28" t="s">
        <v>3</v>
      </c>
      <c r="E3" s="39" t="s">
        <v>4</v>
      </c>
      <c r="F3" s="29" t="s">
        <v>5</v>
      </c>
      <c r="G3" s="30" t="s">
        <v>6</v>
      </c>
      <c r="H3" s="31" t="s">
        <v>7</v>
      </c>
      <c r="I3" s="31" t="s">
        <v>8</v>
      </c>
    </row>
    <row r="4" spans="1:9" ht="14.4" customHeight="1" x14ac:dyDescent="0.25">
      <c r="B4" s="35" t="s">
        <v>9</v>
      </c>
      <c r="C4" s="36">
        <f>COUNTIF(Functional!1:1048576,C$3)</f>
        <v>0</v>
      </c>
      <c r="D4" s="36">
        <f>COUNTIF(Functional!1:1048576,D$3)</f>
        <v>0</v>
      </c>
      <c r="E4" s="36">
        <f>COUNTIF(Functional!1:1048576,E$3)</f>
        <v>0</v>
      </c>
      <c r="F4" s="36">
        <f>COUNTIF(Functional!1:1048576,F$3)</f>
        <v>99</v>
      </c>
      <c r="G4" s="38">
        <f>SUM(C4:F4)</f>
        <v>99</v>
      </c>
      <c r="H4" s="37">
        <f>IFERROR((C4+D4+E4)/G4,0)</f>
        <v>0</v>
      </c>
      <c r="I4" s="37">
        <f>IFERROR(C4/G4,0)</f>
        <v>0</v>
      </c>
    </row>
    <row r="5" spans="1:9" ht="22.95" customHeight="1" x14ac:dyDescent="0.2">
      <c r="B5" s="32" t="s">
        <v>10</v>
      </c>
      <c r="C5" s="32">
        <f>SUM(C4:C4)</f>
        <v>0</v>
      </c>
      <c r="D5" s="32">
        <f>SUM(D4:D4)</f>
        <v>0</v>
      </c>
      <c r="E5" s="32">
        <f>SUM(E4:E4)</f>
        <v>0</v>
      </c>
      <c r="F5" s="32">
        <f>SUM(F4:F4)</f>
        <v>99</v>
      </c>
      <c r="G5" s="32">
        <f>SUM(G4:G4)</f>
        <v>99</v>
      </c>
      <c r="H5" s="33">
        <f>IFERROR((C5+D5+E5)/G5,0)</f>
        <v>0</v>
      </c>
      <c r="I5" s="33">
        <f>IFERROR(C5/G5,0)</f>
        <v>0</v>
      </c>
    </row>
  </sheetData>
  <customSheetViews>
    <customSheetView guid="{8A752F47-0E23-43FC-8AC9-FD13182A4186}" showGridLines="0">
      <pane ySplit="1" topLeftCell="A2" activePane="bottomLeft" state="frozen"/>
      <selection pane="bottomLeft" activeCell="C7" sqref="C7"/>
      <pageMargins left="0" right="0" top="0" bottom="0" header="0" footer="0"/>
      <pageSetup paperSize="9" orientation="portrait" r:id="rId1"/>
    </customSheetView>
    <customSheetView guid="{8C618DEB-E588-47F5-B18B-783791876B7E}" showGridLines="0">
      <pane ySplit="1" topLeftCell="A2" activePane="bottomLeft" state="frozen"/>
      <selection pane="bottomLeft" activeCell="F21" sqref="F21"/>
      <pageMargins left="0" right="0" top="0" bottom="0" header="0" footer="0"/>
      <pageSetup paperSize="9" orientation="portrait" r:id="rId2"/>
    </customSheetView>
    <customSheetView guid="{6819BBAE-5C06-44BE-AEDC-784CCDE9647A}" showGridLines="0">
      <pane ySplit="1" topLeftCell="A2" activePane="bottomLeft" state="frozen"/>
      <selection pane="bottomLeft" activeCell="E26" sqref="E26"/>
      <pageMargins left="0" right="0" top="0" bottom="0" header="0" footer="0"/>
      <pageSetup paperSize="9" orientation="portrait" r:id="rId3"/>
    </customSheetView>
    <customSheetView guid="{F2DF7111-A049-439C-ABA0-6E89FAA2C3E7}" showGridLines="0">
      <pane ySplit="1" topLeftCell="A2" activePane="bottomLeft" state="frozen"/>
      <selection pane="bottomLeft" activeCell="H19" sqref="H19"/>
      <pageMargins left="0" right="0" top="0" bottom="0" header="0" footer="0"/>
      <pageSetup paperSize="9" orientation="portrait" r:id="rId4"/>
    </customSheetView>
    <customSheetView guid="{4FCC06E5-026F-4191-8F91-0E4441AFD129}" showGridLines="0">
      <pane ySplit="1" topLeftCell="A2" activePane="bottomLeft" state="frozen"/>
      <selection pane="bottomLeft" activeCell="F4" sqref="F4"/>
      <pageMargins left="0" right="0" top="0" bottom="0" header="0" footer="0"/>
      <pageSetup paperSize="9" orientation="portrait" r:id="rId5"/>
    </customSheetView>
    <customSheetView guid="{F968A636-7796-4125-AF43-4F165D066D19}" showGridLines="0">
      <pane ySplit="1" topLeftCell="A2" activePane="bottomLeft" state="frozen"/>
      <selection pane="bottomLeft" activeCell="H7" sqref="H7"/>
      <pageMargins left="0" right="0" top="0" bottom="0" header="0" footer="0"/>
      <pageSetup paperSize="9" orientation="portrait" r:id="rId6"/>
    </customSheetView>
  </customSheetViews>
  <conditionalFormatting sqref="C4:C5">
    <cfRule type="dataBar" priority="319">
      <dataBar>
        <cfvo type="num" val="0"/>
        <cfvo type="num" val="$G$5"/>
        <color theme="6" tint="0.59999389629810485"/>
      </dataBar>
    </cfRule>
  </conditionalFormatting>
  <conditionalFormatting sqref="D4:D5">
    <cfRule type="dataBar" priority="321">
      <dataBar>
        <cfvo type="num" val="0"/>
        <cfvo type="num" val="$G$5"/>
        <color theme="5" tint="0.59999389629810485"/>
      </dataBar>
    </cfRule>
  </conditionalFormatting>
  <conditionalFormatting sqref="E4:E5">
    <cfRule type="dataBar" priority="323">
      <dataBar>
        <cfvo type="num" val="0"/>
        <cfvo type="num" val="$G$5"/>
        <color rgb="FFFFFF99"/>
      </dataBar>
    </cfRule>
  </conditionalFormatting>
  <conditionalFormatting sqref="F4:F5">
    <cfRule type="dataBar" priority="325">
      <dataBar>
        <cfvo type="num" val="0"/>
        <cfvo type="num" val="$G$5"/>
        <color theme="4" tint="0.59999389629810485"/>
      </dataBar>
    </cfRule>
  </conditionalFormatting>
  <conditionalFormatting sqref="G4:G5">
    <cfRule type="dataBar" priority="327">
      <dataBar>
        <cfvo type="num" val="0"/>
        <cfvo type="num" val="$G$5"/>
        <color theme="0" tint="-0.249977111117893"/>
      </dataBar>
    </cfRule>
  </conditionalFormatting>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outlinePr summaryBelow="0" summaryRight="0"/>
  </sheetPr>
  <dimension ref="A1:J279"/>
  <sheetViews>
    <sheetView tabSelected="1" zoomScaleNormal="100" workbookViewId="0">
      <pane xSplit="4" ySplit="3" topLeftCell="E110" activePane="bottomRight" state="frozen"/>
      <selection pane="topRight" activeCell="E1" sqref="E1"/>
      <selection pane="bottomLeft" activeCell="A4" sqref="A4"/>
      <selection pane="bottomRight" activeCell="G119" sqref="G119"/>
    </sheetView>
  </sheetViews>
  <sheetFormatPr defaultColWidth="9.109375" defaultRowHeight="11.4" outlineLevelRow="1" outlineLevelCol="1" x14ac:dyDescent="0.2"/>
  <cols>
    <col min="1" max="1" width="6.44140625" style="4" customWidth="1"/>
    <col min="2" max="2" width="39.5546875" style="4" customWidth="1"/>
    <col min="3" max="3" width="30.6640625" style="4" customWidth="1"/>
    <col min="4" max="4" width="28.6640625" style="4" customWidth="1"/>
    <col min="5" max="5" width="10.5546875" style="4" bestFit="1" customWidth="1"/>
    <col min="6" max="6" width="12.88671875" style="4" customWidth="1" outlineLevel="1"/>
    <col min="7" max="7" width="8" style="21" customWidth="1" outlineLevel="1"/>
    <col min="8" max="8" width="20" style="4" customWidth="1" outlineLevel="1"/>
    <col min="9" max="9" width="7.88671875" style="4" customWidth="1" outlineLevel="1"/>
    <col min="10" max="10" width="8.109375" style="4" customWidth="1" outlineLevel="1"/>
    <col min="11" max="16384" width="9.109375" style="4"/>
  </cols>
  <sheetData>
    <row r="1" spans="1:10" s="2" customFormat="1" ht="17.399999999999999" x14ac:dyDescent="0.3">
      <c r="A1" s="17" t="s">
        <v>11</v>
      </c>
      <c r="B1" s="1"/>
      <c r="G1" s="20"/>
    </row>
    <row r="2" spans="1:10" ht="12" x14ac:dyDescent="0.25">
      <c r="A2" s="3" t="s">
        <v>12</v>
      </c>
      <c r="B2" s="15"/>
      <c r="E2" s="23"/>
      <c r="F2" s="24"/>
      <c r="G2" s="22"/>
      <c r="H2" s="24"/>
      <c r="I2" s="24"/>
      <c r="J2" s="25"/>
    </row>
    <row r="3" spans="1:10" s="7" customFormat="1" ht="12" x14ac:dyDescent="0.25">
      <c r="A3" s="5" t="s">
        <v>13</v>
      </c>
      <c r="B3" s="5" t="s">
        <v>14</v>
      </c>
      <c r="C3" s="5" t="s">
        <v>15</v>
      </c>
      <c r="D3" s="5" t="s">
        <v>16</v>
      </c>
      <c r="E3" s="64" t="s">
        <v>428</v>
      </c>
      <c r="F3" s="6" t="s">
        <v>17</v>
      </c>
      <c r="G3" s="6" t="s">
        <v>429</v>
      </c>
      <c r="H3" s="6" t="s">
        <v>18</v>
      </c>
      <c r="I3" s="6" t="s">
        <v>19</v>
      </c>
      <c r="J3" s="6" t="s">
        <v>20</v>
      </c>
    </row>
    <row r="4" spans="1:10" s="8" customFormat="1" ht="13.2" x14ac:dyDescent="0.25">
      <c r="A4" s="9" t="s">
        <v>21</v>
      </c>
      <c r="B4" s="9"/>
      <c r="C4" s="9"/>
      <c r="D4" s="9"/>
      <c r="E4" s="9"/>
      <c r="F4" s="9"/>
      <c r="G4" s="9"/>
      <c r="H4" s="9"/>
      <c r="I4" s="9"/>
      <c r="J4" s="9"/>
    </row>
    <row r="5" spans="1:10" s="14" customFormat="1" ht="130.19999999999999" customHeight="1" outlineLevel="1" x14ac:dyDescent="0.25">
      <c r="A5" s="12" t="str">
        <f>IF(ISBLANK(INDEX(B:B,ROW(),1)),"",$A$2&amp;"-"&amp;COUNTA($B$3:INDEX(B:B,ROW(),1))-1)</f>
        <v>FNC-1</v>
      </c>
      <c r="B5" s="13" t="s">
        <v>21</v>
      </c>
      <c r="C5" s="10" t="s">
        <v>381</v>
      </c>
      <c r="D5" s="65" t="s">
        <v>22</v>
      </c>
      <c r="E5" s="40" t="s">
        <v>5</v>
      </c>
      <c r="F5" s="10"/>
      <c r="G5" s="19" t="s">
        <v>430</v>
      </c>
      <c r="H5" s="10"/>
      <c r="I5" s="10"/>
      <c r="J5" s="11"/>
    </row>
    <row r="6" spans="1:10" s="14" customFormat="1" ht="20.399999999999999" outlineLevel="1" x14ac:dyDescent="0.25">
      <c r="A6" s="12" t="str">
        <f>IF(ISBLANK(INDEX(B:B,ROW(),1)),"",$A$2&amp;"-"&amp;COUNTA($B$3:INDEX(B:B,ROW(),1))-1)</f>
        <v>FNC-2</v>
      </c>
      <c r="B6" s="13" t="s">
        <v>23</v>
      </c>
      <c r="C6" s="10" t="s">
        <v>24</v>
      </c>
      <c r="D6" s="10" t="s">
        <v>25</v>
      </c>
      <c r="E6" s="40" t="s">
        <v>5</v>
      </c>
      <c r="F6" s="10"/>
      <c r="G6" s="19" t="s">
        <v>430</v>
      </c>
      <c r="H6" s="10"/>
      <c r="I6" s="10"/>
      <c r="J6" s="11"/>
    </row>
    <row r="7" spans="1:10" s="8" customFormat="1" ht="13.2" x14ac:dyDescent="0.25">
      <c r="A7" s="9" t="s">
        <v>26</v>
      </c>
      <c r="B7" s="9"/>
      <c r="C7" s="9"/>
      <c r="D7" s="9"/>
      <c r="E7" s="9"/>
      <c r="F7" s="9"/>
      <c r="G7" s="9"/>
      <c r="H7" s="9"/>
      <c r="I7" s="9"/>
      <c r="J7" s="9"/>
    </row>
    <row r="8" spans="1:10" s="14" customFormat="1" ht="61.2" outlineLevel="1" x14ac:dyDescent="0.25">
      <c r="A8" s="12" t="str">
        <f>IF(ISBLANK(INDEX(B:B,ROW(),1)),"",$A$2&amp;"-"&amp;COUNTA($B$3:INDEX(B:B,ROW(),1))-1)</f>
        <v>FNC-3</v>
      </c>
      <c r="B8" s="13" t="s">
        <v>27</v>
      </c>
      <c r="C8" s="10" t="s">
        <v>28</v>
      </c>
      <c r="D8" s="10" t="s">
        <v>29</v>
      </c>
      <c r="E8" s="40" t="s">
        <v>5</v>
      </c>
      <c r="F8" s="10"/>
      <c r="G8" s="19" t="s">
        <v>430</v>
      </c>
      <c r="H8" s="10"/>
      <c r="I8" s="10"/>
      <c r="J8" s="11"/>
    </row>
    <row r="9" spans="1:10" s="14" customFormat="1" ht="61.2" outlineLevel="1" x14ac:dyDescent="0.25">
      <c r="A9" s="12" t="str">
        <f>IF(ISBLANK(INDEX(B:B,ROW(),1)),"",$A$2&amp;"-"&amp;COUNTA($B$3:INDEX(B:B,ROW(),1))-1)</f>
        <v>FNC-4</v>
      </c>
      <c r="B9" s="13" t="s">
        <v>30</v>
      </c>
      <c r="C9" s="10" t="s">
        <v>31</v>
      </c>
      <c r="D9" s="10" t="s">
        <v>29</v>
      </c>
      <c r="E9" s="40" t="s">
        <v>5</v>
      </c>
      <c r="F9" s="10"/>
      <c r="G9" s="19" t="s">
        <v>430</v>
      </c>
      <c r="H9" s="10"/>
      <c r="I9" s="10"/>
      <c r="J9" s="11"/>
    </row>
    <row r="10" spans="1:10" s="14" customFormat="1" ht="82.2" customHeight="1" outlineLevel="1" x14ac:dyDescent="0.25">
      <c r="A10" s="12" t="str">
        <f>IF(ISBLANK(INDEX(B:B,ROW(),1)),"",$A$2&amp;"-"&amp;COUNTA($B$3:INDEX(B:B,ROW(),1))-1)</f>
        <v>FNC-5</v>
      </c>
      <c r="B10" s="13" t="s">
        <v>32</v>
      </c>
      <c r="C10" s="10" t="s">
        <v>33</v>
      </c>
      <c r="D10" s="10" t="s">
        <v>29</v>
      </c>
      <c r="E10" s="40" t="s">
        <v>5</v>
      </c>
      <c r="F10" s="10"/>
      <c r="G10" s="19" t="s">
        <v>430</v>
      </c>
      <c r="H10" s="10"/>
      <c r="I10" s="10"/>
      <c r="J10" s="11"/>
    </row>
    <row r="11" spans="1:10" s="8" customFormat="1" ht="13.2" x14ac:dyDescent="0.25">
      <c r="A11" s="9" t="s">
        <v>34</v>
      </c>
      <c r="B11" s="9"/>
      <c r="C11" s="9"/>
      <c r="D11" s="9"/>
      <c r="E11" s="9"/>
      <c r="F11" s="9"/>
      <c r="G11" s="9"/>
      <c r="H11" s="9"/>
      <c r="I11" s="9"/>
      <c r="J11" s="9"/>
    </row>
    <row r="12" spans="1:10" s="14" customFormat="1" ht="30.6" outlineLevel="1" x14ac:dyDescent="0.25">
      <c r="A12" s="12" t="s">
        <v>35</v>
      </c>
      <c r="B12" s="13" t="s">
        <v>36</v>
      </c>
      <c r="C12" s="10" t="s">
        <v>431</v>
      </c>
      <c r="D12" s="10" t="s">
        <v>37</v>
      </c>
      <c r="E12" s="40" t="s">
        <v>5</v>
      </c>
      <c r="F12" s="10"/>
      <c r="G12" s="19"/>
      <c r="H12" s="10"/>
      <c r="I12" s="10"/>
      <c r="J12" s="11"/>
    </row>
    <row r="13" spans="1:10" s="8" customFormat="1" ht="13.2" x14ac:dyDescent="0.25">
      <c r="A13" s="9" t="s">
        <v>38</v>
      </c>
      <c r="B13" s="9"/>
      <c r="C13" s="9"/>
      <c r="D13" s="9"/>
      <c r="E13" s="9"/>
      <c r="F13" s="9"/>
      <c r="G13" s="9"/>
      <c r="H13" s="9"/>
      <c r="I13" s="9"/>
      <c r="J13" s="9"/>
    </row>
    <row r="14" spans="1:10" s="14" customFormat="1" ht="112.2" outlineLevel="1" x14ac:dyDescent="0.25">
      <c r="A14" s="12" t="str">
        <f>IF(ISBLANK(INDEX(B:B,ROW(),1)),"",$A$2&amp;"-"&amp;COUNTA($B$3:INDEX(B:B,ROW(),1))-1)</f>
        <v>FNC-7</v>
      </c>
      <c r="B14" s="13" t="s">
        <v>39</v>
      </c>
      <c r="C14" s="10" t="s">
        <v>40</v>
      </c>
      <c r="D14" s="10" t="s">
        <v>41</v>
      </c>
      <c r="E14" s="40" t="s">
        <v>5</v>
      </c>
      <c r="F14" s="10"/>
      <c r="G14" s="19" t="s">
        <v>430</v>
      </c>
      <c r="H14" s="10"/>
      <c r="I14" s="10"/>
      <c r="J14" s="11"/>
    </row>
    <row r="15" spans="1:10" s="14" customFormat="1" ht="81" customHeight="1" outlineLevel="1" x14ac:dyDescent="0.25">
      <c r="A15" s="12" t="str">
        <f>IF(ISBLANK(INDEX(B:B,ROW(),1)),"",$A$2&amp;"-"&amp;COUNTA($B$3:INDEX(B:B,ROW(),1))-1)</f>
        <v>FNC-8</v>
      </c>
      <c r="B15" s="13" t="s">
        <v>42</v>
      </c>
      <c r="C15" s="10" t="s">
        <v>43</v>
      </c>
      <c r="D15" s="10" t="s">
        <v>44</v>
      </c>
      <c r="E15" s="40" t="s">
        <v>5</v>
      </c>
      <c r="F15" s="10"/>
      <c r="G15" s="19" t="s">
        <v>430</v>
      </c>
      <c r="H15" s="10"/>
      <c r="I15" s="10"/>
      <c r="J15" s="11"/>
    </row>
    <row r="16" spans="1:10" s="14" customFormat="1" ht="91.8" outlineLevel="1" x14ac:dyDescent="0.25">
      <c r="A16" s="12" t="str">
        <f>IF(ISBLANK(INDEX(B:B,ROW(),1)),"",$A$2&amp;"-"&amp;COUNTA($B$3:INDEX(B:B,ROW(),1))-1)</f>
        <v>FNC-9</v>
      </c>
      <c r="B16" s="13" t="s">
        <v>45</v>
      </c>
      <c r="C16" s="10" t="s">
        <v>46</v>
      </c>
      <c r="D16" s="10" t="s">
        <v>47</v>
      </c>
      <c r="E16" s="40" t="s">
        <v>5</v>
      </c>
      <c r="F16" s="10"/>
      <c r="G16" s="19" t="s">
        <v>430</v>
      </c>
      <c r="H16" s="10"/>
      <c r="I16" s="10"/>
      <c r="J16" s="11"/>
    </row>
    <row r="17" spans="1:10" s="14" customFormat="1" ht="40.799999999999997" outlineLevel="1" x14ac:dyDescent="0.25">
      <c r="A17" s="12" t="str">
        <f>IF(ISBLANK(INDEX(B:B,ROW(),1)),"",$A$2&amp;"-"&amp;COUNTA($B$3:INDEX(B:B,ROW(),1))-1)</f>
        <v>FNC-10</v>
      </c>
      <c r="B17" s="13" t="s">
        <v>48</v>
      </c>
      <c r="C17" s="10" t="s">
        <v>49</v>
      </c>
      <c r="D17" s="10" t="s">
        <v>50</v>
      </c>
      <c r="E17" s="40" t="s">
        <v>5</v>
      </c>
      <c r="F17" s="10"/>
      <c r="G17" s="19" t="s">
        <v>430</v>
      </c>
      <c r="H17" s="10"/>
      <c r="I17" s="10"/>
      <c r="J17" s="11"/>
    </row>
    <row r="18" spans="1:10" s="8" customFormat="1" ht="13.2" x14ac:dyDescent="0.25">
      <c r="A18" s="9" t="s">
        <v>51</v>
      </c>
      <c r="B18" s="9"/>
      <c r="C18" s="9"/>
      <c r="D18" s="9"/>
      <c r="E18" s="9"/>
      <c r="F18" s="9"/>
      <c r="G18" s="9"/>
      <c r="H18" s="9"/>
      <c r="I18" s="9"/>
      <c r="J18" s="9"/>
    </row>
    <row r="19" spans="1:10" s="14" customFormat="1" ht="30.6" customHeight="1" outlineLevel="1" x14ac:dyDescent="0.25">
      <c r="A19" s="12" t="s">
        <v>52</v>
      </c>
      <c r="B19" s="13" t="s">
        <v>53</v>
      </c>
      <c r="C19" s="10" t="s">
        <v>54</v>
      </c>
      <c r="D19" s="10" t="s">
        <v>55</v>
      </c>
      <c r="E19" s="40" t="s">
        <v>5</v>
      </c>
      <c r="F19" s="10"/>
      <c r="G19" s="19" t="s">
        <v>430</v>
      </c>
      <c r="H19" s="10"/>
      <c r="I19" s="10"/>
      <c r="J19" s="11"/>
    </row>
    <row r="20" spans="1:10" s="14" customFormat="1" ht="71.400000000000006" outlineLevel="1" x14ac:dyDescent="0.25">
      <c r="A20" s="12" t="s">
        <v>56</v>
      </c>
      <c r="B20" s="13" t="s">
        <v>382</v>
      </c>
      <c r="C20" s="10" t="s">
        <v>57</v>
      </c>
      <c r="D20" s="10" t="s">
        <v>58</v>
      </c>
      <c r="E20" s="40" t="s">
        <v>5</v>
      </c>
      <c r="F20" s="10"/>
      <c r="G20" s="19" t="s">
        <v>430</v>
      </c>
      <c r="H20" s="10"/>
      <c r="I20" s="10"/>
      <c r="J20" s="11"/>
    </row>
    <row r="21" spans="1:10" s="14" customFormat="1" ht="91.8" outlineLevel="1" x14ac:dyDescent="0.25">
      <c r="A21" s="12" t="s">
        <v>59</v>
      </c>
      <c r="B21" s="13" t="s">
        <v>383</v>
      </c>
      <c r="C21" s="10" t="s">
        <v>60</v>
      </c>
      <c r="D21" s="10" t="s">
        <v>61</v>
      </c>
      <c r="E21" s="40" t="s">
        <v>5</v>
      </c>
      <c r="F21" s="10"/>
      <c r="G21" s="19" t="s">
        <v>430</v>
      </c>
      <c r="H21" s="10"/>
      <c r="I21" s="10"/>
      <c r="J21" s="11"/>
    </row>
    <row r="22" spans="1:10" s="14" customFormat="1" ht="91.8" outlineLevel="1" x14ac:dyDescent="0.25">
      <c r="A22" s="12" t="s">
        <v>62</v>
      </c>
      <c r="B22" s="13" t="s">
        <v>384</v>
      </c>
      <c r="C22" s="10" t="s">
        <v>422</v>
      </c>
      <c r="D22" s="10" t="s">
        <v>63</v>
      </c>
      <c r="E22" s="40" t="s">
        <v>5</v>
      </c>
      <c r="F22" s="10"/>
      <c r="G22" s="19" t="s">
        <v>430</v>
      </c>
      <c r="H22" s="10"/>
      <c r="I22" s="10"/>
      <c r="J22" s="11"/>
    </row>
    <row r="23" spans="1:10" s="14" customFormat="1" ht="51" outlineLevel="1" x14ac:dyDescent="0.25">
      <c r="A23" s="12" t="s">
        <v>64</v>
      </c>
      <c r="B23" s="13" t="s">
        <v>385</v>
      </c>
      <c r="C23" s="10" t="s">
        <v>65</v>
      </c>
      <c r="D23" s="10" t="s">
        <v>66</v>
      </c>
      <c r="E23" s="40" t="s">
        <v>5</v>
      </c>
      <c r="F23" s="10"/>
      <c r="G23" s="19" t="s">
        <v>430</v>
      </c>
      <c r="H23" s="10"/>
      <c r="I23" s="10"/>
      <c r="J23" s="11"/>
    </row>
    <row r="24" spans="1:10" s="14" customFormat="1" ht="91.8" outlineLevel="1" x14ac:dyDescent="0.25">
      <c r="A24" s="12" t="s">
        <v>67</v>
      </c>
      <c r="B24" s="13" t="s">
        <v>386</v>
      </c>
      <c r="C24" s="10" t="s">
        <v>68</v>
      </c>
      <c r="D24" s="10" t="s">
        <v>69</v>
      </c>
      <c r="E24" s="40" t="s">
        <v>5</v>
      </c>
      <c r="F24" s="10"/>
      <c r="G24" s="19" t="s">
        <v>430</v>
      </c>
      <c r="H24" s="10"/>
      <c r="I24" s="10"/>
      <c r="J24" s="11"/>
    </row>
    <row r="25" spans="1:10" s="14" customFormat="1" ht="91.8" outlineLevel="1" x14ac:dyDescent="0.25">
      <c r="A25" s="12" t="s">
        <v>70</v>
      </c>
      <c r="B25" s="13" t="s">
        <v>387</v>
      </c>
      <c r="C25" s="10" t="s">
        <v>71</v>
      </c>
      <c r="D25" s="10" t="s">
        <v>72</v>
      </c>
      <c r="E25" s="40" t="s">
        <v>5</v>
      </c>
      <c r="F25" s="10"/>
      <c r="G25" s="19" t="s">
        <v>430</v>
      </c>
      <c r="H25" s="10"/>
      <c r="I25" s="10"/>
      <c r="J25" s="11"/>
    </row>
    <row r="26" spans="1:10" s="14" customFormat="1" ht="51" outlineLevel="1" x14ac:dyDescent="0.25">
      <c r="A26" s="12" t="s">
        <v>73</v>
      </c>
      <c r="B26" s="13" t="s">
        <v>74</v>
      </c>
      <c r="C26" s="10" t="s">
        <v>75</v>
      </c>
      <c r="D26" s="66" t="s">
        <v>76</v>
      </c>
      <c r="E26" s="40" t="s">
        <v>5</v>
      </c>
      <c r="F26" s="10"/>
      <c r="G26" s="19" t="s">
        <v>430</v>
      </c>
      <c r="H26" s="10"/>
      <c r="I26" s="10"/>
      <c r="J26" s="11"/>
    </row>
    <row r="27" spans="1:10" s="14" customFormat="1" ht="20.399999999999999" outlineLevel="1" x14ac:dyDescent="0.25">
      <c r="A27" s="12" t="s">
        <v>77</v>
      </c>
      <c r="B27" s="13" t="s">
        <v>388</v>
      </c>
      <c r="C27" s="10" t="s">
        <v>78</v>
      </c>
      <c r="D27" s="66" t="s">
        <v>79</v>
      </c>
      <c r="E27" s="40" t="s">
        <v>5</v>
      </c>
      <c r="F27" s="10"/>
      <c r="G27" s="19" t="s">
        <v>430</v>
      </c>
      <c r="H27" s="10"/>
      <c r="I27" s="10"/>
      <c r="J27" s="11"/>
    </row>
    <row r="28" spans="1:10" s="14" customFormat="1" ht="71.400000000000006" outlineLevel="1" x14ac:dyDescent="0.25">
      <c r="A28" s="12" t="s">
        <v>80</v>
      </c>
      <c r="B28" s="13" t="s">
        <v>389</v>
      </c>
      <c r="C28" s="10" t="s">
        <v>81</v>
      </c>
      <c r="D28" s="10" t="s">
        <v>82</v>
      </c>
      <c r="E28" s="40" t="s">
        <v>5</v>
      </c>
      <c r="F28" s="10"/>
      <c r="G28" s="19" t="s">
        <v>430</v>
      </c>
      <c r="H28" s="10"/>
      <c r="I28" s="10"/>
      <c r="J28" s="11"/>
    </row>
    <row r="29" spans="1:10" s="14" customFormat="1" ht="13.2" outlineLevel="1" x14ac:dyDescent="0.25">
      <c r="A29" s="71" t="s">
        <v>83</v>
      </c>
      <c r="B29" s="72"/>
      <c r="C29" s="72"/>
      <c r="D29" s="72"/>
      <c r="E29" s="72"/>
      <c r="F29" s="72"/>
      <c r="G29" s="72"/>
      <c r="H29" s="72"/>
      <c r="I29" s="72"/>
      <c r="J29" s="72"/>
    </row>
    <row r="30" spans="1:10" s="14" customFormat="1" ht="40.799999999999997" outlineLevel="1" x14ac:dyDescent="0.25">
      <c r="A30" s="12" t="s">
        <v>84</v>
      </c>
      <c r="B30" s="13" t="s">
        <v>85</v>
      </c>
      <c r="C30" s="10" t="s">
        <v>86</v>
      </c>
      <c r="D30" s="68" t="s">
        <v>87</v>
      </c>
      <c r="E30" s="40" t="s">
        <v>5</v>
      </c>
      <c r="F30" s="10"/>
      <c r="G30" s="19" t="s">
        <v>430</v>
      </c>
      <c r="H30" s="10" t="s">
        <v>423</v>
      </c>
      <c r="I30" s="10"/>
      <c r="J30" s="11"/>
    </row>
    <row r="31" spans="1:10" s="14" customFormat="1" ht="53.4" customHeight="1" outlineLevel="1" x14ac:dyDescent="0.25">
      <c r="A31" s="12" t="s">
        <v>88</v>
      </c>
      <c r="B31" s="13" t="s">
        <v>89</v>
      </c>
      <c r="C31" s="10" t="s">
        <v>90</v>
      </c>
      <c r="D31" s="68" t="s">
        <v>91</v>
      </c>
      <c r="E31" s="40" t="s">
        <v>5</v>
      </c>
      <c r="F31" s="10"/>
      <c r="G31" s="19" t="s">
        <v>430</v>
      </c>
      <c r="H31" s="10"/>
      <c r="I31" s="10"/>
      <c r="J31" s="11"/>
    </row>
    <row r="32" spans="1:10" s="14" customFormat="1" ht="40.799999999999997" outlineLevel="1" x14ac:dyDescent="0.25">
      <c r="A32" s="12" t="s">
        <v>92</v>
      </c>
      <c r="B32" s="13" t="s">
        <v>93</v>
      </c>
      <c r="C32" s="10" t="s">
        <v>94</v>
      </c>
      <c r="D32" s="68" t="s">
        <v>95</v>
      </c>
      <c r="E32" s="40" t="s">
        <v>5</v>
      </c>
      <c r="F32" s="10"/>
      <c r="G32" s="19" t="s">
        <v>430</v>
      </c>
      <c r="H32" s="10"/>
      <c r="I32" s="10"/>
      <c r="J32" s="11"/>
    </row>
    <row r="33" spans="1:10" s="8" customFormat="1" ht="13.2" x14ac:dyDescent="0.25">
      <c r="A33" s="9" t="s">
        <v>96</v>
      </c>
      <c r="B33" s="9"/>
      <c r="C33" s="9"/>
      <c r="D33" s="9"/>
      <c r="E33" s="9"/>
      <c r="F33" s="9"/>
      <c r="G33" s="9"/>
      <c r="H33" s="9"/>
      <c r="I33" s="9"/>
      <c r="J33" s="9"/>
    </row>
    <row r="34" spans="1:10" s="14" customFormat="1" ht="20.399999999999999" outlineLevel="1" x14ac:dyDescent="0.25">
      <c r="A34" s="12" t="s">
        <v>97</v>
      </c>
      <c r="B34" s="13" t="s">
        <v>98</v>
      </c>
      <c r="C34" s="10" t="s">
        <v>99</v>
      </c>
      <c r="D34" s="10" t="s">
        <v>100</v>
      </c>
      <c r="E34" s="40" t="s">
        <v>5</v>
      </c>
      <c r="F34" s="10"/>
      <c r="G34" s="19"/>
      <c r="H34" s="10"/>
      <c r="I34" s="10"/>
      <c r="J34" s="11"/>
    </row>
    <row r="35" spans="1:10" s="14" customFormat="1" ht="51" outlineLevel="1" x14ac:dyDescent="0.25">
      <c r="A35" s="12" t="s">
        <v>101</v>
      </c>
      <c r="B35" s="13" t="s">
        <v>390</v>
      </c>
      <c r="C35" s="10" t="s">
        <v>102</v>
      </c>
      <c r="D35" s="10" t="s">
        <v>103</v>
      </c>
      <c r="E35" s="40" t="s">
        <v>5</v>
      </c>
      <c r="F35" s="10"/>
      <c r="G35" s="19"/>
      <c r="H35" s="10"/>
      <c r="I35" s="10"/>
      <c r="J35" s="11"/>
    </row>
    <row r="36" spans="1:10" s="14" customFormat="1" ht="51" outlineLevel="1" x14ac:dyDescent="0.25">
      <c r="A36" s="12" t="s">
        <v>104</v>
      </c>
      <c r="B36" s="13" t="s">
        <v>391</v>
      </c>
      <c r="C36" s="10" t="s">
        <v>105</v>
      </c>
      <c r="D36" s="10" t="s">
        <v>106</v>
      </c>
      <c r="E36" s="40" t="s">
        <v>5</v>
      </c>
      <c r="F36" s="10"/>
      <c r="G36" s="19"/>
      <c r="H36" s="10"/>
      <c r="I36" s="10"/>
      <c r="J36" s="11"/>
    </row>
    <row r="37" spans="1:10" s="14" customFormat="1" ht="20.399999999999999" outlineLevel="1" x14ac:dyDescent="0.25">
      <c r="A37" s="12" t="s">
        <v>107</v>
      </c>
      <c r="B37" s="13" t="s">
        <v>108</v>
      </c>
      <c r="C37" s="10" t="s">
        <v>109</v>
      </c>
      <c r="D37" s="10" t="s">
        <v>110</v>
      </c>
      <c r="E37" s="40" t="s">
        <v>5</v>
      </c>
      <c r="F37" s="10"/>
      <c r="G37" s="19"/>
      <c r="H37" s="10"/>
      <c r="I37" s="10"/>
      <c r="J37" s="11"/>
    </row>
    <row r="38" spans="1:10" s="8" customFormat="1" ht="13.2" x14ac:dyDescent="0.25">
      <c r="A38" s="9" t="s">
        <v>111</v>
      </c>
      <c r="B38" s="9"/>
      <c r="C38" s="9"/>
      <c r="D38" s="9"/>
      <c r="E38" s="9"/>
      <c r="F38" s="9"/>
      <c r="G38" s="9"/>
      <c r="H38" s="9"/>
      <c r="I38" s="9"/>
      <c r="J38" s="9"/>
    </row>
    <row r="39" spans="1:10" s="14" customFormat="1" ht="30.6" outlineLevel="1" x14ac:dyDescent="0.25">
      <c r="A39" s="12" t="s">
        <v>112</v>
      </c>
      <c r="B39" s="13" t="s">
        <v>113</v>
      </c>
      <c r="C39" s="10" t="s">
        <v>114</v>
      </c>
      <c r="D39" s="10" t="s">
        <v>115</v>
      </c>
      <c r="E39" s="40" t="s">
        <v>5</v>
      </c>
      <c r="F39" s="10"/>
      <c r="G39" s="19" t="s">
        <v>430</v>
      </c>
      <c r="H39" s="10"/>
      <c r="I39" s="10"/>
      <c r="J39" s="11"/>
    </row>
    <row r="40" spans="1:10" s="14" customFormat="1" ht="61.2" outlineLevel="1" x14ac:dyDescent="0.25">
      <c r="A40" s="12" t="s">
        <v>116</v>
      </c>
      <c r="B40" s="13" t="s">
        <v>117</v>
      </c>
      <c r="C40" s="10" t="s">
        <v>118</v>
      </c>
      <c r="D40" s="10" t="s">
        <v>119</v>
      </c>
      <c r="E40" s="40" t="s">
        <v>5</v>
      </c>
      <c r="F40" s="10"/>
      <c r="G40" s="19" t="s">
        <v>430</v>
      </c>
      <c r="H40" s="10"/>
      <c r="I40" s="10"/>
      <c r="J40" s="11"/>
    </row>
    <row r="41" spans="1:10" s="14" customFormat="1" ht="61.2" outlineLevel="1" x14ac:dyDescent="0.25">
      <c r="A41" s="12" t="s">
        <v>120</v>
      </c>
      <c r="B41" s="13" t="s">
        <v>392</v>
      </c>
      <c r="C41" s="10" t="s">
        <v>121</v>
      </c>
      <c r="D41" s="10" t="s">
        <v>122</v>
      </c>
      <c r="E41" s="40" t="s">
        <v>5</v>
      </c>
      <c r="F41" s="10"/>
      <c r="G41" s="19" t="s">
        <v>430</v>
      </c>
      <c r="H41" s="10"/>
      <c r="I41" s="10"/>
      <c r="J41" s="11"/>
    </row>
    <row r="42" spans="1:10" s="14" customFormat="1" ht="70.2" customHeight="1" outlineLevel="1" x14ac:dyDescent="0.25">
      <c r="A42" s="12" t="s">
        <v>123</v>
      </c>
      <c r="B42" s="13" t="s">
        <v>424</v>
      </c>
      <c r="C42" s="10" t="s">
        <v>124</v>
      </c>
      <c r="D42" s="10" t="s">
        <v>125</v>
      </c>
      <c r="E42" s="40" t="s">
        <v>5</v>
      </c>
      <c r="F42" s="10"/>
      <c r="G42" s="19" t="s">
        <v>430</v>
      </c>
      <c r="H42" s="10"/>
      <c r="I42" s="10"/>
      <c r="J42" s="11"/>
    </row>
    <row r="43" spans="1:10" s="14" customFormat="1" ht="40.799999999999997" outlineLevel="1" x14ac:dyDescent="0.25">
      <c r="A43" s="12" t="s">
        <v>126</v>
      </c>
      <c r="B43" s="13" t="s">
        <v>127</v>
      </c>
      <c r="C43" s="10" t="s">
        <v>128</v>
      </c>
      <c r="D43" s="10" t="s">
        <v>129</v>
      </c>
      <c r="E43" s="40" t="s">
        <v>5</v>
      </c>
      <c r="F43" s="10"/>
      <c r="G43" s="19" t="s">
        <v>430</v>
      </c>
      <c r="H43" s="10"/>
      <c r="I43" s="10"/>
      <c r="J43" s="11"/>
    </row>
    <row r="44" spans="1:10" s="14" customFormat="1" ht="30.6" outlineLevel="1" x14ac:dyDescent="0.25">
      <c r="A44" s="12" t="s">
        <v>130</v>
      </c>
      <c r="B44" s="13" t="s">
        <v>393</v>
      </c>
      <c r="C44" s="10" t="s">
        <v>131</v>
      </c>
      <c r="D44" s="10" t="s">
        <v>132</v>
      </c>
      <c r="E44" s="40" t="s">
        <v>5</v>
      </c>
      <c r="F44" s="10"/>
      <c r="G44" s="19" t="s">
        <v>430</v>
      </c>
      <c r="H44" s="10"/>
      <c r="I44" s="10"/>
      <c r="J44" s="11"/>
    </row>
    <row r="45" spans="1:10" s="14" customFormat="1" ht="91.8" outlineLevel="1" x14ac:dyDescent="0.25">
      <c r="A45" s="12" t="s">
        <v>133</v>
      </c>
      <c r="B45" s="13" t="s">
        <v>394</v>
      </c>
      <c r="C45" s="10" t="s">
        <v>134</v>
      </c>
      <c r="D45" s="10" t="s">
        <v>135</v>
      </c>
      <c r="E45" s="40" t="s">
        <v>5</v>
      </c>
      <c r="F45" s="10"/>
      <c r="G45" s="19" t="s">
        <v>430</v>
      </c>
      <c r="H45" s="10"/>
      <c r="I45" s="10"/>
      <c r="J45" s="11"/>
    </row>
    <row r="46" spans="1:10" s="14" customFormat="1" ht="102" outlineLevel="1" x14ac:dyDescent="0.25">
      <c r="A46" s="12" t="s">
        <v>136</v>
      </c>
      <c r="B46" s="13" t="s">
        <v>395</v>
      </c>
      <c r="C46" s="10" t="s">
        <v>137</v>
      </c>
      <c r="D46" s="10" t="s">
        <v>138</v>
      </c>
      <c r="E46" s="40" t="s">
        <v>5</v>
      </c>
      <c r="F46" s="10"/>
      <c r="G46" s="19" t="s">
        <v>430</v>
      </c>
      <c r="H46" s="10"/>
      <c r="I46" s="10"/>
      <c r="J46" s="11"/>
    </row>
    <row r="47" spans="1:10" s="14" customFormat="1" ht="81.599999999999994" outlineLevel="1" x14ac:dyDescent="0.25">
      <c r="A47" s="12" t="s">
        <v>139</v>
      </c>
      <c r="B47" s="13" t="s">
        <v>396</v>
      </c>
      <c r="C47" s="10" t="s">
        <v>140</v>
      </c>
      <c r="D47" s="10" t="s">
        <v>141</v>
      </c>
      <c r="E47" s="40" t="s">
        <v>5</v>
      </c>
      <c r="F47" s="10"/>
      <c r="G47" s="19" t="s">
        <v>430</v>
      </c>
      <c r="H47" s="10"/>
      <c r="I47" s="10"/>
      <c r="J47" s="11"/>
    </row>
    <row r="48" spans="1:10" s="14" customFormat="1" ht="81.599999999999994" outlineLevel="1" x14ac:dyDescent="0.25">
      <c r="A48" s="12" t="s">
        <v>142</v>
      </c>
      <c r="B48" s="13" t="s">
        <v>397</v>
      </c>
      <c r="C48" s="10" t="s">
        <v>143</v>
      </c>
      <c r="D48" s="10" t="s">
        <v>144</v>
      </c>
      <c r="E48" s="40" t="s">
        <v>5</v>
      </c>
      <c r="F48" s="10"/>
      <c r="G48" s="19" t="s">
        <v>430</v>
      </c>
      <c r="H48" s="10"/>
      <c r="I48" s="10"/>
      <c r="J48" s="11"/>
    </row>
    <row r="49" spans="1:10" s="14" customFormat="1" ht="91.8" outlineLevel="1" x14ac:dyDescent="0.25">
      <c r="A49" s="12" t="s">
        <v>145</v>
      </c>
      <c r="B49" s="13" t="s">
        <v>146</v>
      </c>
      <c r="C49" s="10" t="s">
        <v>147</v>
      </c>
      <c r="D49" s="10" t="s">
        <v>148</v>
      </c>
      <c r="E49" s="40" t="s">
        <v>5</v>
      </c>
      <c r="F49" s="10"/>
      <c r="G49" s="19" t="s">
        <v>430</v>
      </c>
      <c r="H49" s="10"/>
      <c r="I49" s="10"/>
      <c r="J49" s="11"/>
    </row>
    <row r="50" spans="1:10" s="14" customFormat="1" ht="40.799999999999997" outlineLevel="1" x14ac:dyDescent="0.25">
      <c r="A50" s="12" t="s">
        <v>149</v>
      </c>
      <c r="B50" s="13" t="s">
        <v>150</v>
      </c>
      <c r="C50" s="10" t="s">
        <v>151</v>
      </c>
      <c r="D50" s="10" t="s">
        <v>119</v>
      </c>
      <c r="E50" s="40" t="s">
        <v>5</v>
      </c>
      <c r="F50" s="10"/>
      <c r="G50" s="19" t="s">
        <v>430</v>
      </c>
      <c r="H50" s="10"/>
      <c r="I50" s="10"/>
      <c r="J50" s="11"/>
    </row>
    <row r="51" spans="1:10" s="14" customFormat="1" ht="71.400000000000006" outlineLevel="1" x14ac:dyDescent="0.25">
      <c r="A51" s="12" t="s">
        <v>152</v>
      </c>
      <c r="B51" s="13" t="s">
        <v>398</v>
      </c>
      <c r="C51" s="10" t="s">
        <v>153</v>
      </c>
      <c r="D51" s="10" t="s">
        <v>154</v>
      </c>
      <c r="E51" s="40" t="s">
        <v>5</v>
      </c>
      <c r="F51" s="10"/>
      <c r="G51" s="19" t="s">
        <v>430</v>
      </c>
      <c r="H51" s="10"/>
      <c r="I51" s="10"/>
      <c r="J51" s="11"/>
    </row>
    <row r="52" spans="1:10" s="14" customFormat="1" ht="71.400000000000006" outlineLevel="1" x14ac:dyDescent="0.25">
      <c r="A52" s="12" t="s">
        <v>155</v>
      </c>
      <c r="B52" s="13" t="s">
        <v>399</v>
      </c>
      <c r="C52" s="10" t="s">
        <v>156</v>
      </c>
      <c r="D52" s="10" t="s">
        <v>154</v>
      </c>
      <c r="E52" s="40" t="s">
        <v>5</v>
      </c>
      <c r="F52" s="10"/>
      <c r="G52" s="19" t="s">
        <v>430</v>
      </c>
      <c r="H52" s="10"/>
      <c r="I52" s="10"/>
      <c r="J52" s="11"/>
    </row>
    <row r="53" spans="1:10" s="14" customFormat="1" ht="91.8" outlineLevel="1" x14ac:dyDescent="0.25">
      <c r="A53" s="12" t="s">
        <v>157</v>
      </c>
      <c r="B53" s="13" t="s">
        <v>158</v>
      </c>
      <c r="C53" s="10" t="s">
        <v>159</v>
      </c>
      <c r="D53" s="10" t="s">
        <v>160</v>
      </c>
      <c r="E53" s="40" t="s">
        <v>5</v>
      </c>
      <c r="F53" s="10"/>
      <c r="G53" s="19" t="s">
        <v>430</v>
      </c>
      <c r="H53" s="10"/>
      <c r="I53" s="10"/>
      <c r="J53" s="11"/>
    </row>
    <row r="54" spans="1:10" s="14" customFormat="1" ht="91.8" outlineLevel="1" x14ac:dyDescent="0.25">
      <c r="A54" s="12" t="s">
        <v>161</v>
      </c>
      <c r="B54" s="13" t="s">
        <v>400</v>
      </c>
      <c r="C54" s="10" t="s">
        <v>162</v>
      </c>
      <c r="D54" s="10" t="s">
        <v>163</v>
      </c>
      <c r="E54" s="40" t="s">
        <v>5</v>
      </c>
      <c r="F54" s="10"/>
      <c r="G54" s="19" t="s">
        <v>430</v>
      </c>
      <c r="H54" s="10"/>
      <c r="I54" s="10"/>
      <c r="J54" s="11"/>
    </row>
    <row r="55" spans="1:10" s="14" customFormat="1" ht="81.599999999999994" outlineLevel="1" x14ac:dyDescent="0.25">
      <c r="A55" s="12" t="s">
        <v>164</v>
      </c>
      <c r="B55" s="13" t="s">
        <v>401</v>
      </c>
      <c r="C55" s="10" t="s">
        <v>165</v>
      </c>
      <c r="D55" s="10" t="s">
        <v>163</v>
      </c>
      <c r="E55" s="40" t="s">
        <v>5</v>
      </c>
      <c r="F55" s="10"/>
      <c r="G55" s="19" t="s">
        <v>430</v>
      </c>
      <c r="H55" s="10"/>
      <c r="I55" s="10"/>
      <c r="J55" s="11"/>
    </row>
    <row r="56" spans="1:10" s="14" customFormat="1" ht="40.799999999999997" outlineLevel="1" x14ac:dyDescent="0.25">
      <c r="A56" s="12" t="s">
        <v>166</v>
      </c>
      <c r="B56" s="13" t="s">
        <v>402</v>
      </c>
      <c r="C56" s="10" t="s">
        <v>167</v>
      </c>
      <c r="D56" s="10" t="s">
        <v>168</v>
      </c>
      <c r="E56" s="40" t="s">
        <v>5</v>
      </c>
      <c r="F56" s="10"/>
      <c r="G56" s="19" t="s">
        <v>430</v>
      </c>
      <c r="H56" s="10"/>
      <c r="I56" s="10"/>
      <c r="J56" s="11"/>
    </row>
    <row r="57" spans="1:10" s="14" customFormat="1" ht="71.400000000000006" outlineLevel="1" x14ac:dyDescent="0.25">
      <c r="A57" s="12" t="s">
        <v>169</v>
      </c>
      <c r="B57" s="13" t="s">
        <v>403</v>
      </c>
      <c r="C57" s="10" t="s">
        <v>170</v>
      </c>
      <c r="D57" s="10" t="s">
        <v>154</v>
      </c>
      <c r="E57" s="40" t="s">
        <v>5</v>
      </c>
      <c r="F57" s="10"/>
      <c r="G57" s="19" t="s">
        <v>430</v>
      </c>
      <c r="H57" s="10"/>
      <c r="I57" s="10"/>
      <c r="J57" s="11"/>
    </row>
    <row r="58" spans="1:10" s="14" customFormat="1" ht="71.400000000000006" outlineLevel="1" x14ac:dyDescent="0.25">
      <c r="A58" s="12" t="s">
        <v>171</v>
      </c>
      <c r="B58" s="13" t="s">
        <v>404</v>
      </c>
      <c r="C58" s="10" t="s">
        <v>172</v>
      </c>
      <c r="D58" s="10" t="s">
        <v>173</v>
      </c>
      <c r="E58" s="40" t="s">
        <v>5</v>
      </c>
      <c r="F58" s="10"/>
      <c r="G58" s="19" t="s">
        <v>430</v>
      </c>
      <c r="H58" s="10"/>
      <c r="I58" s="10"/>
      <c r="J58" s="11"/>
    </row>
    <row r="59" spans="1:10" s="14" customFormat="1" ht="71.400000000000006" outlineLevel="1" x14ac:dyDescent="0.25">
      <c r="A59" s="12" t="s">
        <v>174</v>
      </c>
      <c r="B59" s="13" t="s">
        <v>405</v>
      </c>
      <c r="C59" s="10" t="s">
        <v>175</v>
      </c>
      <c r="D59" s="10" t="s">
        <v>176</v>
      </c>
      <c r="E59" s="40" t="s">
        <v>5</v>
      </c>
      <c r="F59" s="10"/>
      <c r="G59" s="19" t="s">
        <v>430</v>
      </c>
      <c r="H59" s="10"/>
      <c r="I59" s="10"/>
      <c r="J59" s="11"/>
    </row>
    <row r="60" spans="1:10" s="14" customFormat="1" ht="102" outlineLevel="1" x14ac:dyDescent="0.25">
      <c r="A60" s="12" t="s">
        <v>177</v>
      </c>
      <c r="B60" s="13" t="s">
        <v>178</v>
      </c>
      <c r="C60" s="10" t="s">
        <v>179</v>
      </c>
      <c r="D60" s="10" t="s">
        <v>180</v>
      </c>
      <c r="E60" s="40" t="s">
        <v>5</v>
      </c>
      <c r="F60" s="10"/>
      <c r="G60" s="19" t="s">
        <v>430</v>
      </c>
      <c r="H60" s="10"/>
      <c r="I60" s="10"/>
      <c r="J60" s="11"/>
    </row>
    <row r="61" spans="1:10" s="14" customFormat="1" ht="40.799999999999997" outlineLevel="1" x14ac:dyDescent="0.25">
      <c r="A61" s="12" t="s">
        <v>181</v>
      </c>
      <c r="B61" s="13" t="s">
        <v>182</v>
      </c>
      <c r="C61" s="10" t="s">
        <v>183</v>
      </c>
      <c r="D61" s="10" t="s">
        <v>184</v>
      </c>
      <c r="E61" s="40" t="s">
        <v>5</v>
      </c>
      <c r="F61" s="10"/>
      <c r="G61" s="19" t="s">
        <v>430</v>
      </c>
      <c r="H61" s="10"/>
      <c r="I61" s="10"/>
      <c r="J61" s="11"/>
    </row>
    <row r="62" spans="1:10" s="14" customFormat="1" ht="71.400000000000006" outlineLevel="1" x14ac:dyDescent="0.25">
      <c r="A62" s="12" t="s">
        <v>185</v>
      </c>
      <c r="B62" s="13" t="s">
        <v>406</v>
      </c>
      <c r="C62" s="10" t="s">
        <v>186</v>
      </c>
      <c r="D62" s="10" t="s">
        <v>154</v>
      </c>
      <c r="E62" s="40" t="s">
        <v>5</v>
      </c>
      <c r="F62" s="10"/>
      <c r="G62" s="19" t="s">
        <v>430</v>
      </c>
      <c r="H62" s="10"/>
      <c r="I62" s="10"/>
      <c r="J62" s="11"/>
    </row>
    <row r="63" spans="1:10" s="14" customFormat="1" ht="71.400000000000006" outlineLevel="1" x14ac:dyDescent="0.25">
      <c r="A63" s="12" t="s">
        <v>187</v>
      </c>
      <c r="B63" s="13" t="s">
        <v>407</v>
      </c>
      <c r="C63" s="10" t="s">
        <v>188</v>
      </c>
      <c r="D63" s="10" t="s">
        <v>189</v>
      </c>
      <c r="E63" s="40" t="s">
        <v>5</v>
      </c>
      <c r="F63" s="10"/>
      <c r="G63" s="19" t="s">
        <v>430</v>
      </c>
      <c r="H63" s="10"/>
      <c r="I63" s="10"/>
      <c r="J63" s="11"/>
    </row>
    <row r="64" spans="1:10" s="14" customFormat="1" ht="102" outlineLevel="1" x14ac:dyDescent="0.25">
      <c r="A64" s="12" t="s">
        <v>190</v>
      </c>
      <c r="B64" s="13" t="s">
        <v>191</v>
      </c>
      <c r="C64" s="10" t="s">
        <v>192</v>
      </c>
      <c r="D64" s="10" t="s">
        <v>193</v>
      </c>
      <c r="E64" s="40" t="s">
        <v>5</v>
      </c>
      <c r="F64" s="10"/>
      <c r="G64" s="19" t="s">
        <v>430</v>
      </c>
      <c r="H64" s="10"/>
      <c r="I64" s="10"/>
      <c r="J64" s="11"/>
    </row>
    <row r="65" spans="1:10" s="14" customFormat="1" ht="91.8" outlineLevel="1" x14ac:dyDescent="0.25">
      <c r="A65" s="12" t="s">
        <v>194</v>
      </c>
      <c r="B65" s="13" t="s">
        <v>195</v>
      </c>
      <c r="C65" s="10" t="s">
        <v>196</v>
      </c>
      <c r="D65" s="10" t="s">
        <v>135</v>
      </c>
      <c r="E65" s="40" t="s">
        <v>5</v>
      </c>
      <c r="F65" s="10"/>
      <c r="G65" s="19" t="s">
        <v>430</v>
      </c>
      <c r="H65" s="10"/>
      <c r="I65" s="10"/>
      <c r="J65" s="11"/>
    </row>
    <row r="66" spans="1:10" s="14" customFormat="1" ht="112.2" outlineLevel="1" x14ac:dyDescent="0.25">
      <c r="A66" s="12" t="s">
        <v>197</v>
      </c>
      <c r="B66" s="13" t="s">
        <v>408</v>
      </c>
      <c r="C66" s="10" t="s">
        <v>198</v>
      </c>
      <c r="D66" s="10" t="s">
        <v>199</v>
      </c>
      <c r="E66" s="40" t="s">
        <v>5</v>
      </c>
      <c r="F66" s="10"/>
      <c r="G66" s="19" t="s">
        <v>430</v>
      </c>
      <c r="H66" s="10"/>
      <c r="I66" s="10"/>
      <c r="J66" s="11"/>
    </row>
    <row r="67" spans="1:10" s="14" customFormat="1" ht="40.799999999999997" outlineLevel="1" x14ac:dyDescent="0.25">
      <c r="A67" s="12" t="s">
        <v>200</v>
      </c>
      <c r="B67" s="13" t="s">
        <v>409</v>
      </c>
      <c r="C67" s="10" t="s">
        <v>201</v>
      </c>
      <c r="D67" s="10" t="s">
        <v>202</v>
      </c>
      <c r="E67" s="40" t="s">
        <v>5</v>
      </c>
      <c r="F67" s="10"/>
      <c r="G67" s="19" t="s">
        <v>430</v>
      </c>
      <c r="H67" s="10"/>
      <c r="I67" s="10"/>
      <c r="J67" s="11"/>
    </row>
    <row r="68" spans="1:10" s="14" customFormat="1" ht="40.799999999999997" outlineLevel="1" x14ac:dyDescent="0.25">
      <c r="A68" s="12" t="s">
        <v>203</v>
      </c>
      <c r="B68" s="13" t="s">
        <v>204</v>
      </c>
      <c r="C68" s="10" t="s">
        <v>205</v>
      </c>
      <c r="D68" s="10" t="s">
        <v>206</v>
      </c>
      <c r="E68" s="40" t="s">
        <v>5</v>
      </c>
      <c r="F68" s="10"/>
      <c r="G68" s="19" t="s">
        <v>430</v>
      </c>
      <c r="H68" s="10"/>
      <c r="I68" s="10"/>
      <c r="J68" s="11"/>
    </row>
    <row r="69" spans="1:10" s="14" customFormat="1" ht="71.400000000000006" outlineLevel="1" x14ac:dyDescent="0.25">
      <c r="A69" s="12" t="s">
        <v>207</v>
      </c>
      <c r="B69" s="13" t="s">
        <v>410</v>
      </c>
      <c r="C69" s="10" t="s">
        <v>208</v>
      </c>
      <c r="D69" s="10" t="s">
        <v>209</v>
      </c>
      <c r="E69" s="40" t="s">
        <v>5</v>
      </c>
      <c r="F69" s="10"/>
      <c r="G69" s="19" t="s">
        <v>430</v>
      </c>
      <c r="H69" s="10"/>
      <c r="I69" s="10"/>
      <c r="J69" s="11"/>
    </row>
    <row r="70" spans="1:10" s="14" customFormat="1" ht="78" customHeight="1" outlineLevel="1" x14ac:dyDescent="0.25">
      <c r="A70" s="12" t="s">
        <v>210</v>
      </c>
      <c r="B70" s="13" t="s">
        <v>425</v>
      </c>
      <c r="C70" s="10" t="s">
        <v>426</v>
      </c>
      <c r="D70" s="10" t="s">
        <v>427</v>
      </c>
      <c r="E70" s="40" t="s">
        <v>5</v>
      </c>
      <c r="F70" s="10"/>
      <c r="G70" s="19" t="s">
        <v>430</v>
      </c>
      <c r="H70" s="10"/>
      <c r="I70" s="10"/>
      <c r="J70" s="11"/>
    </row>
    <row r="71" spans="1:10" s="14" customFormat="1" ht="81.599999999999994" outlineLevel="1" x14ac:dyDescent="0.25">
      <c r="A71" s="12" t="s">
        <v>211</v>
      </c>
      <c r="B71" s="13" t="s">
        <v>411</v>
      </c>
      <c r="C71" s="10" t="s">
        <v>212</v>
      </c>
      <c r="D71" s="10" t="s">
        <v>213</v>
      </c>
      <c r="E71" s="40" t="s">
        <v>5</v>
      </c>
      <c r="F71" s="10"/>
      <c r="G71" s="19" t="s">
        <v>430</v>
      </c>
      <c r="H71" s="10"/>
      <c r="I71" s="10"/>
      <c r="J71" s="11"/>
    </row>
    <row r="72" spans="1:10" s="14" customFormat="1" ht="71.400000000000006" outlineLevel="1" x14ac:dyDescent="0.25">
      <c r="A72" s="12" t="s">
        <v>214</v>
      </c>
      <c r="B72" s="13" t="s">
        <v>412</v>
      </c>
      <c r="C72" s="10" t="s">
        <v>215</v>
      </c>
      <c r="D72" s="10" t="s">
        <v>141</v>
      </c>
      <c r="E72" s="40" t="s">
        <v>5</v>
      </c>
      <c r="F72" s="10"/>
      <c r="G72" s="19" t="s">
        <v>430</v>
      </c>
      <c r="H72" s="10"/>
      <c r="I72" s="10"/>
      <c r="J72" s="11"/>
    </row>
    <row r="73" spans="1:10" s="14" customFormat="1" ht="71.400000000000006" outlineLevel="1" x14ac:dyDescent="0.25">
      <c r="A73" s="12" t="s">
        <v>216</v>
      </c>
      <c r="B73" s="13" t="s">
        <v>413</v>
      </c>
      <c r="C73" s="10" t="s">
        <v>217</v>
      </c>
      <c r="D73" s="10" t="s">
        <v>218</v>
      </c>
      <c r="E73" s="40" t="s">
        <v>5</v>
      </c>
      <c r="F73" s="10"/>
      <c r="G73" s="19" t="s">
        <v>430</v>
      </c>
      <c r="H73" s="10"/>
      <c r="I73" s="10"/>
      <c r="J73" s="11"/>
    </row>
    <row r="74" spans="1:10" s="14" customFormat="1" ht="20.399999999999999" outlineLevel="1" x14ac:dyDescent="0.25">
      <c r="A74" s="12" t="s">
        <v>219</v>
      </c>
      <c r="B74" s="13" t="s">
        <v>220</v>
      </c>
      <c r="C74" s="10" t="s">
        <v>221</v>
      </c>
      <c r="D74" s="10" t="s">
        <v>222</v>
      </c>
      <c r="E74" s="40" t="s">
        <v>5</v>
      </c>
      <c r="F74" s="10"/>
      <c r="G74" s="19" t="s">
        <v>430</v>
      </c>
      <c r="H74" s="10"/>
      <c r="I74" s="10"/>
      <c r="J74" s="11"/>
    </row>
    <row r="75" spans="1:10" s="14" customFormat="1" ht="51" outlineLevel="1" x14ac:dyDescent="0.25">
      <c r="A75" s="12" t="s">
        <v>223</v>
      </c>
      <c r="B75" s="13" t="s">
        <v>414</v>
      </c>
      <c r="C75" s="10" t="s">
        <v>224</v>
      </c>
      <c r="D75" s="10" t="s">
        <v>225</v>
      </c>
      <c r="E75" s="40" t="s">
        <v>5</v>
      </c>
      <c r="F75" s="10"/>
      <c r="G75" s="19" t="s">
        <v>430</v>
      </c>
      <c r="H75" s="10"/>
      <c r="I75" s="10"/>
      <c r="J75" s="11"/>
    </row>
    <row r="76" spans="1:10" s="14" customFormat="1" ht="30.6" outlineLevel="1" x14ac:dyDescent="0.25">
      <c r="A76" s="12" t="s">
        <v>226</v>
      </c>
      <c r="B76" s="13" t="s">
        <v>415</v>
      </c>
      <c r="C76" s="10" t="s">
        <v>227</v>
      </c>
      <c r="D76" s="10" t="s">
        <v>228</v>
      </c>
      <c r="E76" s="40" t="s">
        <v>5</v>
      </c>
      <c r="F76" s="10"/>
      <c r="G76" s="19" t="s">
        <v>430</v>
      </c>
      <c r="H76" s="10"/>
      <c r="I76" s="10"/>
      <c r="J76" s="11"/>
    </row>
    <row r="77" spans="1:10" s="14" customFormat="1" ht="51" outlineLevel="1" x14ac:dyDescent="0.25">
      <c r="A77" s="12" t="s">
        <v>229</v>
      </c>
      <c r="B77" s="13" t="s">
        <v>230</v>
      </c>
      <c r="C77" s="10" t="s">
        <v>231</v>
      </c>
      <c r="D77" s="10" t="s">
        <v>232</v>
      </c>
      <c r="E77" s="40" t="s">
        <v>5</v>
      </c>
      <c r="F77" s="10"/>
      <c r="G77" s="19" t="s">
        <v>430</v>
      </c>
      <c r="H77" s="10"/>
      <c r="I77" s="10"/>
      <c r="J77" s="11"/>
    </row>
    <row r="78" spans="1:10" s="14" customFormat="1" ht="40.799999999999997" outlineLevel="1" x14ac:dyDescent="0.25">
      <c r="A78" s="12" t="s">
        <v>233</v>
      </c>
      <c r="B78" s="13" t="s">
        <v>234</v>
      </c>
      <c r="C78" s="10" t="s">
        <v>235</v>
      </c>
      <c r="D78" s="10" t="s">
        <v>236</v>
      </c>
      <c r="E78" s="40" t="s">
        <v>5</v>
      </c>
      <c r="F78" s="10"/>
      <c r="G78" s="19" t="s">
        <v>430</v>
      </c>
      <c r="H78" s="10"/>
      <c r="I78" s="10"/>
      <c r="J78" s="11"/>
    </row>
    <row r="79" spans="1:10" s="14" customFormat="1" ht="40.799999999999997" outlineLevel="1" x14ac:dyDescent="0.25">
      <c r="A79" s="12" t="s">
        <v>237</v>
      </c>
      <c r="B79" s="13" t="s">
        <v>238</v>
      </c>
      <c r="C79" s="10" t="s">
        <v>239</v>
      </c>
      <c r="D79" s="10" t="s">
        <v>416</v>
      </c>
      <c r="E79" s="40" t="s">
        <v>5</v>
      </c>
      <c r="F79" s="10"/>
      <c r="G79" s="19" t="s">
        <v>430</v>
      </c>
      <c r="H79" s="10"/>
      <c r="I79" s="10"/>
      <c r="J79" s="11"/>
    </row>
    <row r="80" spans="1:10" s="14" customFormat="1" ht="40.799999999999997" outlineLevel="1" x14ac:dyDescent="0.25">
      <c r="A80" s="12" t="s">
        <v>240</v>
      </c>
      <c r="B80" s="13" t="s">
        <v>241</v>
      </c>
      <c r="C80" s="10" t="s">
        <v>242</v>
      </c>
      <c r="D80" s="10" t="s">
        <v>243</v>
      </c>
      <c r="E80" s="40" t="s">
        <v>5</v>
      </c>
      <c r="F80" s="10"/>
      <c r="G80" s="19" t="s">
        <v>430</v>
      </c>
      <c r="H80" s="10"/>
      <c r="I80" s="10"/>
      <c r="J80" s="11"/>
    </row>
    <row r="81" spans="1:10" s="14" customFormat="1" ht="51" outlineLevel="1" x14ac:dyDescent="0.25">
      <c r="A81" s="12" t="s">
        <v>244</v>
      </c>
      <c r="B81" s="13" t="s">
        <v>245</v>
      </c>
      <c r="C81" s="10" t="s">
        <v>246</v>
      </c>
      <c r="D81" s="10" t="s">
        <v>247</v>
      </c>
      <c r="E81" s="40" t="s">
        <v>5</v>
      </c>
      <c r="F81" s="10"/>
      <c r="G81" s="19" t="s">
        <v>430</v>
      </c>
      <c r="H81" s="10"/>
      <c r="I81" s="10"/>
      <c r="J81" s="11"/>
    </row>
    <row r="82" spans="1:10" s="14" customFormat="1" ht="61.2" outlineLevel="1" x14ac:dyDescent="0.25">
      <c r="A82" s="12" t="s">
        <v>248</v>
      </c>
      <c r="B82" s="13" t="s">
        <v>249</v>
      </c>
      <c r="C82" s="10" t="s">
        <v>250</v>
      </c>
      <c r="D82" s="10" t="s">
        <v>251</v>
      </c>
      <c r="E82" s="40" t="s">
        <v>5</v>
      </c>
      <c r="F82" s="10"/>
      <c r="G82" s="19" t="s">
        <v>430</v>
      </c>
      <c r="H82" s="10"/>
      <c r="I82" s="10"/>
      <c r="J82" s="11"/>
    </row>
    <row r="83" spans="1:10" s="14" customFormat="1" ht="51" outlineLevel="1" x14ac:dyDescent="0.25">
      <c r="A83" s="12" t="s">
        <v>252</v>
      </c>
      <c r="B83" s="13" t="s">
        <v>253</v>
      </c>
      <c r="C83" s="10" t="s">
        <v>254</v>
      </c>
      <c r="D83" s="10" t="s">
        <v>255</v>
      </c>
      <c r="E83" s="40" t="s">
        <v>5</v>
      </c>
      <c r="F83" s="10"/>
      <c r="G83" s="19" t="s">
        <v>430</v>
      </c>
      <c r="H83" s="10"/>
      <c r="I83" s="10"/>
      <c r="J83" s="11"/>
    </row>
    <row r="84" spans="1:10" ht="30.6" x14ac:dyDescent="0.2">
      <c r="A84" s="12" t="s">
        <v>256</v>
      </c>
      <c r="B84" s="13" t="s">
        <v>417</v>
      </c>
      <c r="C84" s="10" t="s">
        <v>257</v>
      </c>
      <c r="D84" s="10" t="s">
        <v>255</v>
      </c>
      <c r="E84" s="40" t="s">
        <v>5</v>
      </c>
      <c r="G84" s="19" t="s">
        <v>430</v>
      </c>
    </row>
    <row r="85" spans="1:10" s="14" customFormat="1" ht="102" outlineLevel="1" x14ac:dyDescent="0.25">
      <c r="A85" s="12" t="s">
        <v>258</v>
      </c>
      <c r="B85" s="13" t="s">
        <v>259</v>
      </c>
      <c r="C85" s="10" t="s">
        <v>260</v>
      </c>
      <c r="D85" s="10" t="s">
        <v>261</v>
      </c>
      <c r="E85" s="40" t="s">
        <v>5</v>
      </c>
      <c r="F85" s="10"/>
      <c r="G85" s="19" t="s">
        <v>430</v>
      </c>
      <c r="H85" s="10"/>
      <c r="I85" s="10"/>
      <c r="J85" s="11"/>
    </row>
    <row r="86" spans="1:10" s="8" customFormat="1" ht="13.2" x14ac:dyDescent="0.25">
      <c r="A86" s="9" t="s">
        <v>262</v>
      </c>
      <c r="B86" s="9"/>
      <c r="C86" s="9"/>
      <c r="D86" s="9"/>
      <c r="E86" s="9"/>
      <c r="F86" s="9"/>
      <c r="G86" s="9"/>
      <c r="H86" s="9"/>
      <c r="I86" s="9"/>
      <c r="J86" s="9"/>
    </row>
    <row r="87" spans="1:10" s="14" customFormat="1" ht="40.799999999999997" outlineLevel="1" x14ac:dyDescent="0.25">
      <c r="A87" s="12" t="s">
        <v>263</v>
      </c>
      <c r="B87" s="13" t="s">
        <v>264</v>
      </c>
      <c r="C87" s="10" t="s">
        <v>265</v>
      </c>
      <c r="D87" s="10" t="s">
        <v>266</v>
      </c>
      <c r="E87" s="40" t="s">
        <v>5</v>
      </c>
      <c r="F87" s="10"/>
      <c r="G87" s="19"/>
      <c r="H87" s="10"/>
      <c r="I87" s="10"/>
      <c r="J87" s="11"/>
    </row>
    <row r="88" spans="1:10" s="8" customFormat="1" ht="13.2" x14ac:dyDescent="0.25">
      <c r="A88" s="9" t="s">
        <v>267</v>
      </c>
      <c r="B88" s="9"/>
      <c r="C88" s="9"/>
      <c r="D88" s="9"/>
      <c r="E88" s="9"/>
      <c r="F88" s="9"/>
      <c r="G88" s="9"/>
      <c r="H88" s="9"/>
      <c r="I88" s="9"/>
      <c r="J88" s="9"/>
    </row>
    <row r="89" spans="1:10" ht="40.799999999999997" x14ac:dyDescent="0.2">
      <c r="A89" s="12" t="s">
        <v>268</v>
      </c>
      <c r="B89" s="4" t="s">
        <v>269</v>
      </c>
      <c r="C89" s="10" t="s">
        <v>270</v>
      </c>
      <c r="D89" s="69" t="s">
        <v>271</v>
      </c>
      <c r="E89" s="40" t="s">
        <v>5</v>
      </c>
      <c r="F89" s="73"/>
      <c r="G89" s="74"/>
      <c r="H89" s="73"/>
      <c r="I89" s="73"/>
      <c r="J89" s="73"/>
    </row>
    <row r="90" spans="1:10" ht="30.6" x14ac:dyDescent="0.2">
      <c r="A90" s="12" t="s">
        <v>272</v>
      </c>
      <c r="B90" s="4" t="s">
        <v>273</v>
      </c>
      <c r="C90" s="10" t="s">
        <v>274</v>
      </c>
      <c r="D90" s="70" t="s">
        <v>275</v>
      </c>
      <c r="E90" s="40" t="s">
        <v>5</v>
      </c>
      <c r="F90" s="73"/>
      <c r="G90" s="74"/>
      <c r="H90" s="73"/>
      <c r="I90" s="73"/>
      <c r="J90" s="73"/>
    </row>
    <row r="91" spans="1:10" s="8" customFormat="1" ht="13.2" x14ac:dyDescent="0.25">
      <c r="A91" s="9" t="s">
        <v>276</v>
      </c>
      <c r="B91" s="9"/>
      <c r="C91" s="9"/>
      <c r="D91" s="9"/>
      <c r="E91" s="9"/>
      <c r="F91" s="9"/>
      <c r="G91" s="9"/>
      <c r="H91" s="9"/>
      <c r="I91" s="9"/>
      <c r="J91" s="9"/>
    </row>
    <row r="92" spans="1:10" s="14" customFormat="1" ht="61.2" outlineLevel="1" x14ac:dyDescent="0.25">
      <c r="A92" s="12" t="s">
        <v>277</v>
      </c>
      <c r="B92" s="13" t="s">
        <v>278</v>
      </c>
      <c r="C92" s="10" t="s">
        <v>279</v>
      </c>
      <c r="D92" s="10" t="s">
        <v>280</v>
      </c>
      <c r="E92" s="40" t="s">
        <v>5</v>
      </c>
      <c r="F92" s="10"/>
      <c r="G92" s="19" t="s">
        <v>430</v>
      </c>
      <c r="H92" s="10"/>
      <c r="I92" s="10"/>
      <c r="J92" s="11"/>
    </row>
    <row r="93" spans="1:10" s="14" customFormat="1" ht="71.400000000000006" outlineLevel="1" x14ac:dyDescent="0.25">
      <c r="A93" s="12" t="s">
        <v>281</v>
      </c>
      <c r="B93" s="13" t="s">
        <v>418</v>
      </c>
      <c r="C93" s="10" t="s">
        <v>282</v>
      </c>
      <c r="D93" s="10" t="s">
        <v>283</v>
      </c>
      <c r="E93" s="40" t="s">
        <v>5</v>
      </c>
      <c r="F93" s="10"/>
      <c r="G93" s="19" t="s">
        <v>430</v>
      </c>
      <c r="H93" s="10"/>
      <c r="I93" s="10"/>
      <c r="J93" s="11"/>
    </row>
    <row r="94" spans="1:10" s="14" customFormat="1" ht="71.400000000000006" outlineLevel="1" x14ac:dyDescent="0.25">
      <c r="A94" s="12" t="s">
        <v>284</v>
      </c>
      <c r="B94" s="13" t="s">
        <v>419</v>
      </c>
      <c r="C94" s="10" t="s">
        <v>285</v>
      </c>
      <c r="D94" s="10" t="s">
        <v>286</v>
      </c>
      <c r="E94" s="40" t="s">
        <v>5</v>
      </c>
      <c r="F94" s="10"/>
      <c r="G94" s="19" t="s">
        <v>430</v>
      </c>
      <c r="H94" s="10"/>
      <c r="I94" s="10"/>
      <c r="J94" s="11"/>
    </row>
    <row r="95" spans="1:10" s="14" customFormat="1" ht="61.2" outlineLevel="1" x14ac:dyDescent="0.25">
      <c r="A95" s="12" t="s">
        <v>287</v>
      </c>
      <c r="B95" s="13" t="s">
        <v>420</v>
      </c>
      <c r="C95" s="10" t="s">
        <v>288</v>
      </c>
      <c r="D95" s="10" t="s">
        <v>289</v>
      </c>
      <c r="E95" s="40" t="s">
        <v>5</v>
      </c>
      <c r="F95" s="10"/>
      <c r="G95" s="19" t="s">
        <v>430</v>
      </c>
      <c r="H95" s="10"/>
      <c r="I95" s="10"/>
      <c r="J95" s="11"/>
    </row>
    <row r="96" spans="1:10" s="14" customFormat="1" ht="51" outlineLevel="1" x14ac:dyDescent="0.25">
      <c r="A96" s="12" t="s">
        <v>290</v>
      </c>
      <c r="B96" s="13" t="s">
        <v>291</v>
      </c>
      <c r="C96" s="10" t="s">
        <v>292</v>
      </c>
      <c r="D96" s="10" t="s">
        <v>293</v>
      </c>
      <c r="E96" s="40" t="s">
        <v>5</v>
      </c>
      <c r="F96" s="10"/>
      <c r="G96" s="19" t="s">
        <v>430</v>
      </c>
      <c r="H96" s="10"/>
      <c r="I96" s="10"/>
      <c r="J96" s="11"/>
    </row>
    <row r="97" spans="1:10" ht="43.95" customHeight="1" x14ac:dyDescent="0.2">
      <c r="A97" s="12" t="s">
        <v>294</v>
      </c>
      <c r="B97" s="67" t="s">
        <v>421</v>
      </c>
      <c r="C97" s="10" t="s">
        <v>295</v>
      </c>
      <c r="D97" s="10" t="s">
        <v>296</v>
      </c>
      <c r="E97" s="40" t="s">
        <v>5</v>
      </c>
      <c r="F97" s="73"/>
      <c r="G97" s="19" t="s">
        <v>430</v>
      </c>
      <c r="H97" s="73"/>
      <c r="I97" s="73"/>
      <c r="J97" s="73"/>
    </row>
    <row r="98" spans="1:10" s="14" customFormat="1" ht="40.799999999999997" outlineLevel="1" x14ac:dyDescent="0.25">
      <c r="A98" s="12" t="s">
        <v>297</v>
      </c>
      <c r="B98" s="13" t="s">
        <v>298</v>
      </c>
      <c r="C98" s="10" t="s">
        <v>299</v>
      </c>
      <c r="D98" s="10" t="s">
        <v>300</v>
      </c>
      <c r="E98" s="40" t="s">
        <v>5</v>
      </c>
      <c r="F98" s="10"/>
      <c r="G98" s="19" t="s">
        <v>430</v>
      </c>
      <c r="H98" s="10"/>
      <c r="I98" s="10"/>
      <c r="J98" s="11"/>
    </row>
    <row r="99" spans="1:10" s="14" customFormat="1" ht="51" outlineLevel="1" x14ac:dyDescent="0.25">
      <c r="A99" s="12" t="s">
        <v>301</v>
      </c>
      <c r="B99" s="13" t="s">
        <v>302</v>
      </c>
      <c r="C99" s="10" t="s">
        <v>303</v>
      </c>
      <c r="D99" s="10" t="s">
        <v>304</v>
      </c>
      <c r="E99" s="40" t="s">
        <v>5</v>
      </c>
      <c r="F99" s="10"/>
      <c r="G99" s="19" t="s">
        <v>430</v>
      </c>
      <c r="H99" s="10"/>
      <c r="I99" s="10"/>
      <c r="J99" s="11"/>
    </row>
    <row r="100" spans="1:10" s="8" customFormat="1" ht="13.2" x14ac:dyDescent="0.25">
      <c r="A100" s="9" t="s">
        <v>305</v>
      </c>
      <c r="B100" s="9"/>
      <c r="C100" s="9"/>
      <c r="D100" s="9"/>
      <c r="E100" s="9"/>
      <c r="F100" s="9"/>
      <c r="G100" s="9"/>
      <c r="H100" s="9"/>
      <c r="I100" s="9"/>
      <c r="J100" s="9"/>
    </row>
    <row r="101" spans="1:10" s="14" customFormat="1" ht="30.6" outlineLevel="1" x14ac:dyDescent="0.25">
      <c r="A101" s="12" t="s">
        <v>306</v>
      </c>
      <c r="B101" s="13" t="s">
        <v>307</v>
      </c>
      <c r="C101" s="10" t="s">
        <v>308</v>
      </c>
      <c r="D101" s="10" t="s">
        <v>309</v>
      </c>
      <c r="E101" s="40" t="s">
        <v>5</v>
      </c>
      <c r="F101" s="10"/>
      <c r="G101" s="19"/>
      <c r="H101" s="10"/>
      <c r="I101" s="10"/>
      <c r="J101" s="11"/>
    </row>
    <row r="102" spans="1:10" s="14" customFormat="1" ht="40.799999999999997" outlineLevel="1" x14ac:dyDescent="0.25">
      <c r="A102" s="12" t="s">
        <v>310</v>
      </c>
      <c r="B102" s="13" t="s">
        <v>311</v>
      </c>
      <c r="C102" s="10" t="s">
        <v>312</v>
      </c>
      <c r="D102" s="10" t="s">
        <v>313</v>
      </c>
      <c r="E102" s="40" t="s">
        <v>5</v>
      </c>
      <c r="F102" s="10"/>
      <c r="G102" s="19"/>
      <c r="H102" s="10"/>
      <c r="I102" s="10"/>
      <c r="J102" s="11"/>
    </row>
    <row r="103" spans="1:10" s="14" customFormat="1" ht="51" outlineLevel="1" x14ac:dyDescent="0.25">
      <c r="A103" s="12" t="s">
        <v>314</v>
      </c>
      <c r="B103" s="13" t="s">
        <v>315</v>
      </c>
      <c r="C103" s="10" t="s">
        <v>316</v>
      </c>
      <c r="D103" s="10" t="s">
        <v>317</v>
      </c>
      <c r="E103" s="40" t="s">
        <v>5</v>
      </c>
      <c r="F103" s="10"/>
      <c r="G103" s="19"/>
      <c r="H103" s="10"/>
      <c r="I103" s="10"/>
      <c r="J103" s="11"/>
    </row>
    <row r="104" spans="1:10" s="14" customFormat="1" ht="40.799999999999997" outlineLevel="1" x14ac:dyDescent="0.25">
      <c r="A104" s="12" t="s">
        <v>318</v>
      </c>
      <c r="B104" s="13" t="s">
        <v>319</v>
      </c>
      <c r="C104" s="10" t="s">
        <v>312</v>
      </c>
      <c r="D104" s="10" t="s">
        <v>313</v>
      </c>
      <c r="E104" s="40" t="s">
        <v>5</v>
      </c>
      <c r="F104" s="10"/>
      <c r="G104" s="19"/>
      <c r="H104" s="10"/>
      <c r="I104" s="10"/>
      <c r="J104" s="11"/>
    </row>
    <row r="105" spans="1:10" s="14" customFormat="1" ht="51" outlineLevel="1" x14ac:dyDescent="0.25">
      <c r="A105" s="12" t="s">
        <v>320</v>
      </c>
      <c r="B105" s="13" t="s">
        <v>321</v>
      </c>
      <c r="C105" s="10" t="s">
        <v>322</v>
      </c>
      <c r="D105" s="10" t="s">
        <v>323</v>
      </c>
      <c r="E105" s="40" t="s">
        <v>5</v>
      </c>
      <c r="F105" s="10"/>
      <c r="G105" s="19"/>
      <c r="H105" s="10"/>
      <c r="I105" s="10"/>
      <c r="J105" s="11"/>
    </row>
    <row r="106" spans="1:10" s="14" customFormat="1" ht="40.799999999999997" outlineLevel="1" x14ac:dyDescent="0.25">
      <c r="A106" s="12" t="s">
        <v>324</v>
      </c>
      <c r="B106" s="13" t="s">
        <v>325</v>
      </c>
      <c r="C106" s="10" t="s">
        <v>326</v>
      </c>
      <c r="D106" s="10" t="s">
        <v>323</v>
      </c>
      <c r="E106" s="40" t="s">
        <v>5</v>
      </c>
      <c r="F106" s="10"/>
      <c r="G106" s="19"/>
      <c r="H106" s="10"/>
      <c r="I106" s="10"/>
      <c r="J106" s="11"/>
    </row>
    <row r="107" spans="1:10" s="14" customFormat="1" ht="61.2" outlineLevel="1" x14ac:dyDescent="0.25">
      <c r="A107" s="12" t="s">
        <v>327</v>
      </c>
      <c r="B107" s="13" t="s">
        <v>328</v>
      </c>
      <c r="C107" s="10" t="s">
        <v>329</v>
      </c>
      <c r="D107" s="10" t="s">
        <v>330</v>
      </c>
      <c r="E107" s="40" t="s">
        <v>5</v>
      </c>
      <c r="F107" s="10"/>
      <c r="G107" s="19"/>
      <c r="H107" s="10"/>
      <c r="I107" s="10"/>
      <c r="J107" s="11"/>
    </row>
    <row r="108" spans="1:10" s="14" customFormat="1" ht="51" outlineLevel="1" x14ac:dyDescent="0.25">
      <c r="A108" s="12" t="s">
        <v>331</v>
      </c>
      <c r="B108" s="13" t="s">
        <v>332</v>
      </c>
      <c r="C108" s="10" t="s">
        <v>333</v>
      </c>
      <c r="D108" s="10" t="s">
        <v>334</v>
      </c>
      <c r="E108" s="40" t="s">
        <v>5</v>
      </c>
      <c r="F108" s="10"/>
      <c r="G108" s="19"/>
      <c r="H108" s="10"/>
      <c r="I108" s="10"/>
      <c r="J108" s="11"/>
    </row>
    <row r="109" spans="1:10" s="14" customFormat="1" ht="51" outlineLevel="1" x14ac:dyDescent="0.25">
      <c r="A109" s="12" t="s">
        <v>335</v>
      </c>
      <c r="B109" s="13" t="s">
        <v>336</v>
      </c>
      <c r="C109" s="10" t="s">
        <v>337</v>
      </c>
      <c r="D109" s="10" t="s">
        <v>338</v>
      </c>
      <c r="E109" s="40" t="s">
        <v>5</v>
      </c>
      <c r="F109" s="10"/>
      <c r="G109" s="19"/>
      <c r="H109" s="10"/>
      <c r="I109" s="10"/>
      <c r="J109" s="11"/>
    </row>
    <row r="110" spans="1:10" s="14" customFormat="1" ht="40.799999999999997" outlineLevel="1" x14ac:dyDescent="0.25">
      <c r="A110" s="12" t="s">
        <v>339</v>
      </c>
      <c r="B110" s="13" t="s">
        <v>340</v>
      </c>
      <c r="C110" s="10" t="s">
        <v>341</v>
      </c>
      <c r="D110" s="10" t="s">
        <v>342</v>
      </c>
      <c r="E110" s="40" t="s">
        <v>5</v>
      </c>
      <c r="F110" s="10"/>
      <c r="G110" s="19"/>
      <c r="H110" s="10"/>
      <c r="I110" s="10"/>
      <c r="J110" s="11"/>
    </row>
    <row r="111" spans="1:10" s="14" customFormat="1" ht="51" outlineLevel="1" x14ac:dyDescent="0.25">
      <c r="A111" s="12" t="s">
        <v>343</v>
      </c>
      <c r="B111" s="13" t="s">
        <v>344</v>
      </c>
      <c r="C111" s="10" t="s">
        <v>345</v>
      </c>
      <c r="D111" s="10" t="s">
        <v>346</v>
      </c>
      <c r="E111" s="40" t="s">
        <v>5</v>
      </c>
      <c r="F111" s="10"/>
      <c r="G111" s="19"/>
      <c r="H111" s="10"/>
      <c r="I111" s="10"/>
      <c r="J111" s="11"/>
    </row>
    <row r="112" spans="1:10" s="8" customFormat="1" ht="13.2" x14ac:dyDescent="0.25">
      <c r="A112" s="9" t="s">
        <v>347</v>
      </c>
      <c r="B112" s="9"/>
      <c r="C112" s="9"/>
      <c r="D112" s="9"/>
      <c r="E112" s="9"/>
      <c r="F112" s="9"/>
      <c r="G112" s="9"/>
      <c r="H112" s="9"/>
      <c r="I112" s="9"/>
      <c r="J112" s="9"/>
    </row>
    <row r="113" spans="1:10" s="14" customFormat="1" ht="81.599999999999994" outlineLevel="1" x14ac:dyDescent="0.25">
      <c r="A113" s="12" t="s">
        <v>348</v>
      </c>
      <c r="B113" s="13" t="s">
        <v>349</v>
      </c>
      <c r="C113" s="10" t="s">
        <v>350</v>
      </c>
      <c r="D113" s="10" t="s">
        <v>351</v>
      </c>
      <c r="E113" s="40" t="s">
        <v>5</v>
      </c>
      <c r="F113" s="10"/>
      <c r="G113" s="19" t="s">
        <v>430</v>
      </c>
      <c r="H113" s="10"/>
      <c r="I113" s="10"/>
      <c r="J113" s="11"/>
    </row>
    <row r="114" spans="1:10" s="14" customFormat="1" ht="61.2" outlineLevel="1" x14ac:dyDescent="0.25">
      <c r="A114" s="12" t="s">
        <v>352</v>
      </c>
      <c r="B114" s="13" t="s">
        <v>353</v>
      </c>
      <c r="C114" s="10" t="s">
        <v>354</v>
      </c>
      <c r="D114" s="10" t="s">
        <v>355</v>
      </c>
      <c r="E114" s="40" t="s">
        <v>5</v>
      </c>
      <c r="F114" s="10"/>
      <c r="G114" s="19" t="s">
        <v>430</v>
      </c>
      <c r="H114" s="10"/>
      <c r="I114" s="10"/>
      <c r="J114" s="11"/>
    </row>
    <row r="115" spans="1:10" s="8" customFormat="1" ht="13.2" x14ac:dyDescent="0.25">
      <c r="A115" s="9" t="s">
        <v>356</v>
      </c>
      <c r="B115" s="9"/>
      <c r="C115" s="9"/>
      <c r="D115" s="9"/>
      <c r="E115" s="9"/>
      <c r="F115" s="9"/>
      <c r="G115" s="9"/>
      <c r="H115" s="9"/>
      <c r="I115" s="9"/>
      <c r="J115" s="9"/>
    </row>
    <row r="116" spans="1:10" s="14" customFormat="1" ht="35.4" customHeight="1" outlineLevel="1" x14ac:dyDescent="0.25">
      <c r="A116" s="12" t="s">
        <v>357</v>
      </c>
      <c r="B116" s="13" t="s">
        <v>356</v>
      </c>
      <c r="C116" s="10" t="s">
        <v>358</v>
      </c>
      <c r="D116" s="10" t="s">
        <v>359</v>
      </c>
      <c r="E116" s="40" t="s">
        <v>5</v>
      </c>
      <c r="F116" s="10"/>
      <c r="G116" s="19" t="s">
        <v>430</v>
      </c>
      <c r="H116" s="10"/>
      <c r="I116" s="10"/>
      <c r="J116" s="11"/>
    </row>
    <row r="117" spans="1:10" s="14" customFormat="1" outlineLevel="1" x14ac:dyDescent="0.25">
      <c r="A117" s="12"/>
      <c r="B117" s="13"/>
      <c r="C117" s="10"/>
      <c r="D117" s="10"/>
      <c r="E117" s="40"/>
      <c r="F117" s="10"/>
      <c r="G117" s="19"/>
      <c r="H117" s="10"/>
      <c r="I117" s="10"/>
      <c r="J117" s="11"/>
    </row>
    <row r="118" spans="1:10" s="14" customFormat="1" outlineLevel="1" x14ac:dyDescent="0.25">
      <c r="A118" s="12"/>
      <c r="B118" s="13"/>
      <c r="C118" s="10"/>
      <c r="D118" s="10"/>
      <c r="E118" s="40"/>
      <c r="F118" s="10"/>
      <c r="G118" s="19"/>
      <c r="H118" s="10"/>
      <c r="I118" s="10"/>
      <c r="J118" s="11"/>
    </row>
    <row r="119" spans="1:10" s="14" customFormat="1" outlineLevel="1" x14ac:dyDescent="0.25">
      <c r="A119" s="12"/>
      <c r="B119" s="13"/>
      <c r="C119" s="10"/>
      <c r="D119" s="10"/>
      <c r="E119" s="40"/>
      <c r="F119" s="10"/>
      <c r="G119" s="19"/>
      <c r="H119" s="10"/>
      <c r="I119" s="10"/>
      <c r="J119" s="11"/>
    </row>
    <row r="120" spans="1:10" s="14" customFormat="1" outlineLevel="1" x14ac:dyDescent="0.25">
      <c r="A120" s="12"/>
      <c r="B120" s="13"/>
      <c r="C120" s="10"/>
      <c r="D120" s="10"/>
      <c r="E120" s="40"/>
      <c r="F120" s="10"/>
      <c r="G120" s="19"/>
      <c r="H120" s="10"/>
      <c r="I120" s="10"/>
      <c r="J120" s="11"/>
    </row>
    <row r="121" spans="1:10" s="14" customFormat="1" outlineLevel="1" x14ac:dyDescent="0.25">
      <c r="A121" s="12"/>
      <c r="B121" s="13"/>
      <c r="C121" s="10"/>
      <c r="D121" s="10"/>
      <c r="E121" s="40"/>
      <c r="F121" s="10"/>
      <c r="G121" s="19"/>
      <c r="H121" s="10"/>
      <c r="I121" s="10"/>
      <c r="J121" s="11"/>
    </row>
    <row r="122" spans="1:10" s="14" customFormat="1" outlineLevel="1" x14ac:dyDescent="0.25">
      <c r="A122" s="12"/>
      <c r="B122" s="13"/>
      <c r="C122" s="10"/>
      <c r="D122" s="10"/>
      <c r="E122" s="40"/>
      <c r="F122" s="10"/>
      <c r="G122" s="19"/>
      <c r="H122" s="10"/>
      <c r="I122" s="10"/>
      <c r="J122" s="11"/>
    </row>
    <row r="123" spans="1:10" s="14" customFormat="1" outlineLevel="1" x14ac:dyDescent="0.25">
      <c r="A123" s="12"/>
      <c r="B123" s="13"/>
      <c r="C123" s="10"/>
      <c r="D123" s="10"/>
      <c r="E123" s="40"/>
      <c r="F123" s="10"/>
      <c r="G123" s="19"/>
      <c r="H123" s="10"/>
      <c r="I123" s="10"/>
      <c r="J123" s="11"/>
    </row>
    <row r="124" spans="1:10" s="14" customFormat="1" outlineLevel="1" x14ac:dyDescent="0.25">
      <c r="A124" s="12"/>
      <c r="B124" s="13"/>
      <c r="C124" s="10"/>
      <c r="D124" s="10"/>
      <c r="E124" s="40"/>
      <c r="F124" s="10"/>
      <c r="G124" s="19"/>
      <c r="H124" s="10"/>
      <c r="I124" s="10"/>
      <c r="J124" s="11"/>
    </row>
    <row r="125" spans="1:10" s="14" customFormat="1" outlineLevel="1" x14ac:dyDescent="0.25">
      <c r="A125" s="12"/>
      <c r="B125" s="13"/>
      <c r="C125" s="10"/>
      <c r="D125" s="10"/>
      <c r="E125" s="40"/>
      <c r="F125" s="10"/>
      <c r="G125" s="19"/>
      <c r="H125" s="10"/>
      <c r="I125" s="10"/>
      <c r="J125" s="11"/>
    </row>
    <row r="126" spans="1:10" s="14" customFormat="1" outlineLevel="1" x14ac:dyDescent="0.25">
      <c r="A126" s="12"/>
      <c r="B126" s="13"/>
      <c r="C126" s="10"/>
      <c r="D126" s="10"/>
      <c r="E126" s="40"/>
      <c r="F126" s="10"/>
      <c r="G126" s="19"/>
      <c r="H126" s="10"/>
      <c r="I126" s="10"/>
      <c r="J126" s="11"/>
    </row>
    <row r="127" spans="1:10" s="14" customFormat="1" outlineLevel="1" x14ac:dyDescent="0.25">
      <c r="A127" s="12"/>
      <c r="B127" s="13"/>
      <c r="C127" s="10"/>
      <c r="D127" s="10"/>
      <c r="E127" s="40"/>
      <c r="F127" s="10"/>
      <c r="G127" s="19"/>
      <c r="H127" s="10"/>
      <c r="I127" s="10"/>
      <c r="J127" s="11"/>
    </row>
    <row r="128" spans="1:10" s="14" customFormat="1" ht="12" customHeight="1" outlineLevel="1" x14ac:dyDescent="0.25">
      <c r="A128" s="12"/>
      <c r="B128" s="13"/>
      <c r="C128" s="10"/>
      <c r="D128" s="10"/>
      <c r="E128" s="40"/>
      <c r="F128" s="10"/>
      <c r="G128" s="19"/>
      <c r="H128" s="10"/>
      <c r="I128" s="10"/>
      <c r="J128" s="11"/>
    </row>
    <row r="129" spans="1:10" s="14" customFormat="1" ht="12" customHeight="1" outlineLevel="1" x14ac:dyDescent="0.25">
      <c r="A129" s="12"/>
      <c r="B129" s="13"/>
      <c r="C129" s="10"/>
      <c r="D129" s="10"/>
      <c r="E129" s="40"/>
      <c r="F129" s="10"/>
      <c r="G129" s="19"/>
      <c r="H129" s="10"/>
      <c r="I129" s="10"/>
      <c r="J129" s="11"/>
    </row>
    <row r="130" spans="1:10" s="14" customFormat="1" ht="12" customHeight="1" outlineLevel="1" x14ac:dyDescent="0.25">
      <c r="A130" s="12"/>
      <c r="B130" s="13"/>
      <c r="C130" s="10"/>
      <c r="D130" s="10"/>
      <c r="E130" s="40"/>
      <c r="F130" s="10"/>
      <c r="G130" s="19"/>
      <c r="H130" s="10"/>
      <c r="I130" s="10"/>
      <c r="J130" s="11"/>
    </row>
    <row r="131" spans="1:10" s="14" customFormat="1" ht="12" customHeight="1" outlineLevel="1" x14ac:dyDescent="0.25">
      <c r="A131" s="12"/>
      <c r="B131" s="13"/>
      <c r="C131" s="10"/>
      <c r="D131" s="10"/>
      <c r="E131" s="40"/>
      <c r="F131" s="10"/>
      <c r="G131" s="19"/>
      <c r="H131" s="10"/>
      <c r="I131" s="10"/>
      <c r="J131" s="11"/>
    </row>
    <row r="132" spans="1:10" s="14" customFormat="1" ht="12" customHeight="1" outlineLevel="1" x14ac:dyDescent="0.25">
      <c r="A132" s="12"/>
      <c r="B132" s="13"/>
      <c r="C132" s="10"/>
      <c r="D132" s="10"/>
      <c r="E132" s="40"/>
      <c r="F132" s="10"/>
      <c r="G132" s="19"/>
      <c r="H132" s="10"/>
      <c r="I132" s="10"/>
      <c r="J132" s="11"/>
    </row>
    <row r="133" spans="1:10" s="14" customFormat="1" ht="12" customHeight="1" outlineLevel="1" x14ac:dyDescent="0.25">
      <c r="A133" s="12"/>
      <c r="B133" s="13"/>
      <c r="C133" s="10"/>
      <c r="D133" s="10"/>
      <c r="E133" s="40"/>
      <c r="F133" s="10"/>
      <c r="G133" s="19"/>
      <c r="H133" s="10"/>
      <c r="I133" s="10"/>
      <c r="J133" s="11"/>
    </row>
    <row r="134" spans="1:10" s="14" customFormat="1" ht="12" customHeight="1" outlineLevel="1" x14ac:dyDescent="0.25">
      <c r="A134" s="12"/>
      <c r="B134" s="13"/>
      <c r="C134" s="10"/>
      <c r="D134" s="10"/>
      <c r="E134" s="40"/>
      <c r="F134" s="10"/>
      <c r="G134" s="19"/>
      <c r="H134" s="10"/>
      <c r="I134" s="10"/>
      <c r="J134" s="11"/>
    </row>
    <row r="135" spans="1:10" s="14" customFormat="1" ht="12" customHeight="1" outlineLevel="1" x14ac:dyDescent="0.25">
      <c r="A135" s="12"/>
      <c r="B135" s="13"/>
      <c r="C135" s="10"/>
      <c r="D135" s="10"/>
      <c r="E135" s="40"/>
      <c r="F135" s="10"/>
      <c r="G135" s="19"/>
      <c r="H135" s="10"/>
      <c r="I135" s="10"/>
      <c r="J135" s="11"/>
    </row>
    <row r="136" spans="1:10" s="14" customFormat="1" ht="12" customHeight="1" outlineLevel="1" x14ac:dyDescent="0.25">
      <c r="A136" s="12"/>
      <c r="B136" s="13"/>
      <c r="C136" s="10"/>
      <c r="D136" s="10"/>
      <c r="E136" s="40"/>
      <c r="F136" s="10"/>
      <c r="G136" s="19"/>
      <c r="H136" s="10"/>
      <c r="I136" s="10"/>
      <c r="J136" s="11"/>
    </row>
    <row r="137" spans="1:10" s="14" customFormat="1" ht="12" customHeight="1" outlineLevel="1" x14ac:dyDescent="0.25">
      <c r="A137" s="12"/>
      <c r="B137" s="13"/>
      <c r="C137" s="10"/>
      <c r="D137" s="10"/>
      <c r="E137" s="40"/>
      <c r="F137" s="10"/>
      <c r="G137" s="19"/>
      <c r="H137" s="10"/>
      <c r="I137" s="10"/>
      <c r="J137" s="11"/>
    </row>
    <row r="138" spans="1:10" s="14" customFormat="1" ht="12" customHeight="1" outlineLevel="1" x14ac:dyDescent="0.25">
      <c r="A138" s="12"/>
      <c r="B138" s="13"/>
      <c r="C138" s="10"/>
      <c r="D138" s="10"/>
      <c r="E138" s="40"/>
      <c r="F138" s="10"/>
      <c r="G138" s="19"/>
      <c r="H138" s="10"/>
      <c r="I138" s="10"/>
      <c r="J138" s="11"/>
    </row>
    <row r="139" spans="1:10" s="14" customFormat="1" ht="12" customHeight="1" outlineLevel="1" x14ac:dyDescent="0.25">
      <c r="A139" s="12"/>
      <c r="B139" s="13"/>
      <c r="C139" s="10"/>
      <c r="D139" s="10"/>
      <c r="E139" s="40"/>
      <c r="F139" s="10"/>
      <c r="G139" s="19"/>
      <c r="H139" s="10"/>
      <c r="I139" s="10"/>
      <c r="J139" s="11"/>
    </row>
    <row r="140" spans="1:10" s="14" customFormat="1" ht="12" customHeight="1" outlineLevel="1" x14ac:dyDescent="0.25">
      <c r="A140" s="12"/>
      <c r="B140" s="13"/>
      <c r="C140" s="10"/>
      <c r="D140" s="10"/>
      <c r="E140" s="40"/>
      <c r="F140" s="10"/>
      <c r="G140" s="19"/>
      <c r="H140" s="10"/>
      <c r="I140" s="10"/>
      <c r="J140" s="11"/>
    </row>
    <row r="141" spans="1:10" s="14" customFormat="1" ht="12" customHeight="1" outlineLevel="1" x14ac:dyDescent="0.25">
      <c r="A141" s="12"/>
      <c r="B141" s="13"/>
      <c r="C141" s="10"/>
      <c r="D141" s="10"/>
      <c r="E141" s="40"/>
      <c r="F141" s="10"/>
      <c r="G141" s="19"/>
      <c r="H141" s="10"/>
      <c r="I141" s="10"/>
      <c r="J141" s="11"/>
    </row>
    <row r="142" spans="1:10" s="14" customFormat="1" ht="12" customHeight="1" outlineLevel="1" x14ac:dyDescent="0.25">
      <c r="A142" s="12"/>
      <c r="B142" s="13"/>
      <c r="C142" s="10"/>
      <c r="D142" s="10"/>
      <c r="E142" s="40"/>
      <c r="F142" s="10"/>
      <c r="G142" s="19"/>
      <c r="H142" s="10"/>
      <c r="I142" s="10"/>
      <c r="J142" s="11"/>
    </row>
    <row r="143" spans="1:10" s="14" customFormat="1" ht="12" customHeight="1" outlineLevel="1" x14ac:dyDescent="0.25">
      <c r="A143" s="12"/>
      <c r="B143" s="13"/>
      <c r="C143" s="10"/>
      <c r="D143" s="10"/>
      <c r="E143" s="40"/>
      <c r="F143" s="10"/>
      <c r="G143" s="19"/>
      <c r="H143" s="10"/>
      <c r="I143" s="10"/>
      <c r="J143" s="11"/>
    </row>
    <row r="144" spans="1:10" s="14" customFormat="1" ht="12" customHeight="1" outlineLevel="1" x14ac:dyDescent="0.25">
      <c r="A144" s="12"/>
      <c r="B144" s="13"/>
      <c r="C144" s="10"/>
      <c r="D144" s="10"/>
      <c r="E144" s="40"/>
      <c r="F144" s="10"/>
      <c r="G144" s="19"/>
      <c r="H144" s="10"/>
      <c r="I144" s="10"/>
      <c r="J144" s="11"/>
    </row>
    <row r="145" spans="1:10" s="14" customFormat="1" ht="12" customHeight="1" outlineLevel="1" x14ac:dyDescent="0.25">
      <c r="A145" s="12"/>
      <c r="B145" s="13"/>
      <c r="C145" s="10"/>
      <c r="D145" s="10"/>
      <c r="E145" s="40"/>
      <c r="F145" s="10"/>
      <c r="G145" s="19"/>
      <c r="H145" s="10"/>
      <c r="I145" s="10"/>
      <c r="J145" s="11"/>
    </row>
    <row r="146" spans="1:10" s="14" customFormat="1" ht="12" customHeight="1" outlineLevel="1" x14ac:dyDescent="0.25">
      <c r="A146" s="12"/>
      <c r="B146" s="13"/>
      <c r="C146" s="10"/>
      <c r="D146" s="10"/>
      <c r="E146" s="40"/>
      <c r="F146" s="10"/>
      <c r="G146" s="19"/>
      <c r="H146" s="10"/>
      <c r="I146" s="10"/>
      <c r="J146" s="11"/>
    </row>
    <row r="147" spans="1:10" s="14" customFormat="1" ht="12" customHeight="1" outlineLevel="1" x14ac:dyDescent="0.25">
      <c r="A147" s="12"/>
      <c r="B147" s="13"/>
      <c r="C147" s="10"/>
      <c r="D147" s="10"/>
      <c r="E147" s="40"/>
      <c r="F147" s="10"/>
      <c r="G147" s="19"/>
      <c r="H147" s="10"/>
      <c r="I147" s="10"/>
      <c r="J147" s="11"/>
    </row>
    <row r="148" spans="1:10" s="14" customFormat="1" ht="12" customHeight="1" outlineLevel="1" x14ac:dyDescent="0.25">
      <c r="A148" s="12"/>
      <c r="B148" s="13"/>
      <c r="C148" s="10"/>
      <c r="D148" s="10"/>
      <c r="E148" s="40"/>
      <c r="F148" s="10"/>
      <c r="G148" s="19"/>
      <c r="H148" s="10"/>
      <c r="I148" s="10"/>
      <c r="J148" s="11"/>
    </row>
    <row r="149" spans="1:10" s="14" customFormat="1" ht="12" customHeight="1" outlineLevel="1" x14ac:dyDescent="0.25">
      <c r="A149" s="12"/>
      <c r="B149" s="13"/>
      <c r="C149" s="10"/>
      <c r="D149" s="10"/>
      <c r="E149" s="40"/>
      <c r="F149" s="10"/>
      <c r="G149" s="19"/>
      <c r="H149" s="10"/>
      <c r="I149" s="10"/>
      <c r="J149" s="11"/>
    </row>
    <row r="150" spans="1:10" s="14" customFormat="1" ht="12" customHeight="1" outlineLevel="1" x14ac:dyDescent="0.25">
      <c r="A150" s="12"/>
      <c r="B150" s="13"/>
      <c r="C150" s="10"/>
      <c r="D150" s="10"/>
      <c r="E150" s="40"/>
      <c r="F150" s="10"/>
      <c r="G150" s="19"/>
      <c r="H150" s="10"/>
      <c r="I150" s="10"/>
      <c r="J150" s="11"/>
    </row>
    <row r="151" spans="1:10" s="14" customFormat="1" ht="12" customHeight="1" outlineLevel="1" x14ac:dyDescent="0.25">
      <c r="A151" s="12"/>
      <c r="B151" s="13"/>
      <c r="C151" s="10"/>
      <c r="D151" s="10"/>
      <c r="E151" s="40"/>
      <c r="F151" s="10"/>
      <c r="G151" s="19"/>
      <c r="H151" s="10"/>
      <c r="I151" s="10"/>
      <c r="J151" s="11"/>
    </row>
    <row r="152" spans="1:10" s="14" customFormat="1" ht="12" customHeight="1" outlineLevel="1" x14ac:dyDescent="0.25">
      <c r="A152" s="12"/>
      <c r="B152" s="13"/>
      <c r="C152" s="10"/>
      <c r="D152" s="10"/>
      <c r="E152" s="40"/>
      <c r="F152" s="10"/>
      <c r="G152" s="19"/>
      <c r="H152" s="10"/>
      <c r="I152" s="10"/>
      <c r="J152" s="11"/>
    </row>
    <row r="153" spans="1:10" s="14" customFormat="1" ht="12" customHeight="1" outlineLevel="1" x14ac:dyDescent="0.25">
      <c r="A153" s="12"/>
      <c r="B153" s="13"/>
      <c r="C153" s="10"/>
      <c r="D153" s="10"/>
      <c r="E153" s="40"/>
      <c r="F153" s="10"/>
      <c r="G153" s="19"/>
      <c r="H153" s="10"/>
      <c r="I153" s="10"/>
      <c r="J153" s="11"/>
    </row>
    <row r="154" spans="1:10" s="14" customFormat="1" ht="12" customHeight="1" outlineLevel="1" x14ac:dyDescent="0.25">
      <c r="A154" s="12"/>
      <c r="B154" s="13"/>
      <c r="C154" s="10"/>
      <c r="D154" s="10"/>
      <c r="E154" s="40"/>
      <c r="F154" s="10"/>
      <c r="G154" s="19"/>
      <c r="H154" s="10"/>
      <c r="I154" s="10"/>
      <c r="J154" s="11"/>
    </row>
    <row r="155" spans="1:10" s="14" customFormat="1" ht="12" customHeight="1" outlineLevel="1" x14ac:dyDescent="0.25">
      <c r="A155" s="12"/>
      <c r="B155" s="13"/>
      <c r="C155" s="10"/>
      <c r="D155" s="10"/>
      <c r="E155" s="40"/>
      <c r="F155" s="10"/>
      <c r="G155" s="19"/>
      <c r="H155" s="10"/>
      <c r="I155" s="10"/>
      <c r="J155" s="11"/>
    </row>
    <row r="156" spans="1:10" s="14" customFormat="1" ht="12" customHeight="1" outlineLevel="1" x14ac:dyDescent="0.25">
      <c r="A156" s="12"/>
      <c r="B156" s="13"/>
      <c r="C156" s="10"/>
      <c r="D156" s="10"/>
      <c r="E156" s="40"/>
      <c r="F156" s="10"/>
      <c r="G156" s="19"/>
      <c r="H156" s="10"/>
      <c r="I156" s="10"/>
      <c r="J156" s="11"/>
    </row>
    <row r="157" spans="1:10" s="14" customFormat="1" ht="12" customHeight="1" outlineLevel="1" x14ac:dyDescent="0.25">
      <c r="A157" s="12"/>
      <c r="B157" s="13"/>
      <c r="C157" s="10"/>
      <c r="D157" s="10"/>
      <c r="E157" s="40"/>
      <c r="F157" s="10"/>
      <c r="G157" s="19"/>
      <c r="H157" s="10"/>
      <c r="I157" s="10"/>
      <c r="J157" s="11"/>
    </row>
    <row r="158" spans="1:10" s="14" customFormat="1" ht="12" customHeight="1" outlineLevel="1" x14ac:dyDescent="0.25">
      <c r="A158" s="12"/>
      <c r="B158" s="13"/>
      <c r="C158" s="10"/>
      <c r="D158" s="10"/>
      <c r="E158" s="40"/>
      <c r="F158" s="10"/>
      <c r="G158" s="19"/>
      <c r="H158" s="10"/>
      <c r="I158" s="10"/>
      <c r="J158" s="11"/>
    </row>
    <row r="159" spans="1:10" s="14" customFormat="1" ht="12" customHeight="1" outlineLevel="1" x14ac:dyDescent="0.25">
      <c r="A159" s="12"/>
      <c r="B159" s="13"/>
      <c r="C159" s="10"/>
      <c r="D159" s="10"/>
      <c r="E159" s="40"/>
      <c r="F159" s="10"/>
      <c r="G159" s="19"/>
      <c r="H159" s="10"/>
      <c r="I159" s="10"/>
      <c r="J159" s="11"/>
    </row>
    <row r="160" spans="1:10" s="14" customFormat="1" ht="12" customHeight="1" outlineLevel="1" x14ac:dyDescent="0.25">
      <c r="A160" s="12"/>
      <c r="B160" s="13"/>
      <c r="C160" s="10"/>
      <c r="D160" s="10"/>
      <c r="E160" s="40"/>
      <c r="F160" s="10"/>
      <c r="G160" s="19"/>
      <c r="H160" s="10"/>
      <c r="I160" s="10"/>
      <c r="J160" s="11"/>
    </row>
    <row r="161" spans="1:10" s="14" customFormat="1" ht="12" customHeight="1" outlineLevel="1" x14ac:dyDescent="0.25">
      <c r="A161" s="12"/>
      <c r="B161" s="13"/>
      <c r="C161" s="10"/>
      <c r="D161" s="10"/>
      <c r="E161" s="40"/>
      <c r="F161" s="10"/>
      <c r="G161" s="19"/>
      <c r="H161" s="10"/>
      <c r="I161" s="10"/>
      <c r="J161" s="11"/>
    </row>
    <row r="162" spans="1:10" s="14" customFormat="1" ht="12" customHeight="1" outlineLevel="1" x14ac:dyDescent="0.25">
      <c r="A162" s="12"/>
      <c r="B162" s="13"/>
      <c r="C162" s="10"/>
      <c r="D162" s="10"/>
      <c r="E162" s="40"/>
      <c r="F162" s="10"/>
      <c r="G162" s="19"/>
      <c r="H162" s="10"/>
      <c r="I162" s="10"/>
      <c r="J162" s="11"/>
    </row>
    <row r="163" spans="1:10" s="14" customFormat="1" ht="12" customHeight="1" outlineLevel="1" x14ac:dyDescent="0.25">
      <c r="A163" s="12"/>
      <c r="B163" s="13"/>
      <c r="C163" s="10"/>
      <c r="D163" s="10"/>
      <c r="E163" s="40"/>
      <c r="F163" s="10"/>
      <c r="G163" s="19"/>
      <c r="H163" s="10"/>
      <c r="I163" s="10"/>
      <c r="J163" s="11"/>
    </row>
    <row r="164" spans="1:10" s="14" customFormat="1" ht="12" customHeight="1" outlineLevel="1" x14ac:dyDescent="0.25">
      <c r="A164" s="12"/>
      <c r="B164" s="13"/>
      <c r="C164" s="10"/>
      <c r="D164" s="10"/>
      <c r="E164" s="40"/>
      <c r="F164" s="10"/>
      <c r="G164" s="19"/>
      <c r="H164" s="10"/>
      <c r="I164" s="10"/>
      <c r="J164" s="11"/>
    </row>
    <row r="165" spans="1:10" s="14" customFormat="1" ht="12" customHeight="1" outlineLevel="1" x14ac:dyDescent="0.25">
      <c r="A165" s="12"/>
      <c r="B165" s="13"/>
      <c r="C165" s="10"/>
      <c r="D165" s="10"/>
      <c r="E165" s="40"/>
      <c r="F165" s="10"/>
      <c r="G165" s="19"/>
      <c r="H165" s="10"/>
      <c r="I165" s="10"/>
      <c r="J165" s="11"/>
    </row>
    <row r="166" spans="1:10" s="14" customFormat="1" ht="12" customHeight="1" outlineLevel="1" x14ac:dyDescent="0.25">
      <c r="A166" s="12"/>
      <c r="B166" s="13"/>
      <c r="C166" s="10"/>
      <c r="D166" s="10"/>
      <c r="E166" s="40"/>
      <c r="F166" s="10"/>
      <c r="G166" s="19"/>
      <c r="H166" s="10"/>
      <c r="I166" s="10"/>
      <c r="J166" s="11"/>
    </row>
    <row r="167" spans="1:10" s="14" customFormat="1" ht="12" customHeight="1" outlineLevel="1" x14ac:dyDescent="0.25">
      <c r="A167" s="12"/>
      <c r="B167" s="13"/>
      <c r="C167" s="10"/>
      <c r="D167" s="10"/>
      <c r="E167" s="40"/>
      <c r="F167" s="10"/>
      <c r="G167" s="19"/>
      <c r="H167" s="10"/>
      <c r="I167" s="10"/>
      <c r="J167" s="11"/>
    </row>
    <row r="168" spans="1:10" s="14" customFormat="1" ht="12" customHeight="1" outlineLevel="1" x14ac:dyDescent="0.25">
      <c r="A168" s="12"/>
      <c r="B168" s="13"/>
      <c r="C168" s="10"/>
      <c r="D168" s="10"/>
      <c r="E168" s="40"/>
      <c r="F168" s="10"/>
      <c r="G168" s="19"/>
      <c r="H168" s="10"/>
      <c r="I168" s="10"/>
      <c r="J168" s="11"/>
    </row>
    <row r="169" spans="1:10" s="14" customFormat="1" ht="12" customHeight="1" outlineLevel="1" x14ac:dyDescent="0.25">
      <c r="A169" s="12"/>
      <c r="B169" s="13"/>
      <c r="C169" s="10"/>
      <c r="D169" s="10"/>
      <c r="E169" s="40"/>
      <c r="F169" s="10"/>
      <c r="G169" s="19"/>
      <c r="H169" s="10"/>
      <c r="I169" s="10"/>
      <c r="J169" s="11"/>
    </row>
    <row r="170" spans="1:10" s="14" customFormat="1" ht="12" customHeight="1" outlineLevel="1" x14ac:dyDescent="0.25">
      <c r="A170" s="12"/>
      <c r="B170" s="13"/>
      <c r="C170" s="10"/>
      <c r="D170" s="10"/>
      <c r="E170" s="40"/>
      <c r="F170" s="10"/>
      <c r="G170" s="19"/>
      <c r="H170" s="10"/>
      <c r="I170" s="10"/>
      <c r="J170" s="11"/>
    </row>
    <row r="171" spans="1:10" s="14" customFormat="1" ht="12" customHeight="1" outlineLevel="1" x14ac:dyDescent="0.25">
      <c r="A171" s="12"/>
      <c r="B171" s="13"/>
      <c r="C171" s="10"/>
      <c r="D171" s="10"/>
      <c r="E171" s="40"/>
      <c r="F171" s="10"/>
      <c r="G171" s="19"/>
      <c r="H171" s="10"/>
      <c r="I171" s="10"/>
      <c r="J171" s="11"/>
    </row>
    <row r="172" spans="1:10" s="14" customFormat="1" ht="12" customHeight="1" outlineLevel="1" x14ac:dyDescent="0.25">
      <c r="A172" s="12"/>
      <c r="B172" s="13"/>
      <c r="C172" s="10"/>
      <c r="D172" s="10"/>
      <c r="E172" s="40"/>
      <c r="F172" s="10"/>
      <c r="G172" s="19"/>
      <c r="H172" s="10"/>
      <c r="I172" s="10"/>
      <c r="J172" s="11"/>
    </row>
    <row r="173" spans="1:10" s="14" customFormat="1" ht="12" customHeight="1" outlineLevel="1" x14ac:dyDescent="0.25">
      <c r="A173" s="12"/>
      <c r="B173" s="13"/>
      <c r="C173" s="10"/>
      <c r="D173" s="10"/>
      <c r="E173" s="40"/>
      <c r="F173" s="10"/>
      <c r="G173" s="19"/>
      <c r="H173" s="10"/>
      <c r="I173" s="10"/>
      <c r="J173" s="11"/>
    </row>
    <row r="174" spans="1:10" s="14" customFormat="1" ht="12" customHeight="1" outlineLevel="1" x14ac:dyDescent="0.25">
      <c r="A174" s="12"/>
      <c r="B174" s="13"/>
      <c r="C174" s="10"/>
      <c r="D174" s="10"/>
      <c r="E174" s="40"/>
      <c r="F174" s="10"/>
      <c r="G174" s="19"/>
      <c r="H174" s="10"/>
      <c r="I174" s="10"/>
      <c r="J174" s="11"/>
    </row>
    <row r="175" spans="1:10" s="14" customFormat="1" ht="12" customHeight="1" outlineLevel="1" x14ac:dyDescent="0.25">
      <c r="A175" s="12"/>
      <c r="B175" s="13"/>
      <c r="C175" s="10"/>
      <c r="D175" s="10"/>
      <c r="E175" s="40"/>
      <c r="F175" s="10"/>
      <c r="G175" s="19"/>
      <c r="H175" s="10"/>
      <c r="I175" s="10"/>
      <c r="J175" s="11"/>
    </row>
    <row r="176" spans="1:10" s="14" customFormat="1" ht="12" customHeight="1" outlineLevel="1" x14ac:dyDescent="0.25">
      <c r="A176" s="12"/>
      <c r="B176" s="13"/>
      <c r="C176" s="10"/>
      <c r="D176" s="10"/>
      <c r="E176" s="40"/>
      <c r="F176" s="10"/>
      <c r="G176" s="19"/>
      <c r="H176" s="10"/>
      <c r="I176" s="10"/>
      <c r="J176" s="11"/>
    </row>
    <row r="177" spans="1:10" s="14" customFormat="1" ht="12" customHeight="1" outlineLevel="1" x14ac:dyDescent="0.25">
      <c r="A177" s="12"/>
      <c r="B177" s="13"/>
      <c r="C177" s="10"/>
      <c r="D177" s="10"/>
      <c r="E177" s="40"/>
      <c r="F177" s="10"/>
      <c r="G177" s="19"/>
      <c r="H177" s="10"/>
      <c r="I177" s="10"/>
      <c r="J177" s="11"/>
    </row>
    <row r="178" spans="1:10" s="14" customFormat="1" ht="12" customHeight="1" outlineLevel="1" x14ac:dyDescent="0.25">
      <c r="A178" s="12"/>
      <c r="B178" s="13"/>
      <c r="C178" s="10"/>
      <c r="D178" s="10"/>
      <c r="E178" s="40"/>
      <c r="F178" s="10"/>
      <c r="G178" s="19"/>
      <c r="H178" s="10"/>
      <c r="I178" s="10"/>
      <c r="J178" s="11"/>
    </row>
    <row r="179" spans="1:10" s="14" customFormat="1" ht="12" customHeight="1" outlineLevel="1" x14ac:dyDescent="0.25">
      <c r="A179" s="12"/>
      <c r="B179" s="13"/>
      <c r="C179" s="10"/>
      <c r="D179" s="10"/>
      <c r="E179" s="40"/>
      <c r="F179" s="10"/>
      <c r="G179" s="19"/>
      <c r="H179" s="10"/>
      <c r="I179" s="10"/>
      <c r="J179" s="11"/>
    </row>
    <row r="180" spans="1:10" s="14" customFormat="1" ht="12" customHeight="1" outlineLevel="1" x14ac:dyDescent="0.25">
      <c r="A180" s="12"/>
      <c r="B180" s="13"/>
      <c r="C180" s="10"/>
      <c r="D180" s="10"/>
      <c r="E180" s="40"/>
      <c r="F180" s="10"/>
      <c r="G180" s="19"/>
      <c r="H180" s="10"/>
      <c r="I180" s="10"/>
      <c r="J180" s="11"/>
    </row>
    <row r="181" spans="1:10" s="14" customFormat="1" ht="12" customHeight="1" outlineLevel="1" x14ac:dyDescent="0.25">
      <c r="A181" s="12"/>
      <c r="B181" s="13"/>
      <c r="C181" s="10"/>
      <c r="D181" s="10"/>
      <c r="E181" s="40"/>
      <c r="F181" s="10"/>
      <c r="G181" s="19"/>
      <c r="H181" s="10"/>
      <c r="I181" s="10"/>
      <c r="J181" s="11"/>
    </row>
    <row r="182" spans="1:10" s="14" customFormat="1" ht="12" customHeight="1" outlineLevel="1" x14ac:dyDescent="0.25">
      <c r="A182" s="12"/>
      <c r="B182" s="13"/>
      <c r="C182" s="10"/>
      <c r="D182" s="10"/>
      <c r="E182" s="40"/>
      <c r="F182" s="10"/>
      <c r="G182" s="19"/>
      <c r="H182" s="10"/>
      <c r="I182" s="10"/>
      <c r="J182" s="11"/>
    </row>
    <row r="183" spans="1:10" s="14" customFormat="1" ht="12" customHeight="1" outlineLevel="1" x14ac:dyDescent="0.25">
      <c r="A183" s="12"/>
      <c r="B183" s="13"/>
      <c r="C183" s="10"/>
      <c r="D183" s="10"/>
      <c r="E183" s="40"/>
      <c r="F183" s="10"/>
      <c r="G183" s="19"/>
      <c r="H183" s="10"/>
      <c r="I183" s="10"/>
      <c r="J183" s="11"/>
    </row>
    <row r="184" spans="1:10" s="14" customFormat="1" ht="12" customHeight="1" outlineLevel="1" x14ac:dyDescent="0.25">
      <c r="A184" s="12"/>
      <c r="B184" s="13"/>
      <c r="C184" s="10"/>
      <c r="D184" s="10"/>
      <c r="E184" s="40"/>
      <c r="F184" s="10"/>
      <c r="G184" s="19"/>
      <c r="H184" s="10"/>
      <c r="I184" s="10"/>
      <c r="J184" s="11"/>
    </row>
    <row r="185" spans="1:10" s="14" customFormat="1" ht="12" customHeight="1" outlineLevel="1" x14ac:dyDescent="0.25">
      <c r="A185" s="12"/>
      <c r="B185" s="13"/>
      <c r="C185" s="10"/>
      <c r="D185" s="10"/>
      <c r="E185" s="40"/>
      <c r="F185" s="10"/>
      <c r="G185" s="19"/>
      <c r="H185" s="10"/>
      <c r="I185" s="10"/>
      <c r="J185" s="11"/>
    </row>
    <row r="186" spans="1:10" s="14" customFormat="1" ht="12" customHeight="1" outlineLevel="1" x14ac:dyDescent="0.25">
      <c r="A186" s="12"/>
      <c r="B186" s="13"/>
      <c r="C186" s="10"/>
      <c r="D186" s="10"/>
      <c r="E186" s="40"/>
      <c r="F186" s="10"/>
      <c r="G186" s="19"/>
      <c r="H186" s="10"/>
      <c r="I186" s="10"/>
      <c r="J186" s="11"/>
    </row>
    <row r="187" spans="1:10" s="14" customFormat="1" ht="12" customHeight="1" outlineLevel="1" x14ac:dyDescent="0.25">
      <c r="A187" s="12"/>
      <c r="B187" s="13"/>
      <c r="C187" s="10"/>
      <c r="D187" s="10"/>
      <c r="E187" s="40"/>
      <c r="F187" s="10"/>
      <c r="G187" s="19"/>
      <c r="H187" s="10"/>
      <c r="I187" s="10"/>
      <c r="J187" s="11"/>
    </row>
    <row r="188" spans="1:10" s="14" customFormat="1" ht="12" customHeight="1" outlineLevel="1" x14ac:dyDescent="0.25">
      <c r="A188" s="12"/>
      <c r="B188" s="13"/>
      <c r="C188" s="10"/>
      <c r="D188" s="10"/>
      <c r="E188" s="40"/>
      <c r="F188" s="10"/>
      <c r="G188" s="19"/>
      <c r="H188" s="10"/>
      <c r="I188" s="10"/>
      <c r="J188" s="11"/>
    </row>
    <row r="189" spans="1:10" s="14" customFormat="1" ht="12" customHeight="1" outlineLevel="1" x14ac:dyDescent="0.25">
      <c r="A189" s="12"/>
      <c r="B189" s="13"/>
      <c r="C189" s="10"/>
      <c r="D189" s="10"/>
      <c r="E189" s="40"/>
      <c r="F189" s="10"/>
      <c r="G189" s="19"/>
      <c r="H189" s="10"/>
      <c r="I189" s="10"/>
      <c r="J189" s="11"/>
    </row>
    <row r="190" spans="1:10" s="14" customFormat="1" ht="12" customHeight="1" outlineLevel="1" x14ac:dyDescent="0.25">
      <c r="A190" s="12"/>
      <c r="B190" s="13"/>
      <c r="C190" s="10"/>
      <c r="D190" s="10"/>
      <c r="E190" s="40"/>
      <c r="F190" s="10"/>
      <c r="G190" s="19"/>
      <c r="H190" s="10"/>
      <c r="I190" s="10"/>
      <c r="J190" s="11"/>
    </row>
    <row r="191" spans="1:10" s="14" customFormat="1" ht="12" customHeight="1" outlineLevel="1" x14ac:dyDescent="0.25">
      <c r="A191" s="12"/>
      <c r="B191" s="13"/>
      <c r="C191" s="10"/>
      <c r="D191" s="10"/>
      <c r="E191" s="40"/>
      <c r="F191" s="10"/>
      <c r="G191" s="19"/>
      <c r="H191" s="10"/>
      <c r="I191" s="10"/>
      <c r="J191" s="11"/>
    </row>
    <row r="192" spans="1:10" s="14" customFormat="1" ht="12" customHeight="1" outlineLevel="1" x14ac:dyDescent="0.25">
      <c r="A192" s="12"/>
      <c r="B192" s="13"/>
      <c r="C192" s="10"/>
      <c r="D192" s="10"/>
      <c r="E192" s="40"/>
      <c r="F192" s="10"/>
      <c r="G192" s="19"/>
      <c r="H192" s="10"/>
      <c r="I192" s="10"/>
      <c r="J192" s="11"/>
    </row>
    <row r="193" spans="1:10" s="14" customFormat="1" ht="12" customHeight="1" outlineLevel="1" x14ac:dyDescent="0.25">
      <c r="A193" s="12"/>
      <c r="B193" s="13"/>
      <c r="C193" s="10"/>
      <c r="D193" s="10"/>
      <c r="E193" s="40"/>
      <c r="F193" s="10"/>
      <c r="G193" s="19"/>
      <c r="H193" s="10"/>
      <c r="I193" s="10"/>
      <c r="J193" s="11"/>
    </row>
    <row r="194" spans="1:10" s="14" customFormat="1" ht="12" customHeight="1" outlineLevel="1" x14ac:dyDescent="0.25">
      <c r="A194" s="12"/>
      <c r="B194" s="13"/>
      <c r="C194" s="10"/>
      <c r="D194" s="10"/>
      <c r="E194" s="40"/>
      <c r="F194" s="10"/>
      <c r="G194" s="19"/>
      <c r="H194" s="10"/>
      <c r="I194" s="10"/>
      <c r="J194" s="11"/>
    </row>
    <row r="195" spans="1:10" s="14" customFormat="1" ht="12" customHeight="1" outlineLevel="1" x14ac:dyDescent="0.25">
      <c r="A195" s="12"/>
      <c r="B195" s="13"/>
      <c r="C195" s="10"/>
      <c r="D195" s="10"/>
      <c r="E195" s="40"/>
      <c r="F195" s="10"/>
      <c r="G195" s="19"/>
      <c r="H195" s="10"/>
      <c r="I195" s="10"/>
      <c r="J195" s="11"/>
    </row>
    <row r="196" spans="1:10" s="14" customFormat="1" ht="12" customHeight="1" outlineLevel="1" x14ac:dyDescent="0.25">
      <c r="A196" s="12"/>
      <c r="B196" s="13"/>
      <c r="C196" s="10"/>
      <c r="D196" s="10"/>
      <c r="E196" s="40"/>
      <c r="F196" s="10"/>
      <c r="G196" s="19"/>
      <c r="H196" s="10"/>
      <c r="I196" s="10"/>
      <c r="J196" s="11"/>
    </row>
    <row r="197" spans="1:10" s="14" customFormat="1" ht="12" customHeight="1" outlineLevel="1" x14ac:dyDescent="0.25">
      <c r="A197" s="12"/>
      <c r="B197" s="13"/>
      <c r="C197" s="10"/>
      <c r="D197" s="10"/>
      <c r="E197" s="40"/>
      <c r="F197" s="10"/>
      <c r="G197" s="19"/>
      <c r="H197" s="10"/>
      <c r="I197" s="10"/>
      <c r="J197" s="11"/>
    </row>
    <row r="198" spans="1:10" s="14" customFormat="1" ht="12" customHeight="1" outlineLevel="1" x14ac:dyDescent="0.25">
      <c r="A198" s="12"/>
      <c r="B198" s="13"/>
      <c r="C198" s="10"/>
      <c r="D198" s="10"/>
      <c r="E198" s="40"/>
      <c r="F198" s="10"/>
      <c r="G198" s="19"/>
      <c r="H198" s="10"/>
      <c r="I198" s="10"/>
      <c r="J198" s="11"/>
    </row>
    <row r="199" spans="1:10" s="14" customFormat="1" ht="12" customHeight="1" outlineLevel="1" x14ac:dyDescent="0.25">
      <c r="A199" s="12"/>
      <c r="B199" s="13"/>
      <c r="C199" s="10"/>
      <c r="D199" s="10"/>
      <c r="E199" s="40"/>
      <c r="F199" s="10"/>
      <c r="G199" s="19"/>
      <c r="H199" s="10"/>
      <c r="I199" s="10"/>
      <c r="J199" s="11"/>
    </row>
    <row r="200" spans="1:10" s="14" customFormat="1" ht="12" customHeight="1" outlineLevel="1" x14ac:dyDescent="0.25">
      <c r="A200" s="12"/>
      <c r="B200" s="13"/>
      <c r="C200" s="10"/>
      <c r="D200" s="10"/>
      <c r="E200" s="40"/>
      <c r="F200" s="10"/>
      <c r="G200" s="19"/>
      <c r="H200" s="10"/>
      <c r="I200" s="10"/>
      <c r="J200" s="11"/>
    </row>
    <row r="201" spans="1:10" s="14" customFormat="1" ht="12" customHeight="1" outlineLevel="1" x14ac:dyDescent="0.25">
      <c r="A201" s="12"/>
      <c r="B201" s="13"/>
      <c r="C201" s="10"/>
      <c r="D201" s="10"/>
      <c r="E201" s="40"/>
      <c r="F201" s="10"/>
      <c r="G201" s="19"/>
      <c r="H201" s="10"/>
      <c r="I201" s="10"/>
      <c r="J201" s="11"/>
    </row>
    <row r="202" spans="1:10" s="14" customFormat="1" ht="12" customHeight="1" outlineLevel="1" x14ac:dyDescent="0.25">
      <c r="A202" s="12"/>
      <c r="B202" s="13"/>
      <c r="C202" s="10"/>
      <c r="D202" s="10"/>
      <c r="E202" s="40"/>
      <c r="F202" s="10"/>
      <c r="G202" s="19"/>
      <c r="H202" s="10"/>
      <c r="I202" s="10"/>
      <c r="J202" s="11"/>
    </row>
    <row r="203" spans="1:10" s="14" customFormat="1" ht="12" customHeight="1" outlineLevel="1" x14ac:dyDescent="0.25">
      <c r="A203" s="12"/>
      <c r="B203" s="13"/>
      <c r="C203" s="10"/>
      <c r="D203" s="10"/>
      <c r="E203" s="40"/>
      <c r="F203" s="10"/>
      <c r="G203" s="19"/>
      <c r="H203" s="10"/>
      <c r="I203" s="10"/>
      <c r="J203" s="11"/>
    </row>
    <row r="204" spans="1:10" s="14" customFormat="1" ht="12" customHeight="1" outlineLevel="1" x14ac:dyDescent="0.25">
      <c r="A204" s="12"/>
      <c r="B204" s="13"/>
      <c r="C204" s="10"/>
      <c r="D204" s="10"/>
      <c r="E204" s="40"/>
      <c r="F204" s="10"/>
      <c r="G204" s="19"/>
      <c r="H204" s="10"/>
      <c r="I204" s="10"/>
      <c r="J204" s="11"/>
    </row>
    <row r="205" spans="1:10" s="14" customFormat="1" ht="12" customHeight="1" outlineLevel="1" x14ac:dyDescent="0.25">
      <c r="A205" s="12"/>
      <c r="B205" s="13"/>
      <c r="C205" s="10"/>
      <c r="D205" s="10"/>
      <c r="E205" s="40"/>
      <c r="F205" s="10"/>
      <c r="G205" s="19"/>
      <c r="H205" s="10"/>
      <c r="I205" s="10"/>
      <c r="J205" s="11"/>
    </row>
    <row r="206" spans="1:10" s="14" customFormat="1" ht="12" customHeight="1" outlineLevel="1" x14ac:dyDescent="0.25">
      <c r="A206" s="12"/>
      <c r="B206" s="13"/>
      <c r="C206" s="10"/>
      <c r="D206" s="10"/>
      <c r="E206" s="40"/>
      <c r="F206" s="10"/>
      <c r="G206" s="19"/>
      <c r="H206" s="10"/>
      <c r="I206" s="10"/>
      <c r="J206" s="11"/>
    </row>
    <row r="207" spans="1:10" s="14" customFormat="1" ht="12" customHeight="1" outlineLevel="1" x14ac:dyDescent="0.25">
      <c r="A207" s="12"/>
      <c r="B207" s="13"/>
      <c r="C207" s="10"/>
      <c r="D207" s="10"/>
      <c r="E207" s="40"/>
      <c r="F207" s="10"/>
      <c r="G207" s="19"/>
      <c r="H207" s="10"/>
      <c r="I207" s="10"/>
      <c r="J207" s="11"/>
    </row>
    <row r="208" spans="1:10" s="14" customFormat="1" ht="12" customHeight="1" outlineLevel="1" x14ac:dyDescent="0.25">
      <c r="A208" s="12"/>
      <c r="B208" s="13"/>
      <c r="C208" s="10"/>
      <c r="D208" s="10"/>
      <c r="E208" s="40"/>
      <c r="F208" s="10"/>
      <c r="G208" s="19"/>
      <c r="H208" s="10"/>
      <c r="I208" s="10"/>
      <c r="J208" s="11"/>
    </row>
    <row r="209" spans="1:10" s="14" customFormat="1" ht="12" customHeight="1" outlineLevel="1" x14ac:dyDescent="0.25">
      <c r="A209" s="12"/>
      <c r="B209" s="13"/>
      <c r="C209" s="10"/>
      <c r="D209" s="10"/>
      <c r="E209" s="40"/>
      <c r="F209" s="10"/>
      <c r="G209" s="19"/>
      <c r="H209" s="10"/>
      <c r="I209" s="10"/>
      <c r="J209" s="11"/>
    </row>
    <row r="210" spans="1:10" s="14" customFormat="1" ht="12" customHeight="1" outlineLevel="1" x14ac:dyDescent="0.25">
      <c r="A210" s="12"/>
      <c r="B210" s="13"/>
      <c r="C210" s="10"/>
      <c r="D210" s="10"/>
      <c r="E210" s="40"/>
      <c r="F210" s="10"/>
      <c r="G210" s="19"/>
      <c r="H210" s="10"/>
      <c r="I210" s="10"/>
      <c r="J210" s="11"/>
    </row>
    <row r="211" spans="1:10" s="14" customFormat="1" ht="12" customHeight="1" outlineLevel="1" x14ac:dyDescent="0.25">
      <c r="A211" s="12"/>
      <c r="B211" s="13"/>
      <c r="C211" s="10"/>
      <c r="D211" s="10"/>
      <c r="E211" s="40"/>
      <c r="F211" s="10"/>
      <c r="G211" s="19"/>
      <c r="H211" s="10"/>
      <c r="I211" s="10"/>
      <c r="J211" s="11"/>
    </row>
    <row r="212" spans="1:10" s="14" customFormat="1" ht="12" customHeight="1" outlineLevel="1" x14ac:dyDescent="0.25">
      <c r="A212" s="12"/>
      <c r="B212" s="13"/>
      <c r="C212" s="10"/>
      <c r="D212" s="10"/>
      <c r="E212" s="40"/>
      <c r="F212" s="10"/>
      <c r="G212" s="19"/>
      <c r="H212" s="10"/>
      <c r="I212" s="10"/>
      <c r="J212" s="11"/>
    </row>
    <row r="213" spans="1:10" s="14" customFormat="1" ht="12" customHeight="1" outlineLevel="1" x14ac:dyDescent="0.25">
      <c r="A213" s="12"/>
      <c r="B213" s="13"/>
      <c r="C213" s="10"/>
      <c r="D213" s="10"/>
      <c r="E213" s="40"/>
      <c r="F213" s="10"/>
      <c r="G213" s="19"/>
      <c r="H213" s="10"/>
      <c r="I213" s="10"/>
      <c r="J213" s="11"/>
    </row>
    <row r="214" spans="1:10" s="14" customFormat="1" ht="12" customHeight="1" outlineLevel="1" x14ac:dyDescent="0.25">
      <c r="A214" s="12"/>
      <c r="B214" s="13"/>
      <c r="C214" s="10"/>
      <c r="D214" s="10"/>
      <c r="E214" s="40"/>
      <c r="F214" s="10"/>
      <c r="G214" s="19"/>
      <c r="H214" s="10"/>
      <c r="I214" s="10"/>
      <c r="J214" s="11"/>
    </row>
    <row r="215" spans="1:10" s="14" customFormat="1" ht="12" customHeight="1" outlineLevel="1" x14ac:dyDescent="0.25">
      <c r="A215" s="12"/>
      <c r="B215" s="13"/>
      <c r="C215" s="10"/>
      <c r="D215" s="10"/>
      <c r="E215" s="40"/>
      <c r="F215" s="10"/>
      <c r="G215" s="19"/>
      <c r="H215" s="10"/>
      <c r="I215" s="10"/>
      <c r="J215" s="11"/>
    </row>
    <row r="216" spans="1:10" s="14" customFormat="1" ht="12" customHeight="1" outlineLevel="1" x14ac:dyDescent="0.25">
      <c r="A216" s="12"/>
      <c r="B216" s="13"/>
      <c r="C216" s="10"/>
      <c r="D216" s="10"/>
      <c r="E216" s="40"/>
      <c r="F216" s="10"/>
      <c r="G216" s="19"/>
      <c r="H216" s="10"/>
      <c r="I216" s="10"/>
      <c r="J216" s="11"/>
    </row>
    <row r="217" spans="1:10" s="14" customFormat="1" ht="12" customHeight="1" outlineLevel="1" x14ac:dyDescent="0.25">
      <c r="A217" s="12"/>
      <c r="B217" s="13"/>
      <c r="C217" s="10"/>
      <c r="D217" s="10"/>
      <c r="E217" s="40"/>
      <c r="F217" s="10"/>
      <c r="G217" s="19"/>
      <c r="H217" s="10"/>
      <c r="I217" s="10"/>
      <c r="J217" s="11"/>
    </row>
    <row r="218" spans="1:10" s="14" customFormat="1" ht="12" customHeight="1" outlineLevel="1" x14ac:dyDescent="0.25">
      <c r="A218" s="12"/>
      <c r="B218" s="13"/>
      <c r="C218" s="10"/>
      <c r="D218" s="10"/>
      <c r="E218" s="40"/>
      <c r="F218" s="10"/>
      <c r="G218" s="19"/>
      <c r="H218" s="10"/>
      <c r="I218" s="10"/>
      <c r="J218" s="11"/>
    </row>
    <row r="219" spans="1:10" s="14" customFormat="1" ht="12" customHeight="1" outlineLevel="1" x14ac:dyDescent="0.25">
      <c r="A219" s="12"/>
      <c r="B219" s="13"/>
      <c r="C219" s="10"/>
      <c r="D219" s="10"/>
      <c r="E219" s="40"/>
      <c r="F219" s="10"/>
      <c r="G219" s="19"/>
      <c r="H219" s="10"/>
      <c r="I219" s="10"/>
      <c r="J219" s="11"/>
    </row>
    <row r="220" spans="1:10" s="14" customFormat="1" ht="12" customHeight="1" outlineLevel="1" x14ac:dyDescent="0.25">
      <c r="A220" s="12"/>
      <c r="B220" s="13"/>
      <c r="C220" s="10"/>
      <c r="D220" s="10"/>
      <c r="E220" s="40"/>
      <c r="F220" s="10"/>
      <c r="G220" s="19"/>
      <c r="H220" s="10"/>
      <c r="I220" s="10"/>
      <c r="J220" s="11"/>
    </row>
    <row r="221" spans="1:10" s="14" customFormat="1" ht="12" customHeight="1" outlineLevel="1" x14ac:dyDescent="0.25">
      <c r="A221" s="12"/>
      <c r="B221" s="13"/>
      <c r="C221" s="10"/>
      <c r="D221" s="10"/>
      <c r="E221" s="40"/>
      <c r="F221" s="10"/>
      <c r="G221" s="19"/>
      <c r="H221" s="10"/>
      <c r="I221" s="10"/>
      <c r="J221" s="11"/>
    </row>
    <row r="222" spans="1:10" s="14" customFormat="1" ht="12" customHeight="1" outlineLevel="1" x14ac:dyDescent="0.25">
      <c r="A222" s="12"/>
      <c r="B222" s="13"/>
      <c r="C222" s="10"/>
      <c r="D222" s="10"/>
      <c r="E222" s="40"/>
      <c r="F222" s="10"/>
      <c r="G222" s="19"/>
      <c r="H222" s="10"/>
      <c r="I222" s="10"/>
      <c r="J222" s="11"/>
    </row>
    <row r="223" spans="1:10" s="14" customFormat="1" ht="12" customHeight="1" outlineLevel="1" x14ac:dyDescent="0.25">
      <c r="A223" s="12"/>
      <c r="B223" s="13"/>
      <c r="C223" s="10"/>
      <c r="D223" s="10"/>
      <c r="E223" s="40"/>
      <c r="F223" s="10"/>
      <c r="G223" s="19"/>
      <c r="H223" s="10"/>
      <c r="I223" s="10"/>
      <c r="J223" s="11"/>
    </row>
    <row r="224" spans="1:10" s="14" customFormat="1" ht="12" customHeight="1" outlineLevel="1" x14ac:dyDescent="0.25">
      <c r="A224" s="12"/>
      <c r="B224" s="13"/>
      <c r="C224" s="10"/>
      <c r="D224" s="10"/>
      <c r="E224" s="40"/>
      <c r="F224" s="10"/>
      <c r="G224" s="19"/>
      <c r="H224" s="10"/>
      <c r="I224" s="10"/>
      <c r="J224" s="11"/>
    </row>
    <row r="225" spans="1:10" s="14" customFormat="1" ht="12" customHeight="1" outlineLevel="1" x14ac:dyDescent="0.25">
      <c r="A225" s="12"/>
      <c r="B225" s="13"/>
      <c r="C225" s="10"/>
      <c r="D225" s="10"/>
      <c r="E225" s="40"/>
      <c r="F225" s="10"/>
      <c r="G225" s="19"/>
      <c r="H225" s="10"/>
      <c r="I225" s="10"/>
      <c r="J225" s="11"/>
    </row>
    <row r="226" spans="1:10" s="14" customFormat="1" ht="12" customHeight="1" outlineLevel="1" x14ac:dyDescent="0.25">
      <c r="A226" s="12"/>
      <c r="B226" s="13"/>
      <c r="C226" s="10"/>
      <c r="D226" s="10"/>
      <c r="E226" s="40"/>
      <c r="F226" s="10"/>
      <c r="G226" s="19"/>
      <c r="H226" s="10"/>
      <c r="I226" s="10"/>
      <c r="J226" s="11"/>
    </row>
    <row r="227" spans="1:10" s="14" customFormat="1" ht="12" customHeight="1" outlineLevel="1" x14ac:dyDescent="0.25">
      <c r="A227" s="12"/>
      <c r="B227" s="13"/>
      <c r="C227" s="10"/>
      <c r="D227" s="10"/>
      <c r="E227" s="40"/>
      <c r="F227" s="10"/>
      <c r="G227" s="19"/>
      <c r="H227" s="10"/>
      <c r="I227" s="10"/>
      <c r="J227" s="11"/>
    </row>
    <row r="228" spans="1:10" s="14" customFormat="1" ht="12" customHeight="1" outlineLevel="1" x14ac:dyDescent="0.25">
      <c r="A228" s="12"/>
      <c r="B228" s="13"/>
      <c r="C228" s="10"/>
      <c r="D228" s="10"/>
      <c r="E228" s="40"/>
      <c r="F228" s="10"/>
      <c r="G228" s="19"/>
      <c r="H228" s="10"/>
      <c r="I228" s="10"/>
      <c r="J228" s="11"/>
    </row>
    <row r="229" spans="1:10" s="14" customFormat="1" ht="12" customHeight="1" outlineLevel="1" x14ac:dyDescent="0.25">
      <c r="A229" s="12"/>
      <c r="B229" s="13"/>
      <c r="C229" s="10"/>
      <c r="D229" s="10"/>
      <c r="E229" s="40"/>
      <c r="F229" s="10"/>
      <c r="G229" s="19"/>
      <c r="H229" s="10"/>
      <c r="I229" s="10"/>
      <c r="J229" s="11"/>
    </row>
    <row r="230" spans="1:10" s="14" customFormat="1" ht="12" customHeight="1" outlineLevel="1" x14ac:dyDescent="0.25">
      <c r="A230" s="12"/>
      <c r="B230" s="13"/>
      <c r="C230" s="10"/>
      <c r="D230" s="10"/>
      <c r="E230" s="40"/>
      <c r="F230" s="10"/>
      <c r="G230" s="19"/>
      <c r="H230" s="10"/>
      <c r="I230" s="10"/>
      <c r="J230" s="11"/>
    </row>
    <row r="231" spans="1:10" s="14" customFormat="1" ht="12" customHeight="1" outlineLevel="1" x14ac:dyDescent="0.25">
      <c r="A231" s="12"/>
      <c r="B231" s="13"/>
      <c r="C231" s="10"/>
      <c r="D231" s="10"/>
      <c r="E231" s="40"/>
      <c r="F231" s="10"/>
      <c r="G231" s="19"/>
      <c r="H231" s="10"/>
      <c r="I231" s="10"/>
      <c r="J231" s="11"/>
    </row>
    <row r="232" spans="1:10" s="14" customFormat="1" ht="12" customHeight="1" outlineLevel="1" x14ac:dyDescent="0.25">
      <c r="A232" s="12"/>
      <c r="B232" s="13"/>
      <c r="C232" s="10"/>
      <c r="D232" s="10"/>
      <c r="E232" s="40"/>
      <c r="F232" s="10"/>
      <c r="G232" s="19"/>
      <c r="H232" s="10"/>
      <c r="I232" s="10"/>
      <c r="J232" s="11"/>
    </row>
    <row r="233" spans="1:10" s="14" customFormat="1" ht="12" customHeight="1" outlineLevel="1" x14ac:dyDescent="0.25">
      <c r="A233" s="12"/>
      <c r="B233" s="13"/>
      <c r="C233" s="10"/>
      <c r="D233" s="10"/>
      <c r="E233" s="40"/>
      <c r="F233" s="10"/>
      <c r="G233" s="19"/>
      <c r="H233" s="10"/>
      <c r="I233" s="10"/>
      <c r="J233" s="11"/>
    </row>
    <row r="234" spans="1:10" s="14" customFormat="1" ht="12" customHeight="1" outlineLevel="1" x14ac:dyDescent="0.25">
      <c r="A234" s="12"/>
      <c r="B234" s="13"/>
      <c r="C234" s="10"/>
      <c r="D234" s="10"/>
      <c r="E234" s="40"/>
      <c r="F234" s="10"/>
      <c r="G234" s="19"/>
      <c r="H234" s="10"/>
      <c r="I234" s="10"/>
      <c r="J234" s="11"/>
    </row>
    <row r="235" spans="1:10" s="14" customFormat="1" ht="12" customHeight="1" outlineLevel="1" x14ac:dyDescent="0.25">
      <c r="A235" s="12"/>
      <c r="B235" s="13"/>
      <c r="C235" s="10"/>
      <c r="D235" s="10"/>
      <c r="E235" s="40"/>
      <c r="F235" s="10"/>
      <c r="G235" s="19"/>
      <c r="H235" s="10"/>
      <c r="I235" s="10"/>
      <c r="J235" s="11"/>
    </row>
    <row r="236" spans="1:10" s="14" customFormat="1" ht="12" customHeight="1" outlineLevel="1" x14ac:dyDescent="0.25">
      <c r="A236" s="12"/>
      <c r="B236" s="13"/>
      <c r="C236" s="10"/>
      <c r="D236" s="10"/>
      <c r="E236" s="40"/>
      <c r="F236" s="10"/>
      <c r="G236" s="19"/>
      <c r="H236" s="10"/>
      <c r="I236" s="10"/>
      <c r="J236" s="11"/>
    </row>
    <row r="237" spans="1:10" s="14" customFormat="1" ht="12" customHeight="1" outlineLevel="1" x14ac:dyDescent="0.25">
      <c r="A237" s="12"/>
      <c r="B237" s="13"/>
      <c r="C237" s="10"/>
      <c r="D237" s="10"/>
      <c r="E237" s="40"/>
      <c r="F237" s="10"/>
      <c r="G237" s="19"/>
      <c r="H237" s="10"/>
      <c r="I237" s="10"/>
      <c r="J237" s="11"/>
    </row>
    <row r="238" spans="1:10" s="14" customFormat="1" ht="12" customHeight="1" outlineLevel="1" x14ac:dyDescent="0.25">
      <c r="A238" s="12"/>
      <c r="B238" s="13"/>
      <c r="C238" s="10"/>
      <c r="D238" s="10"/>
      <c r="E238" s="40"/>
      <c r="F238" s="10"/>
      <c r="G238" s="19"/>
      <c r="H238" s="10"/>
      <c r="I238" s="10"/>
      <c r="J238" s="11"/>
    </row>
    <row r="239" spans="1:10" s="14" customFormat="1" ht="12" customHeight="1" outlineLevel="1" x14ac:dyDescent="0.25">
      <c r="A239" s="12"/>
      <c r="B239" s="13"/>
      <c r="C239" s="10"/>
      <c r="D239" s="10"/>
      <c r="E239" s="40"/>
      <c r="F239" s="10"/>
      <c r="G239" s="19"/>
      <c r="H239" s="10"/>
      <c r="I239" s="10"/>
      <c r="J239" s="11"/>
    </row>
    <row r="240" spans="1:10" s="14" customFormat="1" ht="12" customHeight="1" outlineLevel="1" x14ac:dyDescent="0.25">
      <c r="A240" s="12"/>
      <c r="B240" s="13"/>
      <c r="C240" s="10"/>
      <c r="D240" s="10"/>
      <c r="E240" s="40"/>
      <c r="F240" s="10"/>
      <c r="G240" s="19"/>
      <c r="H240" s="10"/>
      <c r="I240" s="10"/>
      <c r="J240" s="11"/>
    </row>
    <row r="241" spans="1:10" s="14" customFormat="1" ht="12" customHeight="1" outlineLevel="1" x14ac:dyDescent="0.25">
      <c r="A241" s="12"/>
      <c r="B241" s="13"/>
      <c r="C241" s="10"/>
      <c r="D241" s="10"/>
      <c r="E241" s="40"/>
      <c r="F241" s="10"/>
      <c r="G241" s="19"/>
      <c r="H241" s="10"/>
      <c r="I241" s="10"/>
      <c r="J241" s="11"/>
    </row>
    <row r="242" spans="1:10" s="14" customFormat="1" ht="12" customHeight="1" outlineLevel="1" x14ac:dyDescent="0.25">
      <c r="A242" s="12"/>
      <c r="B242" s="13"/>
      <c r="C242" s="10"/>
      <c r="D242" s="10"/>
      <c r="E242" s="40"/>
      <c r="F242" s="10"/>
      <c r="G242" s="19"/>
      <c r="H242" s="10"/>
      <c r="I242" s="10"/>
      <c r="J242" s="11"/>
    </row>
    <row r="243" spans="1:10" s="14" customFormat="1" ht="12" customHeight="1" outlineLevel="1" x14ac:dyDescent="0.25">
      <c r="A243" s="12"/>
      <c r="B243" s="13"/>
      <c r="C243" s="10"/>
      <c r="D243" s="10"/>
      <c r="E243" s="40"/>
      <c r="F243" s="10"/>
      <c r="G243" s="19"/>
      <c r="H243" s="10"/>
      <c r="I243" s="10"/>
      <c r="J243" s="11"/>
    </row>
    <row r="244" spans="1:10" s="14" customFormat="1" ht="12" customHeight="1" outlineLevel="1" x14ac:dyDescent="0.25">
      <c r="A244" s="12"/>
      <c r="B244" s="13"/>
      <c r="C244" s="10"/>
      <c r="D244" s="10"/>
      <c r="E244" s="40"/>
      <c r="F244" s="10"/>
      <c r="G244" s="19"/>
      <c r="H244" s="10"/>
      <c r="I244" s="10"/>
      <c r="J244" s="11"/>
    </row>
    <row r="245" spans="1:10" s="14" customFormat="1" ht="12" customHeight="1" outlineLevel="1" x14ac:dyDescent="0.25">
      <c r="A245" s="12"/>
      <c r="B245" s="13"/>
      <c r="C245" s="10"/>
      <c r="D245" s="10"/>
      <c r="E245" s="40"/>
      <c r="F245" s="10"/>
      <c r="G245" s="19"/>
      <c r="H245" s="10"/>
      <c r="I245" s="10"/>
      <c r="J245" s="11"/>
    </row>
    <row r="246" spans="1:10" s="14" customFormat="1" ht="12" customHeight="1" outlineLevel="1" x14ac:dyDescent="0.25">
      <c r="A246" s="12"/>
      <c r="B246" s="13"/>
      <c r="C246" s="10"/>
      <c r="D246" s="10"/>
      <c r="E246" s="40"/>
      <c r="F246" s="10"/>
      <c r="G246" s="19"/>
      <c r="H246" s="10"/>
      <c r="I246" s="10"/>
      <c r="J246" s="11"/>
    </row>
    <row r="247" spans="1:10" s="14" customFormat="1" ht="12" customHeight="1" outlineLevel="1" x14ac:dyDescent="0.25">
      <c r="A247" s="12"/>
      <c r="B247" s="13"/>
      <c r="C247" s="10"/>
      <c r="D247" s="10"/>
      <c r="E247" s="40"/>
      <c r="F247" s="10"/>
      <c r="G247" s="19"/>
      <c r="H247" s="10"/>
      <c r="I247" s="10"/>
      <c r="J247" s="11"/>
    </row>
    <row r="248" spans="1:10" s="14" customFormat="1" ht="12" customHeight="1" outlineLevel="1" x14ac:dyDescent="0.25">
      <c r="A248" s="12"/>
      <c r="B248" s="13"/>
      <c r="C248" s="10"/>
      <c r="D248" s="10"/>
      <c r="E248" s="40"/>
      <c r="F248" s="10"/>
      <c r="G248" s="19"/>
      <c r="H248" s="10"/>
      <c r="I248" s="10"/>
      <c r="J248" s="11"/>
    </row>
    <row r="249" spans="1:10" s="14" customFormat="1" ht="12" customHeight="1" outlineLevel="1" x14ac:dyDescent="0.25">
      <c r="A249" s="12"/>
      <c r="B249" s="13"/>
      <c r="C249" s="10"/>
      <c r="D249" s="10"/>
      <c r="E249" s="40"/>
      <c r="F249" s="10"/>
      <c r="G249" s="19"/>
      <c r="H249" s="10"/>
      <c r="I249" s="10"/>
      <c r="J249" s="11"/>
    </row>
    <row r="250" spans="1:10" s="14" customFormat="1" ht="12" customHeight="1" outlineLevel="1" x14ac:dyDescent="0.25">
      <c r="A250" s="12"/>
      <c r="B250" s="13"/>
      <c r="C250" s="10"/>
      <c r="D250" s="10"/>
      <c r="E250" s="40"/>
      <c r="F250" s="10"/>
      <c r="G250" s="19"/>
      <c r="H250" s="10"/>
      <c r="I250" s="10"/>
      <c r="J250" s="11"/>
    </row>
    <row r="251" spans="1:10" s="14" customFormat="1" ht="12" customHeight="1" outlineLevel="1" x14ac:dyDescent="0.25">
      <c r="A251" s="12"/>
      <c r="B251" s="13"/>
      <c r="C251" s="10"/>
      <c r="D251" s="10"/>
      <c r="E251" s="40"/>
      <c r="F251" s="10"/>
      <c r="G251" s="19"/>
      <c r="H251" s="10"/>
      <c r="I251" s="10"/>
      <c r="J251" s="11"/>
    </row>
    <row r="252" spans="1:10" s="14" customFormat="1" ht="12" customHeight="1" outlineLevel="1" x14ac:dyDescent="0.25">
      <c r="A252" s="12"/>
      <c r="B252" s="13"/>
      <c r="C252" s="10"/>
      <c r="D252" s="10"/>
      <c r="E252" s="40"/>
      <c r="F252" s="10"/>
      <c r="G252" s="19"/>
      <c r="H252" s="10"/>
      <c r="I252" s="10"/>
      <c r="J252" s="11"/>
    </row>
    <row r="253" spans="1:10" s="14" customFormat="1" ht="12" customHeight="1" outlineLevel="1" x14ac:dyDescent="0.25">
      <c r="A253" s="12"/>
      <c r="B253" s="13"/>
      <c r="C253" s="10"/>
      <c r="D253" s="10"/>
      <c r="E253" s="40"/>
      <c r="F253" s="10"/>
      <c r="G253" s="19"/>
      <c r="H253" s="10"/>
      <c r="I253" s="10"/>
      <c r="J253" s="11"/>
    </row>
    <row r="254" spans="1:10" s="14" customFormat="1" ht="12" customHeight="1" outlineLevel="1" x14ac:dyDescent="0.25">
      <c r="A254" s="12"/>
      <c r="B254" s="13"/>
      <c r="C254" s="10"/>
      <c r="D254" s="10"/>
      <c r="E254" s="40"/>
      <c r="F254" s="10"/>
      <c r="G254" s="19"/>
      <c r="H254" s="10"/>
      <c r="I254" s="10"/>
      <c r="J254" s="11"/>
    </row>
    <row r="255" spans="1:10" s="14" customFormat="1" ht="12" customHeight="1" outlineLevel="1" x14ac:dyDescent="0.25">
      <c r="A255" s="12"/>
      <c r="B255" s="13"/>
      <c r="C255" s="10"/>
      <c r="D255" s="10"/>
      <c r="E255" s="40"/>
      <c r="F255" s="10"/>
      <c r="G255" s="19"/>
      <c r="H255" s="10"/>
      <c r="I255" s="10"/>
      <c r="J255" s="11"/>
    </row>
    <row r="256" spans="1:10" s="14" customFormat="1" ht="12" customHeight="1" outlineLevel="1" x14ac:dyDescent="0.25">
      <c r="A256" s="12"/>
      <c r="B256" s="13"/>
      <c r="C256" s="10"/>
      <c r="D256" s="10"/>
      <c r="E256" s="40"/>
      <c r="F256" s="10"/>
      <c r="G256" s="19"/>
      <c r="H256" s="10"/>
      <c r="I256" s="10"/>
      <c r="J256" s="11"/>
    </row>
    <row r="257" spans="1:10" s="14" customFormat="1" ht="12" customHeight="1" outlineLevel="1" x14ac:dyDescent="0.25">
      <c r="A257" s="12"/>
      <c r="B257" s="13"/>
      <c r="C257" s="10"/>
      <c r="D257" s="10"/>
      <c r="E257" s="40"/>
      <c r="F257" s="10"/>
      <c r="G257" s="19"/>
      <c r="H257" s="10"/>
      <c r="I257" s="10"/>
      <c r="J257" s="11"/>
    </row>
    <row r="258" spans="1:10" s="14" customFormat="1" ht="12" customHeight="1" outlineLevel="1" x14ac:dyDescent="0.25">
      <c r="A258" s="12"/>
      <c r="B258" s="13"/>
      <c r="C258" s="10"/>
      <c r="D258" s="10"/>
      <c r="E258" s="40"/>
      <c r="F258" s="10"/>
      <c r="G258" s="19"/>
      <c r="H258" s="10"/>
      <c r="I258" s="10"/>
      <c r="J258" s="11"/>
    </row>
    <row r="259" spans="1:10" s="14" customFormat="1" ht="12" customHeight="1" outlineLevel="1" x14ac:dyDescent="0.25">
      <c r="A259" s="12"/>
      <c r="B259" s="13"/>
      <c r="C259" s="10"/>
      <c r="D259" s="10"/>
      <c r="E259" s="40"/>
      <c r="F259" s="10"/>
      <c r="G259" s="19"/>
      <c r="H259" s="10"/>
      <c r="I259" s="10"/>
      <c r="J259" s="11"/>
    </row>
    <row r="260" spans="1:10" s="14" customFormat="1" ht="12" customHeight="1" outlineLevel="1" x14ac:dyDescent="0.25">
      <c r="A260" s="12"/>
      <c r="B260" s="13"/>
      <c r="C260" s="10"/>
      <c r="D260" s="10"/>
      <c r="E260" s="40"/>
      <c r="F260" s="10"/>
      <c r="G260" s="19"/>
      <c r="H260" s="10"/>
      <c r="I260" s="10"/>
      <c r="J260" s="11"/>
    </row>
    <row r="261" spans="1:10" s="14" customFormat="1" ht="12" customHeight="1" outlineLevel="1" x14ac:dyDescent="0.25">
      <c r="A261" s="12"/>
      <c r="B261" s="13"/>
      <c r="C261" s="10"/>
      <c r="D261" s="10"/>
      <c r="E261" s="40"/>
      <c r="F261" s="10"/>
      <c r="G261" s="19"/>
      <c r="H261" s="10"/>
      <c r="I261" s="10"/>
      <c r="J261" s="11"/>
    </row>
    <row r="262" spans="1:10" s="14" customFormat="1" ht="12" customHeight="1" outlineLevel="1" x14ac:dyDescent="0.25">
      <c r="A262" s="12"/>
      <c r="B262" s="13"/>
      <c r="C262" s="10"/>
      <c r="D262" s="10"/>
      <c r="E262" s="40"/>
      <c r="F262" s="10"/>
      <c r="G262" s="19"/>
      <c r="H262" s="10"/>
      <c r="I262" s="10"/>
      <c r="J262" s="11"/>
    </row>
    <row r="263" spans="1:10" s="14" customFormat="1" ht="12" customHeight="1" outlineLevel="1" x14ac:dyDescent="0.25">
      <c r="A263" s="12"/>
      <c r="B263" s="13"/>
      <c r="C263" s="10"/>
      <c r="D263" s="10"/>
      <c r="E263" s="40"/>
      <c r="F263" s="10"/>
      <c r="G263" s="19"/>
      <c r="H263" s="10"/>
      <c r="I263" s="10"/>
      <c r="J263" s="11"/>
    </row>
    <row r="264" spans="1:10" s="14" customFormat="1" ht="12" customHeight="1" outlineLevel="1" x14ac:dyDescent="0.25">
      <c r="A264" s="12"/>
      <c r="B264" s="13"/>
      <c r="C264" s="10"/>
      <c r="D264" s="10"/>
      <c r="E264" s="40"/>
      <c r="F264" s="10"/>
      <c r="G264" s="19"/>
      <c r="H264" s="10"/>
      <c r="I264" s="10"/>
      <c r="J264" s="11"/>
    </row>
    <row r="265" spans="1:10" s="14" customFormat="1" ht="12" customHeight="1" outlineLevel="1" x14ac:dyDescent="0.25">
      <c r="A265" s="12"/>
      <c r="B265" s="13"/>
      <c r="C265" s="10"/>
      <c r="D265" s="10"/>
      <c r="E265" s="40"/>
      <c r="F265" s="10"/>
      <c r="G265" s="19"/>
      <c r="H265" s="10"/>
      <c r="I265" s="10"/>
      <c r="J265" s="11"/>
    </row>
    <row r="266" spans="1:10" s="14" customFormat="1" ht="12" customHeight="1" outlineLevel="1" x14ac:dyDescent="0.25">
      <c r="A266" s="12"/>
      <c r="B266" s="13"/>
      <c r="C266" s="10"/>
      <c r="D266" s="10"/>
      <c r="E266" s="40"/>
      <c r="F266" s="10"/>
      <c r="G266" s="19"/>
      <c r="H266" s="10"/>
      <c r="I266" s="10"/>
      <c r="J266" s="11"/>
    </row>
    <row r="267" spans="1:10" s="14" customFormat="1" ht="12" customHeight="1" outlineLevel="1" x14ac:dyDescent="0.25">
      <c r="A267" s="12"/>
      <c r="B267" s="13"/>
      <c r="C267" s="10"/>
      <c r="D267" s="10"/>
      <c r="E267" s="40"/>
      <c r="F267" s="10"/>
      <c r="G267" s="19"/>
      <c r="H267" s="10"/>
      <c r="I267" s="10"/>
      <c r="J267" s="11"/>
    </row>
    <row r="268" spans="1:10" s="14" customFormat="1" ht="12" customHeight="1" outlineLevel="1" x14ac:dyDescent="0.25">
      <c r="A268" s="12"/>
      <c r="B268" s="13"/>
      <c r="C268" s="10"/>
      <c r="D268" s="10"/>
      <c r="E268" s="40"/>
      <c r="F268" s="10"/>
      <c r="G268" s="19"/>
      <c r="H268" s="10"/>
      <c r="I268" s="10"/>
      <c r="J268" s="11"/>
    </row>
    <row r="269" spans="1:10" s="14" customFormat="1" ht="12" customHeight="1" outlineLevel="1" x14ac:dyDescent="0.25">
      <c r="A269" s="12"/>
      <c r="B269" s="13"/>
      <c r="C269" s="10"/>
      <c r="D269" s="10"/>
      <c r="E269" s="40"/>
      <c r="F269" s="10"/>
      <c r="G269" s="19"/>
      <c r="H269" s="10"/>
      <c r="I269" s="10"/>
      <c r="J269" s="11"/>
    </row>
    <row r="270" spans="1:10" s="14" customFormat="1" ht="12" customHeight="1" outlineLevel="1" x14ac:dyDescent="0.25">
      <c r="A270" s="12"/>
      <c r="B270" s="13"/>
      <c r="C270" s="10"/>
      <c r="D270" s="10"/>
      <c r="E270" s="40"/>
      <c r="F270" s="10"/>
      <c r="G270" s="19"/>
      <c r="H270" s="10"/>
      <c r="I270" s="10"/>
      <c r="J270" s="11"/>
    </row>
    <row r="271" spans="1:10" s="14" customFormat="1" ht="12" customHeight="1" outlineLevel="1" x14ac:dyDescent="0.25">
      <c r="A271" s="12"/>
      <c r="B271" s="13"/>
      <c r="C271" s="10"/>
      <c r="D271" s="10"/>
      <c r="E271" s="40"/>
      <c r="F271" s="10"/>
      <c r="G271" s="19"/>
      <c r="H271" s="10"/>
      <c r="I271" s="10"/>
      <c r="J271" s="11"/>
    </row>
    <row r="272" spans="1:10" s="14" customFormat="1" ht="12" customHeight="1" outlineLevel="1" x14ac:dyDescent="0.25">
      <c r="A272" s="12"/>
      <c r="B272" s="13"/>
      <c r="C272" s="10"/>
      <c r="D272" s="10"/>
      <c r="E272" s="40"/>
      <c r="F272" s="10"/>
      <c r="G272" s="19"/>
      <c r="H272" s="10"/>
      <c r="I272" s="10"/>
      <c r="J272" s="11"/>
    </row>
    <row r="273" spans="1:10" s="14" customFormat="1" ht="12" customHeight="1" outlineLevel="1" x14ac:dyDescent="0.25">
      <c r="A273" s="12"/>
      <c r="B273" s="13"/>
      <c r="C273" s="10"/>
      <c r="D273" s="10"/>
      <c r="E273" s="40"/>
      <c r="F273" s="10"/>
      <c r="G273" s="19"/>
      <c r="H273" s="10"/>
      <c r="I273" s="10"/>
      <c r="J273" s="11"/>
    </row>
    <row r="274" spans="1:10" s="14" customFormat="1" ht="12" customHeight="1" outlineLevel="1" x14ac:dyDescent="0.25">
      <c r="A274" s="12"/>
      <c r="B274" s="13"/>
      <c r="C274" s="10"/>
      <c r="D274" s="10"/>
      <c r="E274" s="40"/>
      <c r="F274" s="10"/>
      <c r="G274" s="19"/>
      <c r="H274" s="10"/>
      <c r="I274" s="10"/>
      <c r="J274" s="11"/>
    </row>
    <row r="275" spans="1:10" x14ac:dyDescent="0.2">
      <c r="E275" s="21"/>
      <c r="G275" s="4"/>
    </row>
    <row r="276" spans="1:10" x14ac:dyDescent="0.2">
      <c r="E276" s="21"/>
      <c r="G276" s="4"/>
    </row>
    <row r="277" spans="1:10" x14ac:dyDescent="0.2">
      <c r="E277" s="21"/>
      <c r="G277" s="4"/>
    </row>
    <row r="278" spans="1:10" x14ac:dyDescent="0.2">
      <c r="E278" s="21"/>
      <c r="G278" s="4"/>
    </row>
    <row r="279" spans="1:10" x14ac:dyDescent="0.2">
      <c r="E279" s="21"/>
      <c r="G279" s="4"/>
    </row>
  </sheetData>
  <customSheetViews>
    <customSheetView guid="{8A752F47-0E23-43FC-8AC9-FD13182A4186}" hiddenColumns="1">
      <pane xSplit="4" ySplit="3" topLeftCell="E4" activePane="bottomRight" state="frozen"/>
      <selection pane="bottomRight" activeCell="K6" sqref="K6"/>
      <pageMargins left="0" right="0" top="0" bottom="0" header="0" footer="0"/>
      <pageSetup paperSize="9" orientation="portrait" r:id="rId1"/>
    </customSheetView>
    <customSheetView guid="{8C618DEB-E588-47F5-B18B-783791876B7E}" hiddenColumns="1">
      <pane xSplit="4" ySplit="3" topLeftCell="W117" activePane="bottomRight" state="frozen"/>
      <selection pane="bottomRight" activeCell="AR122" sqref="AR122"/>
      <pageMargins left="0" right="0" top="0" bottom="0" header="0" footer="0"/>
      <pageSetup paperSize="9" orientation="portrait" r:id="rId2"/>
    </customSheetView>
    <customSheetView guid="{6819BBAE-5C06-44BE-AEDC-784CCDE9647A}" showPageBreaks="1" hiddenRows="1" hiddenColumns="1">
      <pane xSplit="3" ySplit="3" topLeftCell="E4" activePane="bottomRight" state="frozen"/>
      <selection pane="bottomRight" activeCell="F337" sqref="F337"/>
      <pageMargins left="0" right="0" top="0" bottom="0" header="0" footer="0"/>
      <pageSetup paperSize="9" orientation="portrait" r:id="rId3"/>
    </customSheetView>
    <customSheetView guid="{F2DF7111-A049-439C-ABA0-6E89FAA2C3E7}" hiddenRows="1" hiddenColumns="1">
      <pane xSplit="4" ySplit="3" topLeftCell="E5" activePane="bottomRight" state="frozen"/>
      <selection pane="bottomRight" activeCell="K67" sqref="K67:K68"/>
      <pageMargins left="0" right="0" top="0" bottom="0" header="0" footer="0"/>
      <pageSetup paperSize="9" orientation="portrait" r:id="rId4"/>
    </customSheetView>
    <customSheetView guid="{4FCC06E5-026F-4191-8F91-0E4441AFD129}" hiddenRows="1" hiddenColumns="1">
      <pane xSplit="4" ySplit="3" topLeftCell="E42" activePane="bottomRight" state="frozen"/>
      <selection pane="bottomRight" activeCell="AU55" sqref="AU55"/>
      <pageMargins left="0" right="0" top="0" bottom="0" header="0" footer="0"/>
      <pageSetup paperSize="9" orientation="portrait" r:id="rId5"/>
    </customSheetView>
    <customSheetView guid="{F968A636-7796-4125-AF43-4F165D066D19}">
      <pane xSplit="4" ySplit="3" topLeftCell="E231" activePane="bottomRight" state="frozen"/>
      <selection pane="bottomRight" activeCell="BM239" sqref="BM239"/>
      <pageMargins left="0" right="0" top="0" bottom="0" header="0" footer="0"/>
      <pageSetup paperSize="9" orientation="portrait" r:id="rId6"/>
    </customSheetView>
  </customSheetViews>
  <phoneticPr fontId="26" type="noConversion"/>
  <conditionalFormatting sqref="A1:A28 E11:E13 H11:H13 E18 H30:H31 H112 H115:H116 E115:E274 E38:E112 A30:A274 A280:A1048576">
    <cfRule type="expression" dxfId="43" priority="329" stopIfTrue="1">
      <formula>IF(OR(ISBLANK(B1),ROW(B1)=1,ROW(B1)=2,ROW(B1)=3),FALSE,TRUE)</formula>
    </cfRule>
  </conditionalFormatting>
  <conditionalFormatting sqref="A40:A85 A82:E85 A89:A90 A93:A99 E95:E99 A98:D99 K29:XFD32 C89:C90 B95:D96 C97:D97 E89:E90 A86:XFD88 A91:XFD91 F82:F83 F85 F95:F96 F98:F99 A1:XFD28 A30:XFD38 A39:F81 H85:XFD85 H39:XFD83 G39:G85 H98:XFD99 A92:F94 H92:XFD96 G92:G99 A100:XFD1048576">
    <cfRule type="cellIs" dxfId="42" priority="330" stopIfTrue="1" operator="equal">
      <formula>"Passed"</formula>
    </cfRule>
  </conditionalFormatting>
  <conditionalFormatting sqref="K29:XFD32 A40:A85 A82:E85 A89:A90 C89:C90 A93:A99 B95:D96 E95:E99 C97:D97 A98:D99 E89:E90 F82:F83 F85 A86:XFD88 A91:XFD91 F95:F96 F98:F99 A1:XFD28 A30:XFD38 A39:F81 H85:XFD85 H39:XFD83 G39:G85 H98:XFD99 A92:F94 H92:XFD96 G92:G99 A100:XFD1048576">
    <cfRule type="cellIs" dxfId="41" priority="331" stopIfTrue="1" operator="equal">
      <formula>"Failed"</formula>
    </cfRule>
    <cfRule type="cellIs" dxfId="40" priority="332" stopIfTrue="1" operator="equal">
      <formula>"Warning"</formula>
    </cfRule>
    <cfRule type="cellIs" dxfId="39" priority="333" stopIfTrue="1" operator="equal">
      <formula>"N/A"</formula>
    </cfRule>
    <cfRule type="cellIs" dxfId="38" priority="339" stopIfTrue="1" operator="equal">
      <formula>"Not Done"</formula>
    </cfRule>
  </conditionalFormatting>
  <conditionalFormatting sqref="E4">
    <cfRule type="expression" dxfId="37" priority="26" stopIfTrue="1">
      <formula>IF(OR(ISBLANK(F4),ROW(F4)=1,ROW(F4)=2,ROW(F4)=3),FALSE,TRUE)</formula>
    </cfRule>
  </conditionalFormatting>
  <conditionalFormatting sqref="E7">
    <cfRule type="expression" dxfId="36" priority="22" stopIfTrue="1">
      <formula>IF(OR(ISBLANK(F7),ROW(F7)=1,ROW(F7)=2,ROW(F7)=3),FALSE,TRUE)</formula>
    </cfRule>
  </conditionalFormatting>
  <conditionalFormatting sqref="E30:E33">
    <cfRule type="expression" dxfId="35" priority="12" stopIfTrue="1">
      <formula>IF(OR(ISBLANK(F30),ROW(F30)=1,ROW(F30)=2,ROW(F30)=3),FALSE,TRUE)</formula>
    </cfRule>
  </conditionalFormatting>
  <conditionalFormatting sqref="H4">
    <cfRule type="expression" dxfId="34" priority="25" stopIfTrue="1">
      <formula>IF(OR(ISBLANK(I4),ROW(I4)=1,ROW(I4)=2,ROW(I4)=3),FALSE,TRUE)</formula>
    </cfRule>
  </conditionalFormatting>
  <conditionalFormatting sqref="H7">
    <cfRule type="expression" dxfId="33" priority="21" stopIfTrue="1">
      <formula>IF(OR(ISBLANK(I7),ROW(I7)=1,ROW(I7)=2,ROW(I7)=3),FALSE,TRUE)</formula>
    </cfRule>
  </conditionalFormatting>
  <conditionalFormatting sqref="H18">
    <cfRule type="expression" dxfId="32" priority="19" stopIfTrue="1">
      <formula>IF(OR(ISBLANK(I18),ROW(I18)=1,ROW(I18)=2,ROW(I18)=3),FALSE,TRUE)</formula>
    </cfRule>
  </conditionalFormatting>
  <conditionalFormatting sqref="H33">
    <cfRule type="expression" dxfId="31" priority="11" stopIfTrue="1">
      <formula>IF(OR(ISBLANK(I33),ROW(I33)=1,ROW(I33)=2,ROW(I33)=3),FALSE,TRUE)</formula>
    </cfRule>
  </conditionalFormatting>
  <conditionalFormatting sqref="H38:H40">
    <cfRule type="expression" dxfId="30" priority="15" stopIfTrue="1">
      <formula>IF(OR(ISBLANK(I38),ROW(I38)=1,ROW(I38)=2,ROW(I38)=3),FALSE,TRUE)</formula>
    </cfRule>
  </conditionalFormatting>
  <conditionalFormatting sqref="H86">
    <cfRule type="expression" dxfId="29" priority="2" stopIfTrue="1">
      <formula>IF(OR(ISBLANK(I86),ROW(I86)=1,ROW(I86)=2,ROW(I86)=3),FALSE,TRUE)</formula>
    </cfRule>
  </conditionalFormatting>
  <conditionalFormatting sqref="H88">
    <cfRule type="expression" dxfId="28" priority="3" stopIfTrue="1">
      <formula>IF(OR(ISBLANK(I88),ROW(I88)=1,ROW(I88)=2,ROW(I88)=3),FALSE,TRUE)</formula>
    </cfRule>
  </conditionalFormatting>
  <conditionalFormatting sqref="H91">
    <cfRule type="expression" dxfId="27" priority="1" stopIfTrue="1">
      <formula>IF(OR(ISBLANK(I91),ROW(I91)=1,ROW(I91)=2,ROW(I91)=3),FALSE,TRUE)</formula>
    </cfRule>
  </conditionalFormatting>
  <conditionalFormatting sqref="H100:H101">
    <cfRule type="expression" dxfId="26" priority="4" stopIfTrue="1">
      <formula>IF(OR(ISBLANK(I100),ROW(I100)=1,ROW(I100)=2,ROW(I100)=3),FALSE,TRUE)</formula>
    </cfRule>
  </conditionalFormatting>
  <dataValidations count="1">
    <dataValidation type="list" allowBlank="1" showInputMessage="1" showErrorMessage="1" sqref="E5:E6 E8:E12 E14:E17 E19:E28 E30:E274" xr:uid="{00000000-0002-0000-0100-000000000000}">
      <formula1>"Passed,Failed,Warning,N/A,Not Done"</formula1>
    </dataValidation>
  </dataValidation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237"/>
  <sheetViews>
    <sheetView workbookViewId="0">
      <pane xSplit="3" ySplit="3" topLeftCell="D4" activePane="bottomRight" state="frozen"/>
      <selection pane="topRight" activeCell="D1" sqref="D1"/>
      <selection pane="bottomLeft" activeCell="A4" sqref="A4"/>
      <selection pane="bottomRight" activeCell="C8" sqref="C8"/>
    </sheetView>
  </sheetViews>
  <sheetFormatPr defaultColWidth="9.109375" defaultRowHeight="10.199999999999999" outlineLevelRow="1" outlineLevelCol="1" x14ac:dyDescent="0.2"/>
  <cols>
    <col min="1" max="1" width="6.44140625" style="42" customWidth="1"/>
    <col min="2" max="2" width="26.109375" style="42" customWidth="1"/>
    <col min="3" max="3" width="23.88671875" style="42" bestFit="1" customWidth="1"/>
    <col min="4" max="4" width="23.88671875" style="42" customWidth="1"/>
    <col min="5" max="5" width="7.6640625" style="42" customWidth="1"/>
    <col min="6" max="6" width="9.44140625" style="42" customWidth="1" outlineLevel="1"/>
    <col min="7" max="7" width="14.88671875" style="42" customWidth="1" outlineLevel="1"/>
    <col min="8" max="8" width="10.44140625" style="42" customWidth="1" outlineLevel="1"/>
    <col min="9" max="9" width="8.6640625" style="42" customWidth="1" outlineLevel="1"/>
    <col min="10" max="16384" width="9.109375" style="42"/>
  </cols>
  <sheetData>
    <row r="1" spans="1:9" ht="17.399999999999999" x14ac:dyDescent="0.3">
      <c r="A1" s="17" t="s">
        <v>360</v>
      </c>
      <c r="B1" s="41"/>
      <c r="E1" s="41"/>
    </row>
    <row r="2" spans="1:9" x14ac:dyDescent="0.2">
      <c r="A2" s="43" t="s">
        <v>361</v>
      </c>
      <c r="B2" s="44"/>
      <c r="C2" s="44"/>
      <c r="E2" s="60"/>
      <c r="F2" s="45"/>
      <c r="G2" s="45"/>
      <c r="H2" s="45"/>
      <c r="I2" s="46"/>
    </row>
    <row r="3" spans="1:9" s="50" customFormat="1" ht="12" x14ac:dyDescent="0.25">
      <c r="A3" s="47" t="s">
        <v>13</v>
      </c>
      <c r="B3" s="48" t="s">
        <v>14</v>
      </c>
      <c r="C3" s="5" t="s">
        <v>362</v>
      </c>
      <c r="D3" s="48" t="s">
        <v>16</v>
      </c>
      <c r="E3" s="63"/>
      <c r="F3" s="49" t="s">
        <v>17</v>
      </c>
      <c r="G3" s="49" t="s">
        <v>18</v>
      </c>
      <c r="H3" s="49" t="s">
        <v>19</v>
      </c>
      <c r="I3" s="49" t="s">
        <v>20</v>
      </c>
    </row>
    <row r="4" spans="1:9" s="54" customFormat="1" ht="13.2" collapsed="1" x14ac:dyDescent="0.25">
      <c r="A4" s="16" t="s">
        <v>360</v>
      </c>
      <c r="B4" s="51"/>
      <c r="C4" s="51"/>
      <c r="D4" s="51"/>
      <c r="E4" s="52"/>
      <c r="F4" s="53"/>
      <c r="G4" s="53"/>
      <c r="H4" s="53"/>
      <c r="I4" s="53"/>
    </row>
    <row r="5" spans="1:9" s="54" customFormat="1" ht="13.2" x14ac:dyDescent="0.25">
      <c r="A5" s="9"/>
      <c r="B5" s="55"/>
      <c r="C5" s="55"/>
      <c r="D5" s="55"/>
      <c r="E5" s="52"/>
      <c r="F5" s="10"/>
      <c r="G5" s="10"/>
      <c r="H5" s="10"/>
      <c r="I5" s="11"/>
    </row>
    <row r="6" spans="1:9" s="59" customFormat="1" ht="40.799999999999997" outlineLevel="1" x14ac:dyDescent="0.25">
      <c r="A6" s="56" t="str">
        <f>IF(ISBLANK(INDEX(B:B,ROW(),1)),"",$A$2&amp;"-"&amp;COUNTA($B$3:INDEX(B:B,ROW(),1))-1)</f>
        <v>EXP-1</v>
      </c>
      <c r="B6" s="13" t="s">
        <v>363</v>
      </c>
      <c r="C6" s="10" t="s">
        <v>364</v>
      </c>
      <c r="D6" s="10" t="s">
        <v>365</v>
      </c>
      <c r="E6" s="58" t="s">
        <v>366</v>
      </c>
      <c r="F6" s="61"/>
      <c r="G6" s="10"/>
      <c r="H6" s="10"/>
      <c r="I6" s="11"/>
    </row>
    <row r="7" spans="1:9" s="59" customFormat="1" ht="11.4" outlineLevel="1" x14ac:dyDescent="0.25">
      <c r="A7" s="56" t="str">
        <f>IF(ISBLANK(INDEX(B:B,ROW(),1)),"",$A$2&amp;"-"&amp;COUNTA($B$3:INDEX(B:B,ROW(),1))-1)</f>
        <v/>
      </c>
      <c r="B7" s="57"/>
      <c r="C7" s="10"/>
      <c r="D7" s="10"/>
      <c r="E7" s="58" t="s">
        <v>366</v>
      </c>
      <c r="F7" s="61"/>
      <c r="G7" s="10"/>
      <c r="H7" s="10"/>
      <c r="I7" s="11"/>
    </row>
    <row r="8" spans="1:9" s="59" customFormat="1" ht="11.4" outlineLevel="1" x14ac:dyDescent="0.25">
      <c r="A8" s="56" t="str">
        <f>IF(ISBLANK(INDEX(B:B,ROW(),1)),"",$A$2&amp;"-"&amp;COUNTA($B$3:INDEX(B:B,ROW(),1))-1)</f>
        <v/>
      </c>
      <c r="B8" s="57"/>
      <c r="C8" s="10"/>
      <c r="D8" s="10"/>
      <c r="E8" s="58" t="s">
        <v>366</v>
      </c>
      <c r="F8" s="61"/>
      <c r="G8" s="10"/>
      <c r="H8" s="10"/>
      <c r="I8" s="11"/>
    </row>
    <row r="9" spans="1:9" s="59" customFormat="1" ht="11.4" outlineLevel="1" x14ac:dyDescent="0.25">
      <c r="A9" s="56" t="str">
        <f>IF(ISBLANK(INDEX(B:B,ROW(),1)),"",$A$2&amp;"-"&amp;COUNTA($B$3:INDEX(B:B,ROW(),1))-1)</f>
        <v/>
      </c>
      <c r="B9" s="57"/>
      <c r="C9" s="10"/>
      <c r="D9" s="10"/>
      <c r="E9" s="58" t="s">
        <v>366</v>
      </c>
      <c r="F9" s="61"/>
      <c r="G9" s="10"/>
      <c r="H9" s="10"/>
      <c r="I9" s="11"/>
    </row>
    <row r="10" spans="1:9" s="59" customFormat="1" ht="11.4" outlineLevel="1" x14ac:dyDescent="0.25">
      <c r="A10" s="56" t="str">
        <f>IF(ISBLANK(INDEX(B:B,ROW(),1)),"",$A$2&amp;"-"&amp;COUNTA($B$3:INDEX(B:B,ROW(),1))-1)</f>
        <v/>
      </c>
      <c r="B10" s="57"/>
      <c r="C10" s="10"/>
      <c r="D10" s="10"/>
      <c r="E10" s="58" t="s">
        <v>366</v>
      </c>
      <c r="F10" s="61"/>
      <c r="G10" s="10"/>
      <c r="H10" s="10"/>
      <c r="I10" s="11"/>
    </row>
    <row r="11" spans="1:9" s="59" customFormat="1" ht="11.4" outlineLevel="1" x14ac:dyDescent="0.25">
      <c r="A11" s="56" t="str">
        <f>IF(ISBLANK(INDEX(B:B,ROW(),1)),"",$A$2&amp;"-"&amp;COUNTA($B$3:INDEX(B:B,ROW(),1))-1)</f>
        <v/>
      </c>
      <c r="B11" s="57"/>
      <c r="C11" s="10"/>
      <c r="D11" s="10"/>
      <c r="E11" s="58" t="s">
        <v>366</v>
      </c>
      <c r="F11" s="61"/>
      <c r="G11" s="10"/>
      <c r="H11" s="10"/>
      <c r="I11" s="11"/>
    </row>
    <row r="12" spans="1:9" s="59" customFormat="1" ht="11.4" outlineLevel="1" x14ac:dyDescent="0.25">
      <c r="A12" s="56" t="str">
        <f>IF(ISBLANK(INDEX(B:B,ROW(),1)),"",$A$2&amp;"-"&amp;COUNTA($B$3:INDEX(B:B,ROW(),1))-1)</f>
        <v/>
      </c>
      <c r="B12" s="57"/>
      <c r="C12" s="10"/>
      <c r="D12" s="10"/>
      <c r="E12" s="58" t="s">
        <v>366</v>
      </c>
      <c r="F12" s="61"/>
      <c r="G12" s="10"/>
      <c r="H12" s="10"/>
      <c r="I12" s="11"/>
    </row>
    <row r="13" spans="1:9" s="59" customFormat="1" ht="11.4" outlineLevel="1" x14ac:dyDescent="0.25">
      <c r="A13" s="56" t="str">
        <f>IF(ISBLANK(INDEX(B:B,ROW(),1)),"",$A$2&amp;"-"&amp;COUNTA($B$3:INDEX(B:B,ROW(),1))-1)</f>
        <v/>
      </c>
      <c r="B13" s="57"/>
      <c r="C13" s="10"/>
      <c r="D13" s="10"/>
      <c r="E13" s="58" t="s">
        <v>366</v>
      </c>
      <c r="F13" s="61"/>
      <c r="G13" s="10"/>
      <c r="H13" s="10"/>
      <c r="I13" s="11"/>
    </row>
    <row r="14" spans="1:9" s="59" customFormat="1" ht="11.4" outlineLevel="1" x14ac:dyDescent="0.25">
      <c r="A14" s="56" t="str">
        <f>IF(ISBLANK(INDEX(B:B,ROW(),1)),"",$A$2&amp;"-"&amp;COUNTA($B$3:INDEX(B:B,ROW(),1))-1)</f>
        <v/>
      </c>
      <c r="B14" s="57"/>
      <c r="C14" s="10"/>
      <c r="D14" s="10"/>
      <c r="E14" s="58" t="s">
        <v>366</v>
      </c>
      <c r="F14" s="61"/>
      <c r="G14" s="10"/>
      <c r="H14" s="10"/>
      <c r="I14" s="11"/>
    </row>
    <row r="15" spans="1:9" s="59" customFormat="1" ht="11.4" outlineLevel="1" x14ac:dyDescent="0.25">
      <c r="A15" s="56" t="str">
        <f>IF(ISBLANK(INDEX(B:B,ROW(),1)),"",$A$2&amp;"-"&amp;COUNTA($B$3:INDEX(B:B,ROW(),1))-1)</f>
        <v/>
      </c>
      <c r="B15" s="57"/>
      <c r="C15" s="10"/>
      <c r="D15" s="10"/>
      <c r="E15" s="58" t="s">
        <v>366</v>
      </c>
      <c r="F15" s="61"/>
      <c r="G15" s="10"/>
      <c r="H15" s="10"/>
      <c r="I15" s="11"/>
    </row>
    <row r="186" spans="2:2" x14ac:dyDescent="0.2">
      <c r="B186" s="42" t="s">
        <v>367</v>
      </c>
    </row>
    <row r="187" spans="2:2" x14ac:dyDescent="0.2">
      <c r="B187" s="42" t="s">
        <v>367</v>
      </c>
    </row>
    <row r="188" spans="2:2" x14ac:dyDescent="0.2">
      <c r="B188" s="42" t="s">
        <v>367</v>
      </c>
    </row>
    <row r="189" spans="2:2" x14ac:dyDescent="0.2">
      <c r="B189" s="42" t="s">
        <v>367</v>
      </c>
    </row>
    <row r="190" spans="2:2" x14ac:dyDescent="0.2">
      <c r="B190" s="42" t="s">
        <v>368</v>
      </c>
    </row>
    <row r="191" spans="2:2" x14ac:dyDescent="0.2">
      <c r="B191" s="42" t="s">
        <v>368</v>
      </c>
    </row>
    <row r="192" spans="2:2" x14ac:dyDescent="0.2">
      <c r="B192" s="42" t="s">
        <v>368</v>
      </c>
    </row>
    <row r="193" spans="2:2" x14ac:dyDescent="0.2">
      <c r="B193" s="42" t="s">
        <v>368</v>
      </c>
    </row>
    <row r="194" spans="2:2" x14ac:dyDescent="0.2">
      <c r="B194" s="42" t="s">
        <v>369</v>
      </c>
    </row>
    <row r="195" spans="2:2" x14ac:dyDescent="0.2">
      <c r="B195" s="42" t="s">
        <v>369</v>
      </c>
    </row>
    <row r="196" spans="2:2" x14ac:dyDescent="0.2">
      <c r="B196" s="42" t="s">
        <v>369</v>
      </c>
    </row>
    <row r="197" spans="2:2" x14ac:dyDescent="0.2">
      <c r="B197" s="42" t="s">
        <v>369</v>
      </c>
    </row>
    <row r="198" spans="2:2" x14ac:dyDescent="0.2">
      <c r="B198" s="42" t="s">
        <v>370</v>
      </c>
    </row>
    <row r="199" spans="2:2" x14ac:dyDescent="0.2">
      <c r="B199" s="42" t="s">
        <v>370</v>
      </c>
    </row>
    <row r="200" spans="2:2" x14ac:dyDescent="0.2">
      <c r="B200" s="42" t="s">
        <v>370</v>
      </c>
    </row>
    <row r="201" spans="2:2" x14ac:dyDescent="0.2">
      <c r="B201" s="42" t="s">
        <v>370</v>
      </c>
    </row>
    <row r="202" spans="2:2" x14ac:dyDescent="0.2">
      <c r="B202" s="42" t="s">
        <v>371</v>
      </c>
    </row>
    <row r="203" spans="2:2" x14ac:dyDescent="0.2">
      <c r="B203" s="42" t="s">
        <v>371</v>
      </c>
    </row>
    <row r="204" spans="2:2" x14ac:dyDescent="0.2">
      <c r="B204" s="42" t="s">
        <v>371</v>
      </c>
    </row>
    <row r="205" spans="2:2" x14ac:dyDescent="0.2">
      <c r="B205" s="42" t="s">
        <v>371</v>
      </c>
    </row>
    <row r="206" spans="2:2" x14ac:dyDescent="0.2">
      <c r="B206" s="42" t="s">
        <v>372</v>
      </c>
    </row>
    <row r="207" spans="2:2" x14ac:dyDescent="0.2">
      <c r="B207" s="42" t="s">
        <v>372</v>
      </c>
    </row>
    <row r="208" spans="2:2" x14ac:dyDescent="0.2">
      <c r="B208" s="42" t="s">
        <v>372</v>
      </c>
    </row>
    <row r="209" spans="2:2" x14ac:dyDescent="0.2">
      <c r="B209" s="42" t="s">
        <v>372</v>
      </c>
    </row>
    <row r="210" spans="2:2" x14ac:dyDescent="0.2">
      <c r="B210" s="42" t="s">
        <v>373</v>
      </c>
    </row>
    <row r="211" spans="2:2" x14ac:dyDescent="0.2">
      <c r="B211" s="42" t="s">
        <v>373</v>
      </c>
    </row>
    <row r="212" spans="2:2" x14ac:dyDescent="0.2">
      <c r="B212" s="42" t="s">
        <v>373</v>
      </c>
    </row>
    <row r="213" spans="2:2" x14ac:dyDescent="0.2">
      <c r="B213" s="42" t="s">
        <v>373</v>
      </c>
    </row>
    <row r="214" spans="2:2" x14ac:dyDescent="0.2">
      <c r="B214" s="42" t="s">
        <v>374</v>
      </c>
    </row>
    <row r="215" spans="2:2" x14ac:dyDescent="0.2">
      <c r="B215" s="42" t="s">
        <v>374</v>
      </c>
    </row>
    <row r="216" spans="2:2" x14ac:dyDescent="0.2">
      <c r="B216" s="42" t="s">
        <v>374</v>
      </c>
    </row>
    <row r="217" spans="2:2" x14ac:dyDescent="0.2">
      <c r="B217" s="42" t="s">
        <v>374</v>
      </c>
    </row>
    <row r="218" spans="2:2" x14ac:dyDescent="0.2">
      <c r="B218" s="42" t="s">
        <v>375</v>
      </c>
    </row>
    <row r="219" spans="2:2" x14ac:dyDescent="0.2">
      <c r="B219" s="42" t="s">
        <v>375</v>
      </c>
    </row>
    <row r="220" spans="2:2" x14ac:dyDescent="0.2">
      <c r="B220" s="42" t="s">
        <v>375</v>
      </c>
    </row>
    <row r="221" spans="2:2" x14ac:dyDescent="0.2">
      <c r="B221" s="42" t="s">
        <v>375</v>
      </c>
    </row>
    <row r="222" spans="2:2" x14ac:dyDescent="0.2">
      <c r="B222" s="42" t="s">
        <v>376</v>
      </c>
    </row>
    <row r="223" spans="2:2" x14ac:dyDescent="0.2">
      <c r="B223" s="42" t="s">
        <v>376</v>
      </c>
    </row>
    <row r="224" spans="2:2" x14ac:dyDescent="0.2">
      <c r="B224" s="42" t="s">
        <v>376</v>
      </c>
    </row>
    <row r="225" spans="2:4" x14ac:dyDescent="0.2">
      <c r="B225" s="42" t="s">
        <v>376</v>
      </c>
    </row>
    <row r="226" spans="2:4" x14ac:dyDescent="0.2">
      <c r="B226" s="42" t="s">
        <v>377</v>
      </c>
    </row>
    <row r="227" spans="2:4" x14ac:dyDescent="0.2">
      <c r="B227" s="42" t="s">
        <v>377</v>
      </c>
    </row>
    <row r="228" spans="2:4" x14ac:dyDescent="0.2">
      <c r="B228" s="42" t="s">
        <v>377</v>
      </c>
    </row>
    <row r="229" spans="2:4" x14ac:dyDescent="0.2">
      <c r="B229" s="42" t="s">
        <v>377</v>
      </c>
    </row>
    <row r="230" spans="2:4" ht="20.399999999999999" x14ac:dyDescent="0.2">
      <c r="B230" s="42" t="s">
        <v>378</v>
      </c>
      <c r="D230" s="62" t="s">
        <v>379</v>
      </c>
    </row>
    <row r="231" spans="2:4" x14ac:dyDescent="0.2">
      <c r="B231" s="42" t="s">
        <v>378</v>
      </c>
    </row>
    <row r="232" spans="2:4" x14ac:dyDescent="0.2">
      <c r="B232" s="42" t="s">
        <v>378</v>
      </c>
    </row>
    <row r="233" spans="2:4" x14ac:dyDescent="0.2">
      <c r="B233" s="42" t="s">
        <v>378</v>
      </c>
    </row>
    <row r="234" spans="2:4" x14ac:dyDescent="0.2">
      <c r="B234" s="42" t="s">
        <v>380</v>
      </c>
    </row>
    <row r="235" spans="2:4" x14ac:dyDescent="0.2">
      <c r="B235" s="42" t="s">
        <v>380</v>
      </c>
    </row>
    <row r="236" spans="2:4" x14ac:dyDescent="0.2">
      <c r="B236" s="42" t="s">
        <v>380</v>
      </c>
    </row>
    <row r="237" spans="2:4" x14ac:dyDescent="0.2">
      <c r="B237" s="42" t="s">
        <v>380</v>
      </c>
    </row>
  </sheetData>
  <customSheetViews>
    <customSheetView guid="{8A752F47-0E23-43FC-8AC9-FD13182A4186}" hiddenColumns="1">
      <pane xSplit="3" ySplit="3" topLeftCell="D4" activePane="bottomRight" state="frozen"/>
      <selection pane="bottomRight" activeCell="P21" sqref="P21"/>
      <pageMargins left="0" right="0" top="0" bottom="0" header="0" footer="0"/>
      <pageSetup paperSize="9" orientation="portrait" r:id="rId1"/>
    </customSheetView>
    <customSheetView guid="{8C618DEB-E588-47F5-B18B-783791876B7E}">
      <pane xSplit="3" ySplit="3" topLeftCell="D4" activePane="bottomRight" state="frozen"/>
      <selection pane="bottomRight" activeCell="C15" sqref="C15"/>
      <pageMargins left="0" right="0" top="0" bottom="0" header="0" footer="0"/>
      <pageSetup paperSize="9" orientation="portrait" r:id="rId2"/>
    </customSheetView>
    <customSheetView guid="{6819BBAE-5C06-44BE-AEDC-784CCDE9647A}" hiddenColumns="1">
      <pane xSplit="3" ySplit="3" topLeftCell="E22" activePane="bottomRight" state="frozen"/>
      <selection pane="bottomRight" activeCell="E32" sqref="E32:O32"/>
      <pageMargins left="0" right="0" top="0" bottom="0" header="0" footer="0"/>
      <pageSetup paperSize="9" orientation="portrait" r:id="rId3"/>
    </customSheetView>
    <customSheetView guid="{F2DF7111-A049-439C-ABA0-6E89FAA2C3E7}">
      <pane xSplit="3" ySplit="3" topLeftCell="E4" activePane="bottomRight" state="frozen"/>
      <selection pane="bottomRight" activeCell="CL7" sqref="BU7:CL13"/>
      <pageMargins left="0" right="0" top="0" bottom="0" header="0" footer="0"/>
      <pageSetup paperSize="9" orientation="portrait" r:id="rId4"/>
    </customSheetView>
    <customSheetView guid="{4FCC06E5-026F-4191-8F91-0E4441AFD129}" hiddenColumns="1">
      <pane xSplit="3" ySplit="3" topLeftCell="D4" activePane="bottomRight" state="frozen"/>
      <selection pane="bottomRight" activeCell="C15" sqref="C15"/>
      <pageMargins left="0" right="0" top="0" bottom="0" header="0" footer="0"/>
      <pageSetup paperSize="9" orientation="portrait" r:id="rId5"/>
    </customSheetView>
    <customSheetView guid="{F968A636-7796-4125-AF43-4F165D066D19}">
      <pane xSplit="3" ySplit="3" topLeftCell="D4" activePane="bottomRight" state="frozen"/>
      <selection pane="bottomRight" activeCell="C9" sqref="C9"/>
      <pageMargins left="0" right="0" top="0" bottom="0" header="0" footer="0"/>
      <pageSetup paperSize="9" orientation="portrait" r:id="rId6"/>
    </customSheetView>
  </customSheetViews>
  <conditionalFormatting sqref="A1:A1048576">
    <cfRule type="expression" dxfId="25" priority="304" stopIfTrue="1">
      <formula>IF(OR(ISBLANK(B1),ROW(B1)=1,ROW(B1)=2,ROW(B1)=3),FALSE,TRUE)</formula>
    </cfRule>
  </conditionalFormatting>
  <conditionalFormatting sqref="A5">
    <cfRule type="cellIs" dxfId="24" priority="305" stopIfTrue="1" operator="equal">
      <formula>"Passed"</formula>
    </cfRule>
    <cfRule type="cellIs" dxfId="23" priority="306" stopIfTrue="1" operator="equal">
      <formula>"Failed"</formula>
    </cfRule>
    <cfRule type="cellIs" dxfId="22" priority="307" stopIfTrue="1" operator="equal">
      <formula>"Warning"</formula>
    </cfRule>
    <cfRule type="cellIs" dxfId="21" priority="308" stopIfTrue="1" operator="equal">
      <formula>"N/A"</formula>
    </cfRule>
    <cfRule type="cellIs" dxfId="20" priority="309" stopIfTrue="1" operator="equal">
      <formula>"Not Done"</formula>
    </cfRule>
  </conditionalFormatting>
  <conditionalFormatting sqref="A1:I2 A3:B3 A4:I4 A6 A7:I11 A12:B14 A15:XFD1048576 J1:XFD14 D3:I3 B5:I5 E6:I6">
    <cfRule type="cellIs" dxfId="19" priority="311" stopIfTrue="1" operator="equal">
      <formula>"Passed"</formula>
    </cfRule>
  </conditionalFormatting>
  <conditionalFormatting sqref="A1:I2 J1:XFD14 A3:B3 D3:I3 A4:I4 B5:I5 A6 E6:I6 A7:I11 A12:B14 A15:XFD1048576">
    <cfRule type="cellIs" dxfId="18" priority="312" stopIfTrue="1" operator="equal">
      <formula>"Failed"</formula>
    </cfRule>
    <cfRule type="cellIs" dxfId="17" priority="313" stopIfTrue="1" operator="equal">
      <formula>"Warning"</formula>
    </cfRule>
    <cfRule type="cellIs" dxfId="16" priority="314" stopIfTrue="1" operator="equal">
      <formula>"N/A"</formula>
    </cfRule>
    <cfRule type="cellIs" dxfId="15" priority="315" stopIfTrue="1" operator="equal">
      <formula>"Not Done"</formula>
    </cfRule>
  </conditionalFormatting>
  <conditionalFormatting sqref="B6:D6">
    <cfRule type="cellIs" dxfId="14" priority="1" stopIfTrue="1" operator="equal">
      <formula>"Passed"</formula>
    </cfRule>
    <cfRule type="cellIs" dxfId="13" priority="2" stopIfTrue="1" operator="equal">
      <formula>"Failed"</formula>
    </cfRule>
    <cfRule type="cellIs" dxfId="12" priority="3" stopIfTrue="1" operator="equal">
      <formula>"Warning"</formula>
    </cfRule>
    <cfRule type="cellIs" dxfId="11" priority="4" stopIfTrue="1" operator="equal">
      <formula>"N/A"</formula>
    </cfRule>
    <cfRule type="cellIs" dxfId="10" priority="5" stopIfTrue="1" operator="equal">
      <formula>"Not Done"</formula>
    </cfRule>
  </conditionalFormatting>
  <conditionalFormatting sqref="C3">
    <cfRule type="cellIs" dxfId="9" priority="6" stopIfTrue="1" operator="equal">
      <formula>"Passed"</formula>
    </cfRule>
    <cfRule type="cellIs" dxfId="8" priority="7" stopIfTrue="1" operator="equal">
      <formula>"Failed"</formula>
    </cfRule>
    <cfRule type="cellIs" dxfId="7" priority="8" stopIfTrue="1" operator="equal">
      <formula>"Warning"</formula>
    </cfRule>
    <cfRule type="cellIs" dxfId="6" priority="9" stopIfTrue="1" operator="equal">
      <formula>"N/A"</formula>
    </cfRule>
    <cfRule type="cellIs" dxfId="5" priority="10" stopIfTrue="1" operator="equal">
      <formula>"Not Done"</formula>
    </cfRule>
  </conditionalFormatting>
  <conditionalFormatting sqref="C12:I14">
    <cfRule type="cellIs" dxfId="4" priority="16" stopIfTrue="1" operator="equal">
      <formula>"Passed"</formula>
    </cfRule>
    <cfRule type="cellIs" dxfId="3" priority="17" stopIfTrue="1" operator="equal">
      <formula>"Failed"</formula>
    </cfRule>
    <cfRule type="cellIs" dxfId="2" priority="18" stopIfTrue="1" operator="equal">
      <formula>"Warning"</formula>
    </cfRule>
    <cfRule type="cellIs" dxfId="1" priority="19" stopIfTrue="1" operator="equal">
      <formula>"N/A"</formula>
    </cfRule>
    <cfRule type="cellIs" dxfId="0" priority="20" stopIfTrue="1" operator="equal">
      <formula>"Not Done"</formula>
    </cfRule>
  </conditionalFormatting>
  <dataValidations count="3">
    <dataValidation type="list" allowBlank="1" showInputMessage="1" showErrorMessage="1" sqref="E65377:E65520 E65298:E65338 E65340:E65375 E4:E15" xr:uid="{00000000-0002-0000-0200-000000000000}">
      <formula1>"Passed,Failed,Warning,N/A,Not Done"</formula1>
    </dataValidation>
    <dataValidation type="custom" allowBlank="1" showInputMessage="1" errorTitle="Protected" error="This is auto-calculated field" sqref="A6:A15" xr:uid="{00000000-0002-0000-0200-000001000000}">
      <formula1>IF(ISBLANK(B6),"","FRBT-"&amp;COUNTA($B$4:B6))</formula1>
    </dataValidation>
    <dataValidation type="custom" allowBlank="1" showInputMessage="1" showErrorMessage="1" errorTitle="Protected" error="This is auto-calculated field" sqref="A65299:A65306 A65327:A65338 A65308:A65313 A65315:A65325 A65341:A65348 A65364:A65375 A65350:A65355 A65357:A65362 A65397:A65520 A65378:A65383 A65385:A65389 A65391:A65395" xr:uid="{00000000-0002-0000-0200-000002000000}">
      <formula1>IF(ISBLANK(B65299),"","FRBT-"&amp;COUNTA($B$4:B65299))</formula1>
    </dataValidation>
  </dataValidation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0A33C-402F-44AE-989B-1FACAD14848A}">
  <dimension ref="A1"/>
  <sheetViews>
    <sheetView workbookViewId="0"/>
  </sheetViews>
  <sheetFormatPr defaultRowHeight="13.2"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Belge" ma:contentTypeID="0x010100511BD53AB761ED4280FDB873A4BA368E" ma:contentTypeVersion="1" ma:contentTypeDescription="Yeni belge oluşturun." ma:contentTypeScope="" ma:versionID="4ce905ed0490eeea1cc98d948ab0c6a2">
  <xsd:schema xmlns:xsd="http://www.w3.org/2001/XMLSchema" xmlns:xs="http://www.w3.org/2001/XMLSchema" xmlns:p="http://schemas.microsoft.com/office/2006/metadata/properties" xmlns:ns3="8479cd0f-c183-44d7-9127-2f74f62c33f7" targetNamespace="http://schemas.microsoft.com/office/2006/metadata/properties" ma:root="true" ma:fieldsID="b092697e8918571b01f763b415a8ced8" ns3:_="">
    <xsd:import namespace="8479cd0f-c183-44d7-9127-2f74f62c33f7"/>
    <xsd:element name="properties">
      <xsd:complexType>
        <xsd:sequence>
          <xsd:element name="documentManagement">
            <xsd:complexType>
              <xsd:all>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79cd0f-c183-44d7-9127-2f74f62c33f7"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BF50362-1A73-4E79-BE0A-AFF9B53B7F8D}">
  <ds:schemaRefs>
    <ds:schemaRef ds:uri="http://schemas.microsoft.com/sharepoint/v3/contenttype/forms"/>
  </ds:schemaRefs>
</ds:datastoreItem>
</file>

<file path=customXml/itemProps2.xml><?xml version="1.0" encoding="utf-8"?>
<ds:datastoreItem xmlns:ds="http://schemas.openxmlformats.org/officeDocument/2006/customXml" ds:itemID="{3DBA62E6-F2B3-4BE2-9FB7-C3168E0FD1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79cd0f-c183-44d7-9127-2f74f62c33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AF198D-BA75-44F1-8DE2-801B41A3852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Functional</vt:lpstr>
      <vt:lpstr>Non-functional</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Cases</dc:title>
  <dc:subject/>
  <dc:creator>Oleg Kovtun</dc:creator>
  <cp:keywords>Test Cases</cp:keywords>
  <dc:description/>
  <cp:lastModifiedBy>Rauf Mirzoyev</cp:lastModifiedBy>
  <cp:revision/>
  <dcterms:created xsi:type="dcterms:W3CDTF">2009-09-10T07:38:25Z</dcterms:created>
  <dcterms:modified xsi:type="dcterms:W3CDTF">2024-08-30T11:04:51Z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partment">
    <vt:lpwstr>IT-QA</vt:lpwstr>
  </property>
  <property fmtid="{D5CDD505-2E9C-101B-9397-08002B2CF9AE}" pid="3" name="Owner">
    <vt:lpwstr>Oleg Kovtun</vt:lpwstr>
  </property>
  <property fmtid="{D5CDD505-2E9C-101B-9397-08002B2CF9AE}" pid="4" name="MSIP_Label_defa4170-0d19-0005-0004-bc88714345d2_Enabled">
    <vt:lpwstr>true</vt:lpwstr>
  </property>
  <property fmtid="{D5CDD505-2E9C-101B-9397-08002B2CF9AE}" pid="5" name="MSIP_Label_defa4170-0d19-0005-0004-bc88714345d2_SetDate">
    <vt:lpwstr>2024-07-19T07:52:55Z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20793278-594e-4340-85f0-7339b81ef4e7</vt:lpwstr>
  </property>
  <property fmtid="{D5CDD505-2E9C-101B-9397-08002B2CF9AE}" pid="9" name="MSIP_Label_defa4170-0d19-0005-0004-bc88714345d2_ActionId">
    <vt:lpwstr>a7867d9b-9717-4cd7-9124-a882a4b1be06</vt:lpwstr>
  </property>
  <property fmtid="{D5CDD505-2E9C-101B-9397-08002B2CF9AE}" pid="10" name="MSIP_Label_defa4170-0d19-0005-0004-bc88714345d2_ContentBits">
    <vt:lpwstr>0</vt:lpwstr>
  </property>
  <property fmtid="{D5CDD505-2E9C-101B-9397-08002B2CF9AE}" pid="11" name="ContentTypeId">
    <vt:lpwstr>0x010100511BD53AB761ED4280FDB873A4BA368E</vt:lpwstr>
  </property>
</Properties>
</file>